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rabajo\METROSALUD\METROSALUD VARIOS\ANALISIS JURIDICO\CONTRATOS\CN 2018\PROCESOS CONTRACTUALES\DIRECCION ADTIVA\INSUMOS GENERALES\"/>
    </mc:Choice>
  </mc:AlternateContent>
  <bookViews>
    <workbookView xWindow="0" yWindow="0" windowWidth="23040" windowHeight="9408"/>
  </bookViews>
  <sheets>
    <sheet name="Anexo 8 Preoferta" sheetId="1" r:id="rId1"/>
  </sheets>
  <definedNames>
    <definedName name="_xlnm._FilterDatabase" localSheetId="0" hidden="1">'Anexo 8 Preoferta'!$A$2:$X$239</definedName>
    <definedName name="_xlnm.Print_Titles" localSheetId="0">'Anexo 8 Preoferta'!$1:$2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 i="1" l="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V145" i="1"/>
  <c r="V146" i="1"/>
  <c r="V147" i="1"/>
  <c r="V148" i="1"/>
  <c r="V149" i="1"/>
  <c r="V150" i="1"/>
  <c r="V151" i="1"/>
  <c r="V152" i="1"/>
  <c r="V153" i="1"/>
  <c r="V154" i="1"/>
  <c r="V155" i="1"/>
  <c r="V156" i="1"/>
  <c r="V157" i="1"/>
  <c r="V158" i="1"/>
  <c r="V159" i="1"/>
  <c r="V160" i="1"/>
  <c r="V161" i="1"/>
  <c r="V162" i="1"/>
  <c r="V163" i="1"/>
  <c r="V164" i="1"/>
  <c r="V165" i="1"/>
  <c r="V166" i="1"/>
  <c r="V167" i="1"/>
  <c r="V168" i="1"/>
  <c r="V169" i="1"/>
  <c r="V170" i="1"/>
  <c r="V171" i="1"/>
  <c r="V172" i="1"/>
  <c r="V173" i="1"/>
  <c r="V174" i="1"/>
  <c r="V175" i="1"/>
  <c r="V176" i="1"/>
  <c r="V177" i="1"/>
  <c r="V178" i="1"/>
  <c r="V179" i="1"/>
  <c r="V180" i="1"/>
  <c r="V181" i="1"/>
  <c r="V182" i="1"/>
  <c r="V183" i="1"/>
  <c r="V184" i="1"/>
  <c r="V185" i="1"/>
  <c r="V186" i="1"/>
  <c r="V187" i="1"/>
  <c r="V188" i="1"/>
  <c r="V189" i="1"/>
  <c r="V190" i="1"/>
  <c r="V191" i="1"/>
  <c r="V192" i="1"/>
  <c r="V193" i="1"/>
  <c r="V194" i="1"/>
  <c r="V195" i="1"/>
  <c r="V196" i="1"/>
  <c r="V197" i="1"/>
  <c r="V198" i="1"/>
  <c r="V199" i="1"/>
  <c r="V200" i="1"/>
  <c r="V201" i="1"/>
  <c r="V202" i="1"/>
  <c r="V203" i="1"/>
  <c r="V204" i="1"/>
  <c r="V205" i="1"/>
  <c r="V206" i="1"/>
  <c r="V207" i="1"/>
  <c r="V208" i="1"/>
  <c r="V209" i="1"/>
  <c r="V210" i="1"/>
  <c r="V211" i="1"/>
  <c r="V212" i="1"/>
  <c r="V213" i="1"/>
  <c r="V214" i="1"/>
  <c r="V215" i="1"/>
  <c r="V216" i="1"/>
  <c r="V217" i="1"/>
  <c r="V218" i="1"/>
  <c r="V219" i="1"/>
  <c r="V220" i="1"/>
  <c r="V221" i="1"/>
  <c r="V222" i="1"/>
  <c r="V223" i="1"/>
  <c r="V224" i="1"/>
  <c r="V225" i="1"/>
  <c r="V226" i="1"/>
  <c r="V227" i="1"/>
  <c r="V228" i="1"/>
  <c r="V229" i="1"/>
  <c r="V230" i="1"/>
  <c r="V231" i="1"/>
  <c r="V232" i="1"/>
  <c r="V233" i="1"/>
  <c r="V234" i="1"/>
  <c r="V235" i="1"/>
  <c r="V236" i="1"/>
  <c r="V237" i="1"/>
  <c r="V238" i="1"/>
  <c r="V3" i="1"/>
  <c r="W3" i="1" s="1"/>
  <c r="W11" i="1" l="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10" i="1"/>
  <c r="W4" i="1"/>
  <c r="W5" i="1"/>
  <c r="W6" i="1"/>
  <c r="W7" i="1"/>
  <c r="W8" i="1"/>
  <c r="W9" i="1"/>
  <c r="W239" i="1" l="1"/>
</calcChain>
</file>

<file path=xl/sharedStrings.xml><?xml version="1.0" encoding="utf-8"?>
<sst xmlns="http://schemas.openxmlformats.org/spreadsheetml/2006/main" count="1344" uniqueCount="549">
  <si>
    <t>ANEXO 8 - FORMATO DE PREOFERTA</t>
  </si>
  <si>
    <t>NIT EMPRESA COTIZANTE (SIN PUNTOS, COMAS NI DIGITO DE VERIFICACION)</t>
  </si>
  <si>
    <t>RAZON SOCIAL COTIZANTE</t>
  </si>
  <si>
    <t>PAQUETE</t>
  </si>
  <si>
    <t>CODIGO</t>
  </si>
  <si>
    <t>DESCRIPCIÓN DEL INSUMO REQUERIDO</t>
  </si>
  <si>
    <t>DESCRIPCIÓN COMPLEMENTARIA</t>
  </si>
  <si>
    <t>UNIDAD DE MANEJO</t>
  </si>
  <si>
    <t>DESCRIPCION DEL INSUMO OFERTADO</t>
  </si>
  <si>
    <t>PRESENTACIÓN REQUERIDA</t>
  </si>
  <si>
    <t>UNIDAD DE EMPAQUE OFERTADA</t>
  </si>
  <si>
    <t>MARCA Y REFERENCIA REQUERIDA</t>
  </si>
  <si>
    <t>MARCA OFERTADA</t>
  </si>
  <si>
    <t>REFERENCIA O MODELO OFERTADO</t>
  </si>
  <si>
    <t>REGISTRO SANITARIO Nro</t>
  </si>
  <si>
    <t>VENCIMIENTO REGISTRO SANITARIO (DD/MM/AAAA)</t>
  </si>
  <si>
    <t>APORTAR MUESTRA Y CANTIDAD</t>
  </si>
  <si>
    <t>CANTIDAD ESTIMADA REQUERIDA</t>
  </si>
  <si>
    <t>VALOR UNITARIO EN LA UNIDAD DE METROSALUD</t>
  </si>
  <si>
    <t>IVA COTIZADO</t>
  </si>
  <si>
    <t>VALOR UNITARIO CON IVA</t>
  </si>
  <si>
    <t>VALOR TOTAL  IVA INCLUIDO</t>
  </si>
  <si>
    <t>Ninguno</t>
  </si>
  <si>
    <t>Balde plástico no peletizado x 10 litros</t>
  </si>
  <si>
    <t>Capacidad de 10 litros, balde plástico no peletizado con escala medidora en litros</t>
  </si>
  <si>
    <t>UNIDAD</t>
  </si>
  <si>
    <t>Chupa para destaquear (bomba baño succión)</t>
  </si>
  <si>
    <t>Chupa para destapar sanitarios y lava platos con mango plástico para mayor higiene y facilidad de lavado</t>
  </si>
  <si>
    <t>Dulce abrigo (bayetilla)</t>
  </si>
  <si>
    <t>En algodón 100%, en color blanco, con una medida de 35 cm de ancho x 70 cm de largo</t>
  </si>
  <si>
    <t>Paño</t>
  </si>
  <si>
    <t>Paño micro fibra en color azul</t>
  </si>
  <si>
    <r>
      <t>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t>
    </r>
    <r>
      <rPr>
        <b/>
        <sz val="8"/>
        <rFont val="Calibri"/>
        <family val="2"/>
        <scheme val="minor"/>
      </rPr>
      <t xml:space="preserve"> ANEXAR FICHA TÉCNICA</t>
    </r>
  </si>
  <si>
    <t>1</t>
  </si>
  <si>
    <t>Paño micro fibra en color naranjado o rojo</t>
  </si>
  <si>
    <r>
      <t xml:space="preserve">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 </t>
    </r>
    <r>
      <rPr>
        <b/>
        <sz val="8"/>
        <rFont val="Calibri"/>
        <family val="2"/>
        <scheme val="minor"/>
      </rPr>
      <t>ANEXAR FICHA TÉCNICA</t>
    </r>
  </si>
  <si>
    <t>Recogedor de pie con perfil plástico  y mango en madera (basura)</t>
  </si>
  <si>
    <t>Cuerpo plástico en polipropileno de alta resistencia, colores variados, cabo y/o mango de madera de 1 metro de largo, recogedor fijo con bisel plástico, medida estandar</t>
  </si>
  <si>
    <t>Contenedores</t>
  </si>
  <si>
    <t>Contenedor vaso plastico p/material de ries.biolog.*2.9 lts</t>
  </si>
  <si>
    <t xml:space="preserve">Contenedor vaso plástico * 1.5 lt, para material de riesgo biológico </t>
  </si>
  <si>
    <t xml:space="preserve">Contenedor vaso plástico * 0.5 lt, para material de riesgo biológico </t>
  </si>
  <si>
    <t>Cepillo de mano tipo plancha multiusos - largo de 15 cm</t>
  </si>
  <si>
    <t>Base totalmente plástica con mango de fibra rigida para varios usos, largo minimo 15 cm</t>
  </si>
  <si>
    <t>Cepillo esquinero con cerda plástica, mango largo en solo color</t>
  </si>
  <si>
    <t>Mango largo plástico, en un solo color, fibra rigida</t>
  </si>
  <si>
    <t>Utilizado en el lavado del instrumental quirurgico</t>
  </si>
  <si>
    <t>Escoba en cerda suave plástica-largo mango 1.40 mt</t>
  </si>
  <si>
    <t>Con cerda (fibra) suave en poliflex de colores surtidos, plumillada, para el mantenimiento general de pisos de superficie lisa, TIPO ZULIA, con mango en madera liso (libre de astillas) para una sujeción perfecta, fijo, liviano, fácil de usar y de lavar, con un peso de 140 gr y un largo de 1.40 mt, con colgador para ahorrar espacios.</t>
  </si>
  <si>
    <t>Escoba en cerda rigida plástica-largo mango 1.40 mt</t>
  </si>
  <si>
    <t>Con cerda (fibra) rígida para utilizar en limpieza de tapetes, lavado de pisos y mantenimiento general de superficies ásperas, TIPO ZULIA, con mango en madera liso (libre de astillas) para una sujeción perfecta, fijo, liviano, fácil de usar y de lavar, con un peso de 140 gr y un largo de 1.40 mt, con colgador para ahorrar espacios.</t>
  </si>
  <si>
    <t xml:space="preserve">Escobillón y/o churrusco telarañero, barre paredes.  (cerda plástica)                              </t>
  </si>
  <si>
    <t>En Fibra plástica, con mango en madera</t>
  </si>
  <si>
    <t>Trapeadora hilaza (pabilo) blanca, largo mango 1.40 mts</t>
  </si>
  <si>
    <t>Trapeadora con franela, largo mango 1.40 mt</t>
  </si>
  <si>
    <t>Trapeadora, elaborada con tiras de franela, con una copa de 500 gramos de peso, con mango en madera lisa sin imperfecciones para una buena sujeción, fácil de usar y de lavar, fijo, con un peso aproximado de 140 gr y un largo de 1.40 mt, con colgador para ahorrar espacios.</t>
  </si>
  <si>
    <t>Limpia cristales con baston o cabo con extension.</t>
  </si>
  <si>
    <t>Cabezote para brilla piso, figurado en varilla de hierro, cromado y copa para uso con mango rosca, base ancho de 70 cm, con bastón o cabo de 1.40 mt.</t>
  </si>
  <si>
    <r>
      <t xml:space="preserve">Base ancho de 70 cm, con cabo de 1,40 mt (cabo y armazon), </t>
    </r>
    <r>
      <rPr>
        <b/>
        <sz val="8"/>
        <rFont val="Calibri"/>
        <family val="2"/>
        <scheme val="minor"/>
      </rPr>
      <t>ANEXAR FICHA TÉCNICA y  FOTOGRAFÍA</t>
    </r>
  </si>
  <si>
    <t>Mopa en pabilo de algodón - poliester</t>
  </si>
  <si>
    <r>
      <t xml:space="preserve">Mopa en pabilo de algodón - poliester, cosida sobre lona con cremallera para fácil instalación sobre el cabezote metálico, compatible con el ítem anterior (código 501022100), </t>
    </r>
    <r>
      <rPr>
        <b/>
        <sz val="8"/>
        <rFont val="Calibri"/>
        <family val="2"/>
        <scheme val="minor"/>
      </rPr>
      <t>ANEXAR FICHA TÉCNICA y  FOTOGRAFÍA</t>
    </r>
  </si>
  <si>
    <t>Soporte o porta escobas plastico 4 ganchos</t>
  </si>
  <si>
    <t>Organizador de escobas, trapeadoras, recogedores, que incluya tornillos y chazos para la instalacion, medidas: alto 7 cm, largo 40 cm, ancho 2 cm (7*40*2 cm), en color blanco</t>
  </si>
  <si>
    <t>Escobillón (churrusco) cerda plástica para baño * 50 cm (largo). Con cerdas en nylon, mango en plástico, con base numero 3</t>
  </si>
  <si>
    <r>
      <t xml:space="preserve">Hisopo para inodoro, cerda plástica para baño en nylon de 50 cm de largo, con contenedor estable para prevenir derrame de líquidos, </t>
    </r>
    <r>
      <rPr>
        <b/>
        <sz val="8"/>
        <rFont val="Calibri"/>
        <family val="2"/>
        <scheme val="minor"/>
      </rPr>
      <t>ANEXAR FICHA TÉCNICA y  FOTOGRAFÍA</t>
    </r>
  </si>
  <si>
    <t>Escobillón (churrusco) en cerdas medianas</t>
  </si>
  <si>
    <t>Churrusco para limpieza de teteros y vasos, en cerdas de color negro</t>
  </si>
  <si>
    <t>Escobillón (churrusco) en cerdas pequeñas para envase</t>
  </si>
  <si>
    <t>Esponja de brillo * 12 unidades</t>
  </si>
  <si>
    <t>Esponja conjunto de hebras de fibras de acero finas y blandas, que se pueden romper y estirar con las manos, vienen en rollitos de lana de acero,  que se usan en trabajos de limpieza, paquete por 12 unidades</t>
  </si>
  <si>
    <t>PAQUETE X 12 UNIDADES</t>
  </si>
  <si>
    <t xml:space="preserve">Esponja (paño abrasivo) lava loza. </t>
  </si>
  <si>
    <t>Esponja (paño) abrasiva en color verde, para limpieza general</t>
  </si>
  <si>
    <t>Esponja en espuma y malla (lava loza)</t>
  </si>
  <si>
    <t>Especiales para lavar utensilios de cocina, elaborada en espuma y malla</t>
  </si>
  <si>
    <t>Jabon limpiador en polvo * 750 gr, con polychlor antibacterial</t>
  </si>
  <si>
    <t>TARRO</t>
  </si>
  <si>
    <t>BOLSA</t>
  </si>
  <si>
    <t>Detergente líquido biodegradable de uso general * 1 lt</t>
  </si>
  <si>
    <t>LITRO</t>
  </si>
  <si>
    <t>Detergente desincrustante ácido liquido * 950 cc</t>
  </si>
  <si>
    <t>FRASCO</t>
  </si>
  <si>
    <t>POTE</t>
  </si>
  <si>
    <t>Jabon líquido lavaloza * 500 cc</t>
  </si>
  <si>
    <t>Jabón líquido para manos a base de ácido láctico * 850 c.c.</t>
  </si>
  <si>
    <t>CAJA X 12 BOLSAS</t>
  </si>
  <si>
    <t>WEST</t>
  </si>
  <si>
    <t>Jabón líquido germicida a base de amonios cuaternarios, biguanidinas, clorhexidina * 850 CC</t>
  </si>
  <si>
    <t>WEST, MICROSAFE 8000</t>
  </si>
  <si>
    <t>Crema limpiadora multiusos * 500 gr</t>
  </si>
  <si>
    <t>POTE X 500 GR</t>
  </si>
  <si>
    <t>Solución desinfectante para inactivación de material orgánico a base de amonio cuaternario, presentacion en litro</t>
  </si>
  <si>
    <t>Líquido limpia vidrios * 500 cc</t>
  </si>
  <si>
    <t>FRASCO X 500 ML</t>
  </si>
  <si>
    <t>Pila alcalina</t>
  </si>
  <si>
    <t>Pila alcalina (D) grande, 1.5 v</t>
  </si>
  <si>
    <r>
      <t xml:space="preserve">Pila alcalina (D) grande, que utilizan electrolitos alcalinos y otros compuestos, de 1,5 v aproximadamente, con mayor densidad de energia  y una vida util mas larga. </t>
    </r>
    <r>
      <rPr>
        <b/>
        <sz val="8"/>
        <rFont val="Calibri"/>
        <family val="2"/>
      </rPr>
      <t>ANEXAR FICHA TÉCNICA</t>
    </r>
  </si>
  <si>
    <t>ENERGIZER, VARTA, TRONEX</t>
  </si>
  <si>
    <t>Pila alcalina (C) mediana, 1.5 v</t>
  </si>
  <si>
    <r>
      <t xml:space="preserve">Pila alcalina C mediana, que utilizan electrolitos alcalinos y otros compuestos, de 1,5 v aproximadamente, con mayor densidad de energia  y una vida util mas larga. </t>
    </r>
    <r>
      <rPr>
        <b/>
        <sz val="8"/>
        <rFont val="Calibri"/>
        <family val="2"/>
        <scheme val="minor"/>
      </rPr>
      <t>ANEXAR FICHA TÉCNICA</t>
    </r>
  </si>
  <si>
    <t>Pila alcalina AA normal</t>
  </si>
  <si>
    <r>
      <t>Pila alcalina AA Normal, que utilizan electrolitos alcalinos y otros compuestos, de 1,5 v aproximadamente, con mayor densidad de energia  y una vida util mas larga.</t>
    </r>
    <r>
      <rPr>
        <b/>
        <sz val="8"/>
        <rFont val="Calibri"/>
        <family val="2"/>
        <scheme val="minor"/>
      </rPr>
      <t xml:space="preserve"> ANEXAR FICHA TÉCNICA</t>
    </r>
  </si>
  <si>
    <t>Pila alcalina cuadrada, 9 v</t>
  </si>
  <si>
    <r>
      <t xml:space="preserve">Pila alcalina cuadrada, que utilizan electrolitos alcalinos y otros compuestos, de 1,5 v aproximadamente, con mayor densidad de energia  y una vida util mas larga. </t>
    </r>
    <r>
      <rPr>
        <b/>
        <sz val="8"/>
        <rFont val="Calibri"/>
        <family val="2"/>
        <scheme val="minor"/>
      </rPr>
      <t>ANEXAR FICHA TÉCNICA</t>
    </r>
  </si>
  <si>
    <t>Pila alcalina AAA pequeña</t>
  </si>
  <si>
    <r>
      <t xml:space="preserve">Pila alcalina AAA Pequeña, que utilizan electrolitos alcalinos y otros compuestos, de 1,5 v aproximadamente, con mayor densidad de energia  y una vida util mas larga. </t>
    </r>
    <r>
      <rPr>
        <b/>
        <sz val="8"/>
        <rFont val="Calibri"/>
        <family val="2"/>
        <scheme val="minor"/>
      </rPr>
      <t>ANEXAR FICHA TÉCNICA</t>
    </r>
  </si>
  <si>
    <t>Bolsas y láminas plásticas</t>
  </si>
  <si>
    <t>Bolsa plástica biodegradable, en color rojo, 65 x 80 cm, calibre 1.6, alta densidad, con impresión en una cara</t>
  </si>
  <si>
    <t>PAQUETE X 50 UNIDADES</t>
  </si>
  <si>
    <t>2</t>
  </si>
  <si>
    <t>Bolsa plástica biodegradable, en color rojo, 65 x 80 cm, calibre 1.6, alta densidad, sin impresión</t>
  </si>
  <si>
    <r>
      <t xml:space="preserve">Sin impresion, </t>
    </r>
    <r>
      <rPr>
        <b/>
        <sz val="8"/>
        <rFont val="Calibri"/>
        <family val="2"/>
        <scheme val="minor"/>
      </rPr>
      <t>ANEXAR FICHA TÉCNICA.</t>
    </r>
  </si>
  <si>
    <t>Bolsa plástica biodegradable, en color rojo, 46 x 55 cm, calibre 1.4, alta densidad, con impresión en una cara</t>
  </si>
  <si>
    <t>PAQUETE X 100 UNIDADES</t>
  </si>
  <si>
    <t>Bolsa plástica biodegradable, en color rojo, 23 x 30 cm, calibre 1.4, alta densidad, con impresión en una cara</t>
  </si>
  <si>
    <t>PAQUETE X 200 UNIDADES</t>
  </si>
  <si>
    <t>Bolsa plástica biodegradable, en color blanco, 23 x 30 cm, calibre 0.5, baja densidad, con impresión en ambas caras</t>
  </si>
  <si>
    <r>
      <t xml:space="preserve">Bolsa plástica biodegradable gris, 46 x 55 cm, </t>
    </r>
    <r>
      <rPr>
        <b/>
        <sz val="9"/>
        <color indexed="10"/>
        <rFont val="Calibri"/>
        <family val="2"/>
      </rPr>
      <t>cal.1.4 alta densidad, con impresión en una cara (logo)</t>
    </r>
  </si>
  <si>
    <r>
      <t xml:space="preserve">Bolsa plástica biodegradable gris, 65 x 80 cm, </t>
    </r>
    <r>
      <rPr>
        <b/>
        <sz val="9"/>
        <color indexed="10"/>
        <rFont val="Calibri"/>
        <family val="2"/>
      </rPr>
      <t>calibre 1.4, alta densidad, con impresión en una cara (logo)</t>
    </r>
  </si>
  <si>
    <r>
      <t xml:space="preserve">Bolsa plástica biodegradable verde, 46 x 55 cm, </t>
    </r>
    <r>
      <rPr>
        <b/>
        <sz val="9"/>
        <color indexed="10"/>
        <rFont val="Calibri"/>
        <family val="2"/>
      </rPr>
      <t>calibre 1.4, alta densidad, con impresión en una cara (logo)</t>
    </r>
  </si>
  <si>
    <r>
      <t xml:space="preserve">Bolsa plástica biodegradable verde, 65 x 80 cm, </t>
    </r>
    <r>
      <rPr>
        <b/>
        <sz val="9"/>
        <color indexed="10"/>
        <rFont val="Calibri"/>
        <family val="2"/>
      </rPr>
      <t>calibre 1.4, alta densidad, con impresión en una cara (logo)</t>
    </r>
  </si>
  <si>
    <t>Bolsa plástica biodegradable, en color blanco, con cogedera, 34 x 15 x 48 x 12 cm, tipo camiseta, calibre 1.8,  baja densidad, sin impresión</t>
  </si>
  <si>
    <r>
      <t>Plástico de baja densidad, biodegradable, calibre 1,8, sin logo, con cogedera, medidas de 34 x 15 x 48 x 12 cm, tipo camiseta,</t>
    </r>
    <r>
      <rPr>
        <b/>
        <sz val="8"/>
        <rFont val="Calibri"/>
        <family val="2"/>
        <scheme val="minor"/>
      </rPr>
      <t xml:space="preserve"> ANEXAR FICHA TÉCNICA</t>
    </r>
  </si>
  <si>
    <t>Bolsa plastica biodegrable, en color blanco, 20+5+5*40 cm, icluida la cogedera, tipo camiseta, calibre 0.7, alta densidad, con impresión en ambas caras</t>
  </si>
  <si>
    <t>Bolsa plástica biodegradable (Polietileno) transparente, 80 x 122 cm, calibre 0.80, alta densidad, sin impresión</t>
  </si>
  <si>
    <r>
      <t xml:space="preserve">Plástico original transparente, biodegradable, alta densidad, calibre 0,8, 80 x 122 cm,sin impresión, </t>
    </r>
    <r>
      <rPr>
        <b/>
        <sz val="8"/>
        <rFont val="Calibri"/>
        <family val="2"/>
      </rPr>
      <t>ANEXAR FICHA TÉCNICA</t>
    </r>
  </si>
  <si>
    <t>Bolsa plástica biodegradable (Polietileno) transparente, 6*10 cm, calibre 2, baja densidad, sin impresión</t>
  </si>
  <si>
    <r>
      <t xml:space="preserve">Plástico original transparente, biodegradable, baja densidad, calibre 8,  6*10 cm, </t>
    </r>
    <r>
      <rPr>
        <b/>
        <sz val="8"/>
        <rFont val="Calibri"/>
        <family val="2"/>
      </rPr>
      <t>ANEXAR FICHA TÉCNICA</t>
    </r>
  </si>
  <si>
    <t>Bolsa plástica biodegradable (Polietileno) transparente, 12*15 cm, calibre 2, baja densidad, sin impresión</t>
  </si>
  <si>
    <r>
      <t xml:space="preserve">Plástico original transparente biodegradable, baja densidad, calibre 2, 12 x 15 cm, sin impresión, </t>
    </r>
    <r>
      <rPr>
        <b/>
        <sz val="8"/>
        <rFont val="Calibri"/>
        <family val="2"/>
      </rPr>
      <t>ANEXAR FICHA TÉCNICA</t>
    </r>
  </si>
  <si>
    <t>Bolsa plástica biodegradable (Polietileno) transparente, 30*40 cm, calibre 2, baja densidad, sin impresión</t>
  </si>
  <si>
    <r>
      <t xml:space="preserve">Plástico original transparente biodegradable, baja densidad, calibre 2, 30 x 40 cm, sin impresión, </t>
    </r>
    <r>
      <rPr>
        <b/>
        <sz val="8"/>
        <rFont val="Calibri"/>
        <family val="2"/>
      </rPr>
      <t>ANEXAR FICHA TÉCNICA</t>
    </r>
  </si>
  <si>
    <t>Lámina en plástico original, biodegradable, transparente, 100*100 cm, calibre 2.5, baja densidad, sin impresión</t>
  </si>
  <si>
    <r>
      <t>Plástico original transparente, baja densidad, calibre 2.5, de 100 x 100 cm, empacado en forma individual, sin impresión,</t>
    </r>
    <r>
      <rPr>
        <b/>
        <sz val="8"/>
        <rFont val="Calibri"/>
        <family val="2"/>
        <scheme val="minor"/>
      </rPr>
      <t xml:space="preserve"> ANEXAR FICHA TÉCNICA</t>
    </r>
  </si>
  <si>
    <t>Lámina en plástico original, biodegradable, transparente, 120*130 cm, calibre 2.5, baja densidad, sin impresión</t>
  </si>
  <si>
    <r>
      <t xml:space="preserve">Plástico original transparente, baja densidad, calibre 2.5, de 120 x 130 cm, empacado en forma individual, sin impresión, </t>
    </r>
    <r>
      <rPr>
        <b/>
        <sz val="8"/>
        <rFont val="Calibri"/>
        <family val="2"/>
        <scheme val="minor"/>
      </rPr>
      <t>ANEXAR FICHA TÉCNICA</t>
    </r>
  </si>
  <si>
    <t>Guantes</t>
  </si>
  <si>
    <t xml:space="preserve">Guante industrial nro.10, calibre 25 </t>
  </si>
  <si>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</si>
  <si>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PAR</t>
  </si>
  <si>
    <t xml:space="preserve">Guante industrial no.9, calibre 25 </t>
  </si>
  <si>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</si>
  <si>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no.8, calibre 25 </t>
  </si>
  <si>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</si>
  <si>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no.7, calibre 25 </t>
  </si>
  <si>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</si>
  <si>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no.8, calibre 35, largo al codo  </t>
  </si>
  <si>
    <r>
      <t>En caucho industrial, color negro, Número 8,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</si>
  <si>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 xml:space="preserve">Guante industrial no.9, calibre 35, largo al codo  </t>
  </si>
  <si>
    <r>
      <t>En caucho industrial, color negro, Número 9,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</si>
  <si>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ROLLO</t>
  </si>
  <si>
    <t>Papel higiénico 400 metros (jumb), hoja sencilla ecológico</t>
  </si>
  <si>
    <r>
      <t xml:space="preserve">Papel higiénico industrial, papel higiénico jumbo ecológico (natural), rendidor, absorbente, resistente para baños de alto tráfico, Rollo x 400 metros, color natural (ecologico), </t>
    </r>
    <r>
      <rPr>
        <b/>
        <sz val="8"/>
        <rFont val="Calibri"/>
        <family val="2"/>
        <scheme val="minor"/>
      </rPr>
      <t>ANEXAR FICHA TÉCNICA</t>
    </r>
  </si>
  <si>
    <t>PACA X 4 UNIDADES</t>
  </si>
  <si>
    <t>FAMILIA, REFERENCIA 71350</t>
  </si>
  <si>
    <t>Toalla desechable color natural (ecologica) para manos * 150 unidades</t>
  </si>
  <si>
    <r>
      <t xml:space="preserve">Toalla de manos doblada en z triple hoja natural, </t>
    </r>
    <r>
      <rPr>
        <b/>
        <sz val="8"/>
        <rFont val="Calibri"/>
        <family val="2"/>
        <scheme val="minor"/>
      </rPr>
      <t xml:space="preserve">ANEXAR FICHA TÉCNICA </t>
    </r>
  </si>
  <si>
    <t>Paquete</t>
  </si>
  <si>
    <t>CAJA X 24 FAJOS, 150 TOALLAS POR FAJO</t>
  </si>
  <si>
    <t>FAMILIA, REFERENCIA 73537</t>
  </si>
  <si>
    <t>Toalla desechable manos en rollo ecológica pre cortada</t>
  </si>
  <si>
    <r>
      <t xml:space="preserve">Toalla pre cortada flujo central, papel ecológico, rendidor, absorbente, resistente para baños de alto tráfico, rollo x 100 metros, hoja triple, color natural (ecológica), </t>
    </r>
    <r>
      <rPr>
        <b/>
        <sz val="8"/>
        <rFont val="Calibri"/>
        <family val="2"/>
        <scheme val="minor"/>
      </rPr>
      <t>ANEXAR FICHA TÉCNICA</t>
    </r>
  </si>
  <si>
    <t>PACA X 6 UNIDADES</t>
  </si>
  <si>
    <t>FAMILIA, REFERENCIA 73687</t>
  </si>
  <si>
    <t xml:space="preserve">Servilleta * 500 unidades, en blanco tipo cafetería </t>
  </si>
  <si>
    <t xml:space="preserve">Servilleta por 500 unidades, en blanco tipo cafetería </t>
  </si>
  <si>
    <t>PAQUETE X 500 UNIDADES</t>
  </si>
  <si>
    <t>FAMILIA PLUS 72660</t>
  </si>
  <si>
    <t>Mezclador o agitador * 500 unidades</t>
  </si>
  <si>
    <t>Mezclador o agitador por 500 unidades</t>
  </si>
  <si>
    <t>BOLSA X 500 UNIDADES</t>
  </si>
  <si>
    <t>Vaso desechable</t>
  </si>
  <si>
    <t xml:space="preserve">Vaso desechable en plástico color blanco con capacidad de 3.5 onzas (105 cc). </t>
  </si>
  <si>
    <t xml:space="preserve">Vaso desechable en plástico, en color blanco, con capacidad de 3.5 onzas (105 cc). </t>
  </si>
  <si>
    <t xml:space="preserve">Vaso desechable en plástico color blanco con capacidad de 7 onzas (210 cc). </t>
  </si>
  <si>
    <t xml:space="preserve">Vaso desechable en plástico, en color blanco, con capacidad de 7 onzas (210 cc). </t>
  </si>
  <si>
    <t xml:space="preserve">Vaso desechable en plástico color blanco con capacidad de 12 onzas (360 cc). </t>
  </si>
  <si>
    <t xml:space="preserve">Vaso desechable en plástico, en color blanco, con capacidad de 12 onzas (360 cc). </t>
  </si>
  <si>
    <t xml:space="preserve">Banda elastica en caucho ancha * 1.000 gr Goma de látex, su fácil extensión ya que tiene una excelente resistencia a todo tipo de uso.   </t>
  </si>
  <si>
    <t>Caucho elastico de máxima flexibilidad y cohesión, con dimensiones entre 9 y 10 cm de longitud por 3 mm de ancho y 1 mm de grosor, referencia 22</t>
  </si>
  <si>
    <t>BOLSA X 1000 GR</t>
  </si>
  <si>
    <t>CAJA</t>
  </si>
  <si>
    <t>Banda elastica de caucho ancha * 500 gr</t>
  </si>
  <si>
    <t>Bandas en caucho elastico de máxima flexibilidad y cohesión, referencia 22</t>
  </si>
  <si>
    <t>Bisturi elaborado en plástico, tamaño de la cuchilla de 18 mm con bloqueo de la cuchilla y con corta cuchilla</t>
  </si>
  <si>
    <t>Bisturí plástico grande L - 200 de 18 mm, retráctil, con alma metálica, bloqueo manual de cuchilla.</t>
  </si>
  <si>
    <t xml:space="preserve">Soporte en acrílico con gancho para apoyo tamaño oficio </t>
  </si>
  <si>
    <t>Soporte o tabla legajadora, en acrilico, con gancho, tamaño ofico</t>
  </si>
  <si>
    <t>Borrador de nata pequeño (2.4*3.5 cm)</t>
  </si>
  <si>
    <t>Borrador blanco de goma plastica (tipo nata) pequeño para borrar lápiz de grafito, material caucho de 2,4 * 3,5 cm, que no manche y rasgue el papel y no deje huella.</t>
  </si>
  <si>
    <t xml:space="preserve">Cinta 12 mm * 40 mt, en papel para enmascarar </t>
  </si>
  <si>
    <t>Cinta de papel Impermeable de 12 mm (1/2") * 40 mt, con adhesión excelente, color beige (tipo Pintor)</t>
  </si>
  <si>
    <t>Cinta 24 mm (1") * 40 mt, de papel para enmascarar</t>
  </si>
  <si>
    <t>Cinta de papel Impermeable de 24 mm (1") * 40 m, con adhesión excelente, color beige (tipo Pintor)</t>
  </si>
  <si>
    <t xml:space="preserve">Cinta 12 mm * 40 mt, adhesiva transparente </t>
  </si>
  <si>
    <t xml:space="preserve">Cinta adhesiva transparente de 12 mm (1/2") * 40 mt, resistente con excelente adhesión </t>
  </si>
  <si>
    <t>Cinta tipo cajero electrónico referencia e.r.c.09</t>
  </si>
  <si>
    <r>
      <t xml:space="preserve">Para micro impresora, tinta negra, </t>
    </r>
    <r>
      <rPr>
        <b/>
        <sz val="8"/>
        <rFont val="Calibri"/>
        <family val="2"/>
        <scheme val="minor"/>
      </rPr>
      <t>ANEXAR FOTOGRAFIA</t>
    </r>
  </si>
  <si>
    <t>Cintas adhesivas de embalaje, tipo industrial, 48 mm de ancho, ideal para uso de embalaje sobre cartón, vidrio, papel, plástico, madera y polietileno, con excelente adhesión.</t>
  </si>
  <si>
    <t>Cinta 48 mm * 100 mt, adhesiva transparente de para embalaje</t>
  </si>
  <si>
    <t>Cinta de señalizacion 90 mm* 100 mt (franjas en color amarillo y negro)</t>
  </si>
  <si>
    <t>Cinta adhesiva señalizadora, para señalizar zonas de peligro o zonas especiales, ayuda a delimitar áreas por seguridad, restricción o captar la atención en ciertos espacios.</t>
  </si>
  <si>
    <t>Folder colgante color café y varilla metálica, oficio</t>
  </si>
  <si>
    <t>Papel cartón Kraft nacional de 280 a 300 gr./m2, color caféde 23.5 x 37.5 cm, con perforaciones internas que permitan posicionar la portaguía en 6 lugares diferentes, tamaño oficio, con 2 varillas metalicas</t>
  </si>
  <si>
    <t>CAJA X 100 UNIDADES</t>
  </si>
  <si>
    <t>Folder con pestaña horizontal, tamaño oficio</t>
  </si>
  <si>
    <t>Folder oficio, papel cartón Kraft nacional de 280 a 300 gramos  gr./m2, color café, de 23.0 x 36.5 cm, con portaguia remachada en posición horizontal</t>
  </si>
  <si>
    <t>Folder con pestaña vertical, tamaño oficio</t>
  </si>
  <si>
    <t>Folder oficio, papel cartón Kraft nacional de 280 a 300 gramos  gr./m2, color café, de  23.0 x 36.5 cm, con portaguia remachada en posición vertical superior</t>
  </si>
  <si>
    <t>Pasta catálogo 1.0 R, en color blanco</t>
  </si>
  <si>
    <t>Pasta catálogo 1.0 R, color blanco, tres argollas redonda en tamaño carta</t>
  </si>
  <si>
    <t>Pasta catálogo 1.5 D, en color blanco</t>
  </si>
  <si>
    <t>Pasta catálogo 1.5 (D), en color blanco, tres argollas en D en tamaño carta</t>
  </si>
  <si>
    <t>Pasta catalogo 3.0" R, argolla redonda, en color blanco</t>
  </si>
  <si>
    <t>Pasta catálogo 3.5 (R), en color blanco, tres argollas Redondas en tamaño carta</t>
  </si>
  <si>
    <t>Legajador AZ oficio (en color azul)</t>
  </si>
  <si>
    <t>Legajador AZ carta (en color azul)</t>
  </si>
  <si>
    <t>Ganchos clips x 100 unidades</t>
  </si>
  <si>
    <t xml:space="preserve">Gancho tipo clip estándar en alambre metalico galvanizado de 33 mm por 100 unidades. </t>
  </si>
  <si>
    <t>Ganchos mariposa x 50 unidades</t>
  </si>
  <si>
    <t>Gancho tipo clip mariposa No 02 en alambre metalico galvanizado por 50 unidades</t>
  </si>
  <si>
    <t>CAJA X 50 UNIDADES</t>
  </si>
  <si>
    <t>Ganchos mariposa gigante x 12 unidades.</t>
  </si>
  <si>
    <t>Gancho tipo Clip mariposa gigante, por 12 unidades, metálico galvanizado totalmente niquelado para evitar su oxidación</t>
  </si>
  <si>
    <t>CAJA X 12 UNIDADES</t>
  </si>
  <si>
    <t>Gancho legajador en polipropileno con 2 piezas x 20 juegos (base de 8 cm)</t>
  </si>
  <si>
    <t>Gancho legajador, juego de 2 piezas por 20 juegos (base de 8 cm) totalmente en plástico</t>
  </si>
  <si>
    <t>BOLSA X 20 JUEGOS</t>
  </si>
  <si>
    <t>Grapa para cosedora cobrizado *  5.000 unidades, capcidad para 20 hojas</t>
  </si>
  <si>
    <t xml:space="preserve">Gancho tipo grapa, estándar (26/6), en alambre cobrizado, capacidad 20 hojas, por 5000 unidades </t>
  </si>
  <si>
    <t>CAJA X 5000 UNIDADES</t>
  </si>
  <si>
    <t>Grapa para cosedora * 1.000 unidades, capacidad para 50 hojas</t>
  </si>
  <si>
    <t xml:space="preserve">Gancho tipo grapa metálica galvanizada industrial referencias similares a R-9 o S-23/8, capacidad 50 hojas, caja por 1000 unidades.   </t>
  </si>
  <si>
    <t>CAJA X 1000 UNIDADES</t>
  </si>
  <si>
    <t>Ganchos para cosedora * 1000 unidades, capacidad para 70 hojas</t>
  </si>
  <si>
    <t xml:space="preserve">Gancho tipo grapa metálica galvanizada industrial referencias similares a R-9 o S-23/10, capacidad 70 hojas, caja por 1000 unidades.   </t>
  </si>
  <si>
    <t>Chinches * 50 unidades</t>
  </si>
  <si>
    <t>Chinches metálicos con cabeza de 10mm, redonda en varios colores, caja por 50 unidades</t>
  </si>
  <si>
    <t>Lápiz común</t>
  </si>
  <si>
    <t xml:space="preserve">Lápiz grafito  mina negra HB Nro 2, fabricado en madera de alta calidad de forma redonda o triangular, con borrador, que no se fracture al sacado de punta, resistente en el uso. </t>
  </si>
  <si>
    <t>Lápiz de chequeo rojo</t>
  </si>
  <si>
    <t xml:space="preserve">Con mina roja, fabricado con madera resistente en el uso. </t>
  </si>
  <si>
    <t>Lapices con minas de colores resistentes, una sola punta, tamaño largo, fabricado con madera resistente en el uso</t>
  </si>
  <si>
    <t>NORMA</t>
  </si>
  <si>
    <t>Lápiz de Colores * 12 unidades</t>
  </si>
  <si>
    <t>CAJA X 12 COLORES</t>
  </si>
  <si>
    <t>Crayolas barra corta delgada * 10 unidades</t>
  </si>
  <si>
    <t>No toxico</t>
  </si>
  <si>
    <t>CAJA X 10 CRAYOLAS</t>
  </si>
  <si>
    <t>Bolígrafos</t>
  </si>
  <si>
    <t>Tinta en color negro, cuerpo en plástico tubular, con mina retráctil de punta metálica mediano, suave, limpio y rápido, trazo firme y confortable.</t>
  </si>
  <si>
    <t>Libro para actas 200 folios</t>
  </si>
  <si>
    <t>En papel de 60 gr/m2, oficio, rayado100 hojas, 200 folios, tapa dura plastificada</t>
  </si>
  <si>
    <t>UNIDAD X 200 FOLIOS</t>
  </si>
  <si>
    <t>Libro contable 3 columnas, 100 hojas, 200 folios, tamaño oficio</t>
  </si>
  <si>
    <t>En papel de 60 gr/m2, oficio, rayado100 hojas, 200 folios, contable tres columnas, tapa dura plastificada</t>
  </si>
  <si>
    <t>PLIEGO</t>
  </si>
  <si>
    <t>Papel asignador de turnos 40 mm * 3.000 tiquetes</t>
  </si>
  <si>
    <t>Papel asignador de turnos 40 mm por 3.000 tiquetes</t>
  </si>
  <si>
    <t>ROLL0</t>
  </si>
  <si>
    <t>Papel bond en cinta de 57 mm * 40 mt</t>
  </si>
  <si>
    <t>Papel bond blanco de 60 gr/m2, color blanco, dimensiones 57 mm de ancho por 40 mt</t>
  </si>
  <si>
    <t>Papel térmico en cinta de 57 mm * 30 mt</t>
  </si>
  <si>
    <t>Papel térmico en cinta de 80 mm * 60 mt</t>
  </si>
  <si>
    <t>Papel con un recubrimiento termo sensiblede 80 mm por 60 mt, se utiliza como papel para impresoras de cabezales térmicos para uso en impresora térmica tm-t88iv Epson</t>
  </si>
  <si>
    <t>Papel kraff  20" x 10 kilos</t>
  </si>
  <si>
    <t>Papel Autoadhesivo transparente uso doméstico de 45 cm * 20 mt</t>
  </si>
  <si>
    <t>Papel autoadhesivo plano (Contac) de 45 cm de ancho en rollo por 20 metros, color transparente</t>
  </si>
  <si>
    <t>ROLLO X 20 MT</t>
  </si>
  <si>
    <t>Papel</t>
  </si>
  <si>
    <t>RESMILLA</t>
  </si>
  <si>
    <t>Papel opalina en blanco, tamaño carta, paquete * 100 unidades</t>
  </si>
  <si>
    <t>Papel opalina de 180 g/m2 tamaño carta por 100 hojas</t>
  </si>
  <si>
    <t>PAQUETE X 100 HOJAS</t>
  </si>
  <si>
    <t>Libreta papel iris 80 gr en carta * 40 hojas colores</t>
  </si>
  <si>
    <t>Tamaño cartade 80 gramos, hojas de colores por 40 hojas</t>
  </si>
  <si>
    <t>Fichas bibliográficas  x 50 unidades</t>
  </si>
  <si>
    <r>
      <t>En cartulina de 150 gr m</t>
    </r>
    <r>
      <rPr>
        <sz val="8"/>
        <color theme="1"/>
        <rFont val="Calibri"/>
        <family val="2"/>
      </rPr>
      <t>²</t>
    </r>
  </si>
  <si>
    <t>PAQUETE X 50 FICHAS</t>
  </si>
  <si>
    <t>Regla 30 cm</t>
  </si>
  <si>
    <t>Guia para trazo tipo regla, en acrilico flexible, sin bisel, milimetrada, de 30 cm, por 1 unidad</t>
  </si>
  <si>
    <t>Sobres impresos</t>
  </si>
  <si>
    <t>Sobre blanco carta membreteado de 22.5 x 29 cm</t>
  </si>
  <si>
    <t>EMPAQUE PRIMARIO* 500 UNIDADES Y EL SECUNDARIO *100 UNIDADES</t>
  </si>
  <si>
    <t>Sobre blanco oficio membreteado de 25 x 35 cm</t>
  </si>
  <si>
    <t>Sobre de manila 1/2 carta 17.5 * 24 cm</t>
  </si>
  <si>
    <t>EMPAQUE X 100 SOBRES</t>
  </si>
  <si>
    <t>Sobre de manila carta de 22.5 * 29</t>
  </si>
  <si>
    <t>Sobre bolsa manila tamaño carta medidas 22,5*29 cm, sin ventanilla y solapa engomado</t>
  </si>
  <si>
    <t>Sobre de manila oficio de 25 * 35</t>
  </si>
  <si>
    <t>Sobre bolsa manila tamaño oficio medidas 25, 0*35,0 cm, sin ventanilla y solapa de engomado</t>
  </si>
  <si>
    <t>Sobre oficio blanco</t>
  </si>
  <si>
    <t>Sobre de 23.4 x 10.5 cm, bond de alta blancura 75 gr/m2, superficie lisa, con pegante de alta adherencia</t>
  </si>
  <si>
    <t>CAJA X 500 SOBRES</t>
  </si>
  <si>
    <t xml:space="preserve">Sobre blanco 12,5*12,5 cm, rx, membreteado en cartulina 150 gr </t>
  </si>
  <si>
    <t>En cartulina brístol en blanco, 150 gr/m2, de 12,5 * 12,5 cm superficie lisa con optima impresión a una tinta por una cara. El tiempo de entrega será contado a partir de la aprobación del arte para la primera entrega. VER ANEXO 3 Gráficos de referencia</t>
  </si>
  <si>
    <t>Empaque primario* 500 unidades y el secundario *100 unidades</t>
  </si>
  <si>
    <t xml:space="preserve">Sobre blanco membreteado, en cartulina de 150 gr de 28 * 22 cm (8" * 10") </t>
  </si>
  <si>
    <t xml:space="preserve">Sobre blanco membreteado, en cartulina de 150 gr de 29 * 37cms (10" * 12" y 11" * 14") </t>
  </si>
  <si>
    <t>EMPAQUE PRIMARIO* 400 UNIDADES Y EL SECUNDARIO *100 UNIDADES</t>
  </si>
  <si>
    <t xml:space="preserve">Sobre blanco membreteado, en cartulina de 150 gr de 36 * 43.5 cm  (14" * 14" y 14" * 17")) </t>
  </si>
  <si>
    <t>EMPAQUE PRIMARIO* 400 UNIDADES Y EL SECUNDARIO * 50 UNIDADES</t>
  </si>
  <si>
    <t>Tinta negra para sellos de caucho sin aceite *  30 cc</t>
  </si>
  <si>
    <t>Tinta para sellos de caucho sin aceite, en color negro, frasco plástico de 28 cc / 30 cc con aplicador que regule la salida de tinta o gotero</t>
  </si>
  <si>
    <t>FRASCO X 30 CC</t>
  </si>
  <si>
    <t>CAJA X 1 UNIDAD</t>
  </si>
  <si>
    <t>HEWLETT PACKARD</t>
  </si>
  <si>
    <t>Cartucho de impresión laser parte Nro. Q2613A (original)</t>
  </si>
  <si>
    <t>Parte Nro. Q2613A, impresora hewlett packard, modelo 1300, Se debe entregar con fecha de vencimiento amplia.</t>
  </si>
  <si>
    <t>Cartucho parte q2612a impresion laser</t>
  </si>
  <si>
    <t>Parte Nro. Q2612A, impresora hewlett packard, Se debe entregar con fecha de vencimiento amplia.</t>
  </si>
  <si>
    <t>Cartucho de impresión laser parte Nro. Q5949A (original)</t>
  </si>
  <si>
    <t>Parte Nro. Q5949A, impresora hewlett packard, modelo 1320, Se debe entregar con fecha de vencimiento amplia.</t>
  </si>
  <si>
    <t>Cartucho de impresión laser parte Nro.CE505A (original)</t>
  </si>
  <si>
    <t>Parte Nro.CE505A, hewlett packard jet modelo 2055DN, Se debe entregar con fecha de vencimiento amplia.</t>
  </si>
  <si>
    <t>Cartucho de impresión laser parte Nro. CE255A (original)</t>
  </si>
  <si>
    <t>Parte Nro.CE255Ahewlett packard jetmodelo 3015DN, Se debe entregar con fecha de vencimiento amplia.</t>
  </si>
  <si>
    <t>Cartucho CF281A de tóner negro HP 81A LaserJet  original</t>
  </si>
  <si>
    <t>Parte Nro.CF281A hewlett packard, Se debe entregar con fecha de vencimiento amplia.</t>
  </si>
  <si>
    <t>Cartucho de impresión laser parte Nro. Q7553A (original)</t>
  </si>
  <si>
    <t>Parte Nro. Q7553A, hewlett packard jet modelo P2015DN, Se debe entregar con fecha de vencimiento amplia.</t>
  </si>
  <si>
    <t>Cuaderno rayado * 100 hojas</t>
  </si>
  <si>
    <t>Con papel en 60g/m2, pasta plastificada, cosido, tamaño pqueño tipo escolar por 100 hojas, rayado</t>
  </si>
  <si>
    <t>Lapiz corrector de 7 ml</t>
  </si>
  <si>
    <t>Disco compacto reescribible de 700 MB (RW)</t>
  </si>
  <si>
    <r>
      <t xml:space="preserve">Disco compacto regrabable, capacidad 700 MB, duración 80 minutos, </t>
    </r>
    <r>
      <rPr>
        <b/>
        <sz val="8"/>
        <color indexed="10"/>
        <rFont val="Calibri"/>
        <family val="2"/>
        <scheme val="minor"/>
      </rPr>
      <t>Cotizar valor CD y entregar en bolsillo (sobres) ecologicos.</t>
    </r>
  </si>
  <si>
    <t>UNIDAD (CD+BOLSILLO)</t>
  </si>
  <si>
    <t>Disco compacto de solo lectura de 700 MB, con bolsillo</t>
  </si>
  <si>
    <r>
      <t xml:space="preserve">Disco compacto solo lectura, capacidad 700 MB, duración 80 minutos, </t>
    </r>
    <r>
      <rPr>
        <b/>
        <sz val="8"/>
        <color rgb="FFFF0000"/>
        <rFont val="Calibri"/>
        <family val="2"/>
        <scheme val="minor"/>
      </rPr>
      <t>Cotizar valor CD y entregar en bolsillo (sobres) ecologicos.</t>
    </r>
  </si>
  <si>
    <t>Disco compacto para grabar video (DVD) 4,7 GB (R)</t>
  </si>
  <si>
    <r>
      <t>Disco compacto para grabar video, velocidad de gravado de 1.8x, capacidad 4.7 GB,</t>
    </r>
    <r>
      <rPr>
        <b/>
        <sz val="8"/>
        <color rgb="FFFF0000"/>
        <rFont val="Calibri"/>
        <family val="2"/>
        <scheme val="minor"/>
      </rPr>
      <t xml:space="preserve"> Cotizar valor CD y entregar en bolsillo (sobres) ecologicos.</t>
    </r>
  </si>
  <si>
    <t>UNIDAD (DVD+BOLSILLO)</t>
  </si>
  <si>
    <t>Sacapuntas  (tajalápiz) metálico sencillo</t>
  </si>
  <si>
    <t>Sacapuntas  (tajalápiz)metálico sencillo</t>
  </si>
  <si>
    <t xml:space="preserve">Saca ganchos - quita grapas </t>
  </si>
  <si>
    <t>Sacagrapas elaborada en lamina gruesa para mejor agarre y resistencia, mangos en plastico irrompible, acabados en cromo inoxible, con ganchos en lámina gruesa, afilados para más agarre y resistencia,  con peso mayor a 33 y menor o igual a 75g.</t>
  </si>
  <si>
    <t>Tijera punta roma sencilla (escolar)</t>
  </si>
  <si>
    <t>Tijeras escolar multiuso, mango plástico, diseño ergonómico, punta roma, tamaño 12 cm</t>
  </si>
  <si>
    <t xml:space="preserve">Tijera 19 cm con mango plástico </t>
  </si>
  <si>
    <t>Tijeras multiusos, hojas en acero inoxidable, con mango plástico, longitud cuchilla 11 cm, largo total de 19 cm.</t>
  </si>
  <si>
    <t>Cosedora estándar capacidad 30 hojas</t>
  </si>
  <si>
    <r>
      <t xml:space="preserve">Cosedora para escritorio, capacidad de cosido maximo 30 hojas, para grapa No 26/6 con capacidad máxima de 200 grapas, con profundidad de entrada horizontal en el papel de 0-65 mm. Cuerpo de la cosedora metálica, mango anatómico, base metalico fuerte, base antideslizante, para trabajo pesado, </t>
    </r>
    <r>
      <rPr>
        <b/>
        <sz val="8"/>
        <rFont val="Calibri"/>
        <family val="2"/>
        <scheme val="minor"/>
      </rPr>
      <t xml:space="preserve">ANEXAR FICHA TÉCNICA. </t>
    </r>
  </si>
  <si>
    <t>Cosedora semi industrial</t>
  </si>
  <si>
    <t xml:space="preserve"> ANEXAR FICHA TÉCNICA. </t>
  </si>
  <si>
    <t>Perforadora 2h semiindustrial mas de 70 hojas</t>
  </si>
  <si>
    <r>
      <t>Perforadora industrial 2 perforaciones, capacidad mayor a 100 hojas, trabajo pesado. con trampilla para vaciar los confetis, con sistema de bloqueo, con construcción metálica de alta resistencia, con guía para facilitar el uso, base antideslizante,</t>
    </r>
    <r>
      <rPr>
        <b/>
        <sz val="8"/>
        <rFont val="Calibri"/>
        <family val="2"/>
        <scheme val="minor"/>
      </rPr>
      <t xml:space="preserve"> ANEXAR FICHA TÉCNICA.</t>
    </r>
  </si>
  <si>
    <t xml:space="preserve">Perforadora 2h 40 hojas </t>
  </si>
  <si>
    <r>
      <t>Perforadora escritorio de dos huecos, capacidad de hojas a perforar mayor a 25 y menor o igual a 40, con trampilla para vaciar los confetis, con sistema de bloqueo, con construcción metálica de alta resistencia, con guía para facilitar el uso, base antideslizante,</t>
    </r>
    <r>
      <rPr>
        <b/>
        <sz val="8"/>
        <rFont val="Calibri"/>
        <family val="2"/>
        <scheme val="minor"/>
      </rPr>
      <t xml:space="preserve"> ANEXAR FICHA TÉCNICA.</t>
    </r>
  </si>
  <si>
    <t>UNIDAD X 12 MINAS</t>
  </si>
  <si>
    <t>Minas 0.7 x 12 unidades</t>
  </si>
  <si>
    <t>De 0.7 mm HB, empaque por 12 minas</t>
  </si>
  <si>
    <t>Marcador en color azul, punta gruesa tinta indeleble (industrial)</t>
  </si>
  <si>
    <t>Marcador en color negro, punta gruesa tinta indeleble (industrial)</t>
  </si>
  <si>
    <t>Marcador de tinta permanente, desechable, contenido de tinta mayor a 2,5, y menor o igual 5 g, punta biselada acrilica, para trazar lineas de aproximadamente 1 - 2,5 mm.</t>
  </si>
  <si>
    <t>Marcador en color rojo, punta gruesa tinta indeleble (industrial)</t>
  </si>
  <si>
    <r>
      <t>Marcador de tinta permanente, desechable, contenido de tinta mayor a 2,5, y menor o igual 5 g, punta biselada acrilica, para trazar lineas de aproximadamente 1 - 2,5 mm.</t>
    </r>
    <r>
      <rPr>
        <b/>
        <sz val="8"/>
        <rFont val="Calibri"/>
        <family val="2"/>
        <scheme val="minor"/>
      </rPr>
      <t xml:space="preserve"> </t>
    </r>
  </si>
  <si>
    <t>Marcador en color verde, punta gruesa tinta indeleble (industrial)</t>
  </si>
  <si>
    <t>Marcador color azul, punta delgada, permanente</t>
  </si>
  <si>
    <t>Marcador color negro, punta delgada, permanente</t>
  </si>
  <si>
    <r>
      <t xml:space="preserve">Marcador punto ultrafino para marcar CD y DVD, secado rapido, que no se corra la tinta, marcado permanente, punta delgada. </t>
    </r>
    <r>
      <rPr>
        <b/>
        <sz val="8"/>
        <rFont val="Calibri"/>
        <family val="2"/>
        <scheme val="minor"/>
      </rPr>
      <t xml:space="preserve"> </t>
    </r>
  </si>
  <si>
    <t>Marcador color rojo, punta delgada, permanente</t>
  </si>
  <si>
    <t>Marcador color verde, punta delgada, permanente</t>
  </si>
  <si>
    <t xml:space="preserve">Marcador color azul, borra seco </t>
  </si>
  <si>
    <t xml:space="preserve">Marcador color negro, borra seco </t>
  </si>
  <si>
    <t xml:space="preserve">Marcador seco para pizarra  blanca porcelanizado desechable contenido de tinta mayor a 2.5 y menor o igual a 5g, de punta biselada poliéster para hacer línea de aprox 2-5 mm, punta con cuatro trazos distinto, punta fina, no tóxico. </t>
  </si>
  <si>
    <t xml:space="preserve">Marcador color rojo, borra seco </t>
  </si>
  <si>
    <t xml:space="preserve">Marcador color verde, borra seco </t>
  </si>
  <si>
    <t>Marcador color amarillo resaltador</t>
  </si>
  <si>
    <t>Marcador color azul resaltador</t>
  </si>
  <si>
    <t xml:space="preserve">Marcador resaltador de texto desechable contenido de tinta menor o igual a 2.5 g de punta biselada, elaborada en felpa acrílica para realizar un trazo. </t>
  </si>
  <si>
    <t xml:space="preserve">Marcador color naranja resaltador </t>
  </si>
  <si>
    <t xml:space="preserve">Marcador color rosado resaltador </t>
  </si>
  <si>
    <t>Marcador resaltador de texto desechable contenido de tinta menor o igual a 2.5 g de punta biselada, elaborada en felpa acrílica para realizar un trazo.</t>
  </si>
  <si>
    <t xml:space="preserve">Marcador color verde resaltador </t>
  </si>
  <si>
    <t>Cartulina plana color amarillo 50 x 70 cm</t>
  </si>
  <si>
    <t>Cartulina plana, no colores fluorescentes ni oscuros</t>
  </si>
  <si>
    <t>Cartulina plana color azul 50 x 70 cm</t>
  </si>
  <si>
    <t>Cartulina plana color roja 50 x 70 cm</t>
  </si>
  <si>
    <t>Cartulina plana color naranja 50 x 70 cm</t>
  </si>
  <si>
    <t>Cartulina plana color negra 50 x 70 cm</t>
  </si>
  <si>
    <t>Cartulina plana color verde 50 x 70 cm</t>
  </si>
  <si>
    <t>Cartón paja 70 x 100 cm pliego</t>
  </si>
  <si>
    <t>Cartulina Bristol de 150 gr en color verde, en tamaño oficio por 100 unidades</t>
  </si>
  <si>
    <t>Cartulina tamaño oficio, en cartulina brístol color verde con un gramaje de 150 gr/m2, de 22 * 33 cm, tamaño oficio, empaquetado por 100 unidades</t>
  </si>
  <si>
    <t>Pegante liquido blanco para papel frasco * 250 g, con aplicador, secado rápido, no toxico</t>
  </si>
  <si>
    <t>Rotulos 55 mm (ancho) * 25 mm (alto) autoadhesivos para impresora laser</t>
  </si>
  <si>
    <t>Rotulos para ser impresos en impresoras laser, de muy buena calidad, cotizar por rotulo y especificar por cuantos rotulos viene la hoja en tamaño carta.</t>
  </si>
  <si>
    <t>Etiquetas autoadhesivas color amarillo nro. 13 * 294 unidades</t>
  </si>
  <si>
    <t>En forma circular, color amarillo número 13 por 294 unidades como minimo, especificar por cuantas unidades vendria la presentacion ofertada, en caso de ser diferente.</t>
  </si>
  <si>
    <t>PAQUETE X 294 UNIDADES</t>
  </si>
  <si>
    <t>Etiquetas autoadhesivas color rojo nro. 13 * 294 unidades</t>
  </si>
  <si>
    <t>En forma circular color rojo número 13 por 294 unidades como minimo, especificar por cuantas unidades vendria la presentacion ofertada, en caso de ser diferente.</t>
  </si>
  <si>
    <t>Etiquetas autoadhesivas color verde nro. 13 * 294 unidades</t>
  </si>
  <si>
    <t>En forma circular color verde número 13 por 294 unidades unidades como minimo, especificar por cuantas unidades vendria la presentacion ofertada, en caso de ser diferente.</t>
  </si>
  <si>
    <t>Rótulos autoadhesivos para impresora laser, cd de 116 mm, hoja * 2 unidades</t>
  </si>
  <si>
    <t>Pincel plano Nro 3</t>
  </si>
  <si>
    <t xml:space="preserve">Pincel plano No 7                 </t>
  </si>
  <si>
    <t>Pincel plano Nro 8</t>
  </si>
  <si>
    <t>Pincel plano Nro 12</t>
  </si>
  <si>
    <t>Pincel redondo Nro 8 suave</t>
  </si>
  <si>
    <t>Pincel redondo Nro 10 suave</t>
  </si>
  <si>
    <t>Pincel redondo Nro 12 suave</t>
  </si>
  <si>
    <t>Bolsillo en polipropileno transparente, catálogo, tamaño carta</t>
  </si>
  <si>
    <t>Bolsillo elaborado en material plástico que impida que se adhiera el tóner o la tinta de la impresión, que protege el documento permitiendo una completa visibilidad del mismo para ser utilizado para presentación de transparencias, documentos y fotografías, en color transparente, presentación en tamaño carta.</t>
  </si>
  <si>
    <t>Vinilo color amarillo, 125 cc</t>
  </si>
  <si>
    <t>de 125 cc</t>
  </si>
  <si>
    <t>Vinilo color azul, 125 cc</t>
  </si>
  <si>
    <t>Vinilo color rojo, 125 cc</t>
  </si>
  <si>
    <t>Vinilo color blanco, 125 cc</t>
  </si>
  <si>
    <t>Vinilo color negro, 125 cc</t>
  </si>
  <si>
    <t>Vinilo color fuscia, 125 cc</t>
  </si>
  <si>
    <t>Vinilo color verde limon, 125 cc</t>
  </si>
  <si>
    <t>Vinilo color cafe, 125 cc</t>
  </si>
  <si>
    <t>Vinilo color fluorescente amarillo</t>
  </si>
  <si>
    <t>Vinilo color fluorescente azul</t>
  </si>
  <si>
    <t>Vinilo color fluorescente fuccia (rosado)</t>
  </si>
  <si>
    <t>Vinilo color fluorescente verde</t>
  </si>
  <si>
    <t>Almohadilla para impresión de huellas dactilares</t>
  </si>
  <si>
    <t xml:space="preserve">Almohadilla para impresión dactilar, de tinta color negro, con fórmula que permite generar impresiones claras y permanentes sobre el papel, que no requiera ningún tipo de preparación y sea de rápido secado, fácil de limpiar en los dedos, con un rendimiento de hasta 1.200 impresiones. </t>
  </si>
  <si>
    <t>Mojadedos - cera para contar * 50 gr (humedecedor dactilar)</t>
  </si>
  <si>
    <t>Cera a base agua, tipo pomada transparente, en envase de plástico de gran duración, agradable aroma, que no manche y no sea grasosa, no tóxica y que no produzca sensación de permanencia en las manos, contenido aproximado 50 gr, para ser utilizada para contar hojas, billetes y otros.</t>
  </si>
  <si>
    <t>Mojadedos - cera para contar * 11,5 gr (humedecedor dactilar)</t>
  </si>
  <si>
    <t>Cera a base agua, tipo pomada transparente, en envase de plástico de gran duración, agradable aroma, que no manche y no sea grasosa, no tóxica y que no produzca sensación de permanencia en las manos, contenido aproximado 11,5 gr, para ser utilizada para contar hojas, billetes y otros.</t>
  </si>
  <si>
    <t>Caja en cartón nro.12, dimensiones 40*26*20 cm, para archivo inactivo</t>
  </si>
  <si>
    <r>
      <t>Fabricada en cartón corrugado de 400 gr/m2,</t>
    </r>
    <r>
      <rPr>
        <b/>
        <sz val="8"/>
        <color rgb="FFFF0000"/>
        <rFont val="Calibri"/>
        <family val="2"/>
        <scheme val="minor"/>
      </rPr>
      <t xml:space="preserve"> con tapa abertura frontal</t>
    </r>
    <r>
      <rPr>
        <sz val="8"/>
        <rFont val="Calibri"/>
        <family val="2"/>
        <scheme val="minor"/>
      </rPr>
      <t xml:space="preserve"> que permite accesar al contenido sin necesidad de retirarla de la estantería, perforaciones laterales de aireación para disminuir riesgos de hongos en los documentos, fácil armado sin necesidad de pegantes o grapas, capacidad de almacenamiento aproximado de 15 carpetas tamaño oficio, que cumpla con todas las normas exijidas por el archivo nacional, </t>
    </r>
    <r>
      <rPr>
        <b/>
        <sz val="8"/>
        <rFont val="Calibri"/>
        <family val="2"/>
        <scheme val="minor"/>
      </rPr>
      <t>ANEXAR FICHA TÉCNICA</t>
    </r>
  </si>
  <si>
    <t>Bomba grande R-12</t>
  </si>
  <si>
    <t xml:space="preserve">Bomba - globos en diferentes colores referencia R-12 </t>
  </si>
  <si>
    <t>Mascarilla o cubre boca plisado (pliegues), descartable con elastico</t>
  </si>
  <si>
    <t>Respirador p/partículas y/o mascarilla tipo N95 (TBC), descartable</t>
  </si>
  <si>
    <t>CAJA X 20 UNIDADES</t>
  </si>
  <si>
    <t>3M, REFERENCIA  1860</t>
  </si>
  <si>
    <t>Tela no tejida</t>
  </si>
  <si>
    <t>Gorro para cirujano</t>
  </si>
  <si>
    <r>
      <t xml:space="preserve">Gorro en polipropileno tela no tejida , con dos tiras de amarre, con absorbente de sudoración en la parte frontal y en la parte superior material que permite la transpiración, haciéndolo fresco y confortable, en material de SMS 35 gr, con dos cordones en la parte posterior de más o menos de 17 cm de largo, en color azul, producto desechable no estéril, </t>
    </r>
    <r>
      <rPr>
        <b/>
        <sz val="8"/>
        <rFont val="Calibri"/>
        <family val="2"/>
        <scheme val="minor"/>
      </rPr>
      <t>ANEXAR FICHA TÉCNICA</t>
    </r>
  </si>
  <si>
    <t xml:space="preserve">Gorro redondo con elástico alrededor, </t>
  </si>
  <si>
    <r>
      <t xml:space="preserve">Gorro redondo, confeccionado en material de SMS 35 gr en color azul, producto desechable no estéril, </t>
    </r>
    <r>
      <rPr>
        <b/>
        <sz val="8"/>
        <rFont val="Calibri"/>
        <family val="2"/>
        <scheme val="minor"/>
      </rPr>
      <t>ANEXAR FICHA TÉCNICA</t>
    </r>
    <r>
      <rPr>
        <sz val="8"/>
        <rFont val="Calibri"/>
        <family val="2"/>
        <scheme val="minor"/>
      </rPr>
      <t>.</t>
    </r>
  </si>
  <si>
    <t xml:space="preserve">Polaina corta, antideslizante, </t>
  </si>
  <si>
    <r>
      <t>Polaina, producto para aislar la contaminación del calzado cubriéndolo totalmente, confeccionada en material Spunbond 30 gr o SMS de 35 gr Spunbonded – Meltblown - Spunbonded, en color azul y con plantilla antideslizante, producto desechable no estéril,</t>
    </r>
    <r>
      <rPr>
        <b/>
        <sz val="8"/>
        <rFont val="Calibri"/>
        <family val="2"/>
        <scheme val="minor"/>
      </rPr>
      <t xml:space="preserve"> ANEXAR FICHA TÉCNICA</t>
    </r>
  </si>
  <si>
    <t xml:space="preserve">Bata cirujano no estéril, </t>
  </si>
  <si>
    <r>
      <t xml:space="preserve">Confeccionado en polipropileno - tela no tejida, manga larga, puño en rib de 10 cm, con cinturones de amarre 130*150 cm, Color azul, producto desechable no estéril, </t>
    </r>
    <r>
      <rPr>
        <b/>
        <sz val="8"/>
        <rFont val="Calibri"/>
        <family val="2"/>
        <scheme val="minor"/>
      </rPr>
      <t>ANEXAR FICHA TÉCNICA</t>
    </r>
  </si>
  <si>
    <t xml:space="preserve">Bata paciente no estéril, </t>
  </si>
  <si>
    <r>
      <t xml:space="preserve">Confeccionado en polipropileno - tela no tejida, manga rodada, con cinturones de amarre, Color azul, producto desechable no estéril, </t>
    </r>
    <r>
      <rPr>
        <b/>
        <sz val="8"/>
        <rFont val="Calibri"/>
        <family val="2"/>
        <scheme val="minor"/>
      </rPr>
      <t>ANEXAR FICHA TÉCNICA</t>
    </r>
  </si>
  <si>
    <t>Envolvedera 50 * 50 cm, en tela no tejida</t>
  </si>
  <si>
    <r>
      <t xml:space="preserve">Confeccionada en material SMS con una dimensión de 50 x 50 cm, con un gramaje mínimo de 48 gr, color azul, para ser esterilizadas a vapor alta barrera bactericida, gran resistencia al rasgado, alta repelencia a fluidos, </t>
    </r>
    <r>
      <rPr>
        <b/>
        <sz val="8"/>
        <rFont val="Calibri"/>
        <family val="2"/>
        <scheme val="minor"/>
      </rPr>
      <t>ANEXAR FICHA TÉCNICA</t>
    </r>
  </si>
  <si>
    <t>ROLLO X 100 UNIDADES</t>
  </si>
  <si>
    <t>Envolvedera 92 * 92 cm, en tela no tejida</t>
  </si>
  <si>
    <r>
      <t xml:space="preserve">Confeccionada en material SMS con una dimensión de 92 x 92 cm, con un gramaje mínimo de 48 gr, color azul, para ser esterilizadas a vapor, alta barrera bactericida, gran resistencia al rasgado, alta repelencia a fluidos, </t>
    </r>
    <r>
      <rPr>
        <b/>
        <sz val="8"/>
        <rFont val="Calibri"/>
        <family val="2"/>
        <scheme val="minor"/>
      </rPr>
      <t>ANEXAR FICHA TÉCNICA</t>
    </r>
  </si>
  <si>
    <t>Envolvedera 122 * 122 cm, en tela no tejida</t>
  </si>
  <si>
    <r>
      <t xml:space="preserve">Confeccionada en material SMS con una dimensión de 122 x 122 cm, con un gramaje mínimo de 48 gr, color azul, para ser esterilizadas a vapor alta barrera bactericida, gran resistencia al rasgado, alta repelencia a fluidos, </t>
    </r>
    <r>
      <rPr>
        <b/>
        <sz val="8"/>
        <rFont val="Calibri"/>
        <family val="2"/>
        <scheme val="minor"/>
      </rPr>
      <t>ANEXAR FICHA TÉCNICA</t>
    </r>
  </si>
  <si>
    <t>Tela no tejida de 50 cm de ancho * 100 mt</t>
  </si>
  <si>
    <r>
      <t>Confeccionada en material SMS con un peso de 30 gr * m</t>
    </r>
    <r>
      <rPr>
        <sz val="8"/>
        <rFont val="Calibri"/>
        <family val="2"/>
      </rPr>
      <t>²</t>
    </r>
    <r>
      <rPr>
        <sz val="8"/>
        <rFont val="Calibri"/>
        <family val="2"/>
        <scheme val="minor"/>
      </rPr>
      <t>,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t>
    </r>
    <r>
      <rPr>
        <b/>
        <sz val="8"/>
        <rFont val="Calibri"/>
        <family val="2"/>
        <scheme val="minor"/>
      </rPr>
      <t xml:space="preserve"> ANEXAR FICHA TÉCNICA</t>
    </r>
  </si>
  <si>
    <t>ROLLO X 100 MT</t>
  </si>
  <si>
    <t xml:space="preserve">Tela no tejida 90 cm de ancho * 100 mt </t>
  </si>
  <si>
    <r>
      <t xml:space="preserve">Confeccionada en material SMS con un peso de 30 gr * m²,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sea suave y cómoda,  con un ancho de 90 cm * 100 mt, en color azul, </t>
    </r>
    <r>
      <rPr>
        <b/>
        <sz val="8"/>
        <rFont val="Calibri"/>
        <family val="2"/>
        <scheme val="minor"/>
      </rPr>
      <t>ANEXAR FICHA TÉCNICA</t>
    </r>
  </si>
  <si>
    <t>Manta de aluminio de emergencia y rescate (Manta termica para emergencias)</t>
  </si>
  <si>
    <t xml:space="preserve">Manta isotérmica, realizadas en color oro/plata, para ser utilizada para mantener la temperatura corporal de un accidentado, hipotermia, como toldo y protección contra el frió o el sol, tamaño para una sola persona
</t>
  </si>
  <si>
    <t>Bolsa  (filtro) grande para cafetera</t>
  </si>
  <si>
    <t>905023150</t>
  </si>
  <si>
    <t>Azúcar en sobre de 5 gr * 200 sobres</t>
  </si>
  <si>
    <t>PAQUETE X 200 SOBRES</t>
  </si>
  <si>
    <t>905025020</t>
  </si>
  <si>
    <t>Aromática de hierbas * 15 gr, 20 bolsitas</t>
  </si>
  <si>
    <t>CAJA X 24 UNIDADES</t>
  </si>
  <si>
    <t>TERESITA, JAIBEL</t>
  </si>
  <si>
    <t>905025305</t>
  </si>
  <si>
    <t>Café molido * 2.500 gr (5 libras)</t>
  </si>
  <si>
    <t>CAJA X 10 BOLSAS</t>
  </si>
  <si>
    <t>LA BASTILLA</t>
  </si>
  <si>
    <t>TOTAL</t>
  </si>
  <si>
    <t>Cepillo cerdas plasticas, Tipo lavado uñas, pequeño</t>
  </si>
  <si>
    <r>
      <t xml:space="preserve">Limpia cristales con cabeza en almohadilla de esponja por un lado y banda para secar en PVC por el otro, que se pueda reemplazar la cabeza en el bastón o cabo en aluminio con una extensión máxima de 2,00 mt aproximadamente, además que exista esta cabeza en el mercado, colocar referencia de esta. </t>
    </r>
    <r>
      <rPr>
        <b/>
        <sz val="8"/>
        <rFont val="Calibri"/>
        <family val="2"/>
        <scheme val="minor"/>
      </rPr>
      <t>ANEXAR FICHA TÉCNICA DE AMBAS PARTES y  FOTOGRAFÍA.</t>
    </r>
  </si>
  <si>
    <t>Churrusco delgado para limpieza en tubos (vidrio) grecas, pitillos y boquillas, en cerdas de color negro</t>
  </si>
  <si>
    <t>Solidificador de líquidos con desinfectante * 200 gr</t>
  </si>
  <si>
    <t>Almohadilla para sellos, tamaño de 8 * 12 cm</t>
  </si>
  <si>
    <t xml:space="preserve">Borrador para tablero o pizarra acrílica, imantada, (borrado marcador seco).  </t>
  </si>
  <si>
    <t>Elaborado en una base de fommi con una cubierta de felpa (Fieltro de lanas sintéticas), ideal para borrar escritos sobre tablero o pizarra acrílica. Que las fibras no se despeguen ni dejen residuos, no toxico.</t>
  </si>
  <si>
    <t>Película plastica transparente expansible manual, 16 cm de ancho * 500 mt, para embalaje</t>
  </si>
  <si>
    <t>Para envolver la mercancía sin utilizar adhesivo, con una dimensión de 16 cm de ancho y con espesor de 23 a 35 micras aproximadamente, con buena protección de productos alargados o voluminosos en modo manual.</t>
  </si>
  <si>
    <t>Plastilina barra larga * 10 unidades</t>
  </si>
  <si>
    <t>No toxicas, textura blanda, barra larga * 10 unidades</t>
  </si>
  <si>
    <t>CAJA * 10 BARRAS</t>
  </si>
  <si>
    <t xml:space="preserve">Papel con recubrimiento termosensible de 57 mm por 30 mt, se utiliza como papel para impresoras de cabezales térmicos </t>
  </si>
  <si>
    <t>Rollo de papel kraft, peso metro cuadrado 75 gr, ancho 50  cm, peso rollo 10 kilos</t>
  </si>
  <si>
    <t>Papel ecológico 72 gr/m² carta con logo en trama</t>
  </si>
  <si>
    <t>Papel ecológico 72 gr/m² carta sin logo en trama</t>
  </si>
  <si>
    <t>Papel ecológico 72 gr/m² oficio con logo en trama</t>
  </si>
  <si>
    <t>Papel ecológico 72 gr/m² media carta con logo en trama</t>
  </si>
  <si>
    <r>
      <t xml:space="preserve">En papel ecologico, 72 gr/m2, tamaño carta, resma de 500 hojas, con logo de Metrosalud impreso en trama (marca agua), tinta color verde, </t>
    </r>
    <r>
      <rPr>
        <b/>
        <sz val="8"/>
        <rFont val="Calibri"/>
        <family val="2"/>
        <scheme val="minor"/>
      </rPr>
      <t>ANEXAR FICHA TECNICA</t>
    </r>
  </si>
  <si>
    <t>Papel ecológico 72 gr/m² oficio sin logo en trama</t>
  </si>
  <si>
    <t>En papel ecologico, 72 gr/m2, tamaño oficio, resma de 500 hojas, con logo de Metrosalud impreso en trama (marca agua), tinta color verde</t>
  </si>
  <si>
    <t>En papel ecologico, 72 gr/m2, tamaño oficio, resma de 500 hojas</t>
  </si>
  <si>
    <t>En papel ecologico, 72 gr/m2, tamaño carta, resma de 500 hojas</t>
  </si>
  <si>
    <t>En papel ecologico, 72 gr/m2, tamaño media carta, resma de 500 hojas, con logo de Metrosalud impreso en trama (marca agua), tinta color verde</t>
  </si>
  <si>
    <t>Pastas en cartón rígido y reforzado, tamaño oficio, color azul, con herraje de palanca y pisador,  con capacidad de 500 hojas, con etiqueta para identificación en el lomo troquelado para ahorrar espacio, sin biseles metálicos inferiores.</t>
  </si>
  <si>
    <t>Pastas en cartón rígido y reforzado, tamaño carta, color azul, con herraje de palanca y pisador,  con capacidad de 500 hojas, con etiqueta para identificación en el lomo troquelado para ahorrar espacio, sin biseles metálicos inferiores.</t>
  </si>
  <si>
    <t>Sobre bolsa en papel manila de 75g/m2 de tamaño 17.5 x 24.0 cm, sin ventanilla de tipo solapa universal y autoadhesiva</t>
  </si>
  <si>
    <t>Corrector liquido presentación en lápiz de 7 ml con punta metalica y tanque blando.</t>
  </si>
  <si>
    <t>Pegante en barra x 20 gr</t>
  </si>
  <si>
    <t>Pegante en barra para papel, contenido 20 gramos, libre de ácidos, no tóxicos, ecológico y sin glicerina para evitar la laminación y garantizar una excelente capacidad de adhesión y calidad en papel, carton, cartulina.</t>
  </si>
  <si>
    <t>UNIDAD X 20 GR</t>
  </si>
  <si>
    <r>
      <t xml:space="preserve">Hoja por dos unidades de 116 mm, en material de buena calidad, para impresión en impresoras laser, </t>
    </r>
    <r>
      <rPr>
        <b/>
        <sz val="8"/>
        <color rgb="FF000000"/>
        <rFont val="Calibri"/>
        <family val="2"/>
        <scheme val="minor"/>
      </rPr>
      <t>COTIZAR EL VALOR DE LA HOJA * 2 ROTULOS</t>
    </r>
  </si>
  <si>
    <t>Filtro con contorno de 75 cm, para greca capacidad 75 tintos</t>
  </si>
  <si>
    <t>Estuche plástico rectangular, resistente a los impactos, 8 cm de ancho por 12 cm de largo, con filtro de gran capacidad para retener y conservar la tinta, que de un entintado uniforme y de fácil limpieza.</t>
  </si>
  <si>
    <t>T5 GREEN, ESTERICLEAN</t>
  </si>
  <si>
    <t>Pegante blanco liquidO * 250 gr</t>
  </si>
  <si>
    <t>FICHA TECNICA</t>
  </si>
  <si>
    <t>REGISTRO SANITARIO</t>
  </si>
  <si>
    <t>X</t>
  </si>
  <si>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46x55,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</si>
  <si>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65x80,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</si>
  <si>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23x30,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</si>
  <si>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baja densidad, proceso de degradación entre los 12 y 18 meses, la flexo grafía, en una cara, el logo de Metrosalud  impreso en descontinuo. Lleva pie de imprenta, uno con "CN (número de contrato) DE 2018, NOMBRE PROVEEDOR, REFERENCIA 23*30,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Se degrada aproximadamente en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alibri"/>
        <family val="2"/>
        <scheme val="minor"/>
      </rPr>
      <t>ANEXAR FICHA TÉCNICA</t>
    </r>
  </si>
  <si>
    <r>
      <t xml:space="preserve">Plástico de alta densidad original, proceso de degradación entre los 12 y 18 meses, la flexografía, en una cara, el logo de Metrosalud descontinuo, el rótulo y texto que identifica el riesgo biológico, nombre del servicio y fecha en dos líneas diferentes. Lleva pie de imprenta, uno con "CN (número de contrato) DE 2017,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degradación).Se degrada aproximadamente en dos años", siguiente línea "No contiene productos nocivos que perjudiquen el medio ambiente ni los seres vivos”.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</si>
  <si>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</si>
  <si>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</si>
  <si>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tipo camiseta, proceso de degradación entre los 12 y 18 meses, la flexografía, en una cara, el logo de Metrosalud  impreso en descontinuo. Lleva pie de imprenta, uno con "CN (número de contrato) DE 2018, NOMBRE PROVEEDOR, REFERENCIA 20+5+5*40,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alibri"/>
        <family val="2"/>
        <scheme val="minor"/>
      </rPr>
      <t>ANEXAR FICHA TÉCNICA</t>
    </r>
  </si>
  <si>
    <r>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r>
    <r>
      <rPr>
        <b/>
        <sz val="8"/>
        <rFont val="Calibri"/>
        <family val="2"/>
        <scheme val="minor"/>
      </rPr>
      <t>ANEXAR FICHA TÉCNICA</t>
    </r>
  </si>
  <si>
    <r>
      <t xml:space="preserve">Papel blanco 75 gr/m2 de  25 * 35 cm,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r>
    <r>
      <rPr>
        <b/>
        <sz val="8"/>
        <rFont val="Calibri"/>
        <family val="2"/>
        <scheme val="minor"/>
      </rPr>
      <t>ANEXAR FICHA TÉCNICA</t>
    </r>
  </si>
  <si>
    <t xml:space="preserve">En cartulina brístol en blanco, 150 gr/m2, de 28 * 22 cm superficie lisa con optima impresión a una tinta por una cara. El tiempo de entrega será contado a partir de la aprobación del arte para la primera entrega. </t>
  </si>
  <si>
    <t xml:space="preserve">En cartulina brístol en blanco, 150 gr/m2, de 29 * 37 cm, superficie lisa con optima impresión a una tinta por una cara. El tiempo de entrega será contado a partir de la aprobación del arte para la primera entrega. </t>
  </si>
  <si>
    <t xml:space="preserve">En cartulina brístol en blanco, 150 gr/m2, de 36 * 43,5 cm, superficie lisa con optima impresión a una tinta por una cara. El tiempo de entrega será contado a partir de la aprobación del arte para la primera entrega. </t>
  </si>
  <si>
    <t xml:space="preserve">En Cartulina brístol en blanco, 150 gr/m2de 36 * 43.5 cm, superficie lisa con óptima impresión para el membrete logotipo de la entidad a una tinta color verde y el reverso dos columnas, una con de y la otra con para, al final termina con por favor utilice todos los espacios antes de destruirlo. El tiempo de entrega será contado a partir de la aprobación del arte para la primera entrega. </t>
  </si>
  <si>
    <t xml:space="preserve">Marcador punto ultrafino para marcar CD y DVD, secado rapido, que no se corra la tinta, marcado permanente, punta delgada.  </t>
  </si>
  <si>
    <t>TIPO DE INSUMO QUE ESTE EN CAPACIDAD DE OFERTAR</t>
  </si>
  <si>
    <t>Limpiador líquido multiusos desinfectante, para pisos * 1000 ml</t>
  </si>
  <si>
    <r>
      <t xml:space="preserve">Detergente líquido 100% biodegradable de uso general, concentrado, producido con moléculas tensoactivas aniónicas, con propiedades de poder detergente o capacidad para eliminar la suciedad y la grasa de una superficie (piel, tejido y otros), para remover grasas, aceites y residuos que se adhieren a instrumentos, equipos y superficies, que no contenga solventes derivados del petróleo, y que No sea tóxico, que ayude a controlar y a evitar el óxido en superficies metálicas.. </t>
    </r>
    <r>
      <rPr>
        <b/>
        <sz val="8"/>
        <rFont val="Calibri"/>
        <family val="2"/>
        <scheme val="minor"/>
      </rPr>
      <t xml:space="preserve">ANEXAR FICHA TECNICA, FICHA DE SEGURIDAD y REGISTRO SANITARIO INVIMA. </t>
    </r>
  </si>
  <si>
    <r>
      <t xml:space="preserve">De 0.5, 1.5 y 2,9  litros de volumen, De forma cilíndrica, resistentes y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guardián de 1.5 litros debe medir 12 cm. o mas.de diámetro con una altura de 20 cm, El guardián de 0.5 litros debe medir 10 cm. o mas de diámetro con una altura de 8 cm,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 </t>
    </r>
    <r>
      <rPr>
        <b/>
        <sz val="7"/>
        <rFont val="Calibri"/>
        <family val="2"/>
        <scheme val="minor"/>
      </rPr>
      <t>ANEXAR FICHA TÉCNICA y REGISTRO SANITARIO INVIMA</t>
    </r>
  </si>
  <si>
    <r>
      <t xml:space="preserve">La descripcion tecnica se encuentra en el contenedor de 2,9 lt y es igual para la presentacion de 1,5 lt, el diámetro interno del aro soporte del contenedor de 13 5 cm, el contenedor debe cumplir con este parametro. </t>
    </r>
    <r>
      <rPr>
        <b/>
        <sz val="8"/>
        <rFont val="Calibri"/>
        <family val="2"/>
        <scheme val="minor"/>
      </rPr>
      <t>ANEXAR FICHA TÉCNICA y REGISTRO SANITARIO INVIMA</t>
    </r>
  </si>
  <si>
    <r>
      <t>La descripcion tecnica se encuentra en el contenedor de 2,9 lt y es igual para la presentacion de 0,5 lt</t>
    </r>
    <r>
      <rPr>
        <b/>
        <sz val="8"/>
        <rFont val="Calibri"/>
        <family val="2"/>
        <scheme val="minor"/>
      </rPr>
      <t>. ANEXAR FICHA TÉCNICA y REGISTRO SANITARIO INVIMA</t>
    </r>
  </si>
  <si>
    <r>
      <t xml:space="preserve">Compuesto: Silice, detergente base, dicloroisocianurato y perfume, Cloro Activo 0,6%, que elimine las manchas de grasa, suciedad, cal, manchas de jabón y que blanquee las superfícies, para mantenerlas limpias e higienizadas, presentacion tarro por 750 gr.   </t>
    </r>
    <r>
      <rPr>
        <b/>
        <sz val="8"/>
        <rFont val="Calibri"/>
        <family val="2"/>
        <scheme val="minor"/>
      </rPr>
      <t>ANEXAR REGISTRO SANITARIO INVIMA.</t>
    </r>
  </si>
  <si>
    <r>
      <t xml:space="preserve">Detergente de concentracion acida para desprendere acumulaciones de sarro, suciedades e incrustaciones que se forman en bordes y azulejos para eliminar focos de infeccin y manchas. </t>
    </r>
    <r>
      <rPr>
        <b/>
        <sz val="8"/>
        <rFont val="Calibri"/>
        <family val="2"/>
        <scheme val="minor"/>
      </rPr>
      <t xml:space="preserve">ANEXAR FICHA TECNICA, FICHA DE SEGURIDAD y REGISTRO SANITARIO INVIMA. </t>
    </r>
  </si>
  <si>
    <r>
      <t xml:space="preserve">Con materias primas de alta pureza, arranca grasa, con propiedades abrasivas y detergentes combinados, con glicerina que suaviza, que de brillo y limpieza, con aroma agradable, envasado en frasco con bomba dispensadora, </t>
    </r>
    <r>
      <rPr>
        <b/>
        <sz val="8"/>
        <rFont val="Calibri"/>
        <family val="2"/>
        <scheme val="minor"/>
      </rPr>
      <t>ANEXAR FICHA TÉCNICA y REGISTRO SANITARIO INVIMA</t>
    </r>
  </si>
  <si>
    <r>
      <t xml:space="preserve">Jabón liquido con textura delicada y cremosa de 850 cc, indicado para el lavado y desinfeccion de manos, que garantice una completa limpieza y reducción en la flora microbiana, en contra de las bacterias Gram + Gram - , </t>
    </r>
    <r>
      <rPr>
        <b/>
        <sz val="8"/>
        <rFont val="Calibri"/>
        <family val="2"/>
        <scheme val="minor"/>
      </rPr>
      <t>ANEXAR FICHA TÉCNICA y REGISTRO SANITARIO INVIMA</t>
    </r>
  </si>
  <si>
    <r>
      <t xml:space="preserve">Jabon liquido de amplio espectro de 850 cc, indicado para el lavado y desinfección de manos del personal de la salud y los pacientes, microsafe 8000, </t>
    </r>
    <r>
      <rPr>
        <b/>
        <sz val="8"/>
        <rFont val="Calibri"/>
        <family val="2"/>
        <scheme val="minor"/>
      </rPr>
      <t>ANEXAR FICHA TÉCNICA y REGISTRO SANITARIO INVIMA</t>
    </r>
  </si>
  <si>
    <t>Hipoclorito de sodio, concentracion al 5%, de uso hospitalario</t>
  </si>
  <si>
    <r>
      <t xml:space="preserve">Hipoclorito de sodio, de uso hospitalario, diluido en concentración al 5%, envasado en envase plástico opaco de litro, con tapa hermética. “El proveedor debe garantizar la concentración que está declarando”. El empaque secundario en caja resistente al peso contenido y que facilite la manipulación estacionaria, distribución y transporte. </t>
    </r>
    <r>
      <rPr>
        <b/>
        <sz val="8"/>
        <rFont val="Calibri"/>
        <family val="2"/>
        <scheme val="minor"/>
      </rPr>
      <t>ANEXAR FICHA TÉCNICA y REGISTRO SANITARIO INVIMA.</t>
    </r>
  </si>
  <si>
    <r>
      <t xml:space="preserve">Crema limpiadora multiusos, presentacion de 500 gramos, Limpiador en crema, que garantice la fácil remoción de todo tipo de manchas y suciedad de las prendas y superficies, </t>
    </r>
    <r>
      <rPr>
        <b/>
        <sz val="8"/>
        <rFont val="Calibri"/>
        <family val="2"/>
        <scheme val="minor"/>
      </rPr>
      <t>ANEXAR FICHA TÉCNICA y REGISTRO SANITARIO INVIMA</t>
    </r>
  </si>
  <si>
    <r>
      <t xml:space="preserve">Limpiador liquido multiusos, antibacterial, aromatizante, lavanda con olor suave, envase por litro. El empaque secundario en caja, resistente al peso contenido y que facilite la manipulación estacionaria, distribución y transporte. </t>
    </r>
    <r>
      <rPr>
        <b/>
        <sz val="8"/>
        <rFont val="Calibri"/>
        <family val="2"/>
        <scheme val="minor"/>
      </rPr>
      <t>ANEXAR FICHA TÉCNICA y REGISTRO SANITARIO INVIMA.</t>
    </r>
  </si>
  <si>
    <r>
      <t xml:space="preserve">Formula 55 x, </t>
    </r>
    <r>
      <rPr>
        <b/>
        <sz val="8"/>
        <rFont val="Calibri"/>
        <family val="2"/>
        <scheme val="minor"/>
      </rPr>
      <t>ANEXAR FICHA TÉCNICA Y REGISTRO SANITARIO INVIMA</t>
    </r>
  </si>
  <si>
    <r>
      <t xml:space="preserve">Uso Hospitalaria, Granulado con Peróxido de hidrógeno al 10%, desinfecta, encapsula, absorbe y solidifica sangre, fluidos corporales, potencialmente riesgosos, recogidos en el quirófano. </t>
    </r>
    <r>
      <rPr>
        <b/>
        <sz val="8"/>
        <rFont val="Calibri"/>
        <family val="2"/>
        <scheme val="minor"/>
      </rPr>
      <t>ANEXAR FICHA TÉCNICA Y REGISTRO SANITARIO INVIMA</t>
    </r>
  </si>
  <si>
    <r>
      <t xml:space="preserve">líquido para limpieza de vidrios, repuesto en presentacion por 500 cc, </t>
    </r>
    <r>
      <rPr>
        <b/>
        <sz val="8"/>
        <rFont val="Calibri"/>
        <family val="2"/>
        <scheme val="minor"/>
      </rPr>
      <t>ANEXAR FICHA TÉCNICA y REGISTRO SANITARIO INVIMA</t>
    </r>
  </si>
  <si>
    <r>
      <t xml:space="preserve">Mascarilla facial en material de SMS 35 gr, no tejido con filtro, tres capas, con sistema de sujeción elástico, soporte metálico nasal recubierto con plástico ajustable, color azul, producto desechable no estéril, hipoalergénico, medidas de 175 mm x 9.5 mm +-2mm, </t>
    </r>
    <r>
      <rPr>
        <b/>
        <sz val="8"/>
        <rFont val="Calibri"/>
        <family val="2"/>
        <scheme val="minor"/>
      </rPr>
      <t>ANEXAR FICHA TÉCNICA y REGISTRO SANITARIO INVIMA</t>
    </r>
  </si>
  <si>
    <r>
      <t xml:space="preserve">Respirador mascarilla tipo N95, protección respiratoria contra partículas menores a 0,1 micra, que provea protección del 99% de BFE, color blanco, sistema de sujeción con cintas elásticas, recomendada por el CDC para la exposición del basilo de la TBC, </t>
    </r>
    <r>
      <rPr>
        <b/>
        <sz val="8"/>
        <rFont val="Calibri"/>
        <family val="2"/>
        <scheme val="minor"/>
      </rPr>
      <t>ANEXAR FICHA TÉCNICA y REGISTRO SANITARIO INVIMA.</t>
    </r>
  </si>
  <si>
    <r>
      <t xml:space="preserve">Azucar refinada, granulada, en bolsa de polietileno en presentacion por 5 gr, bolsa por 200 sobres. </t>
    </r>
    <r>
      <rPr>
        <b/>
        <sz val="8"/>
        <rFont val="Calibri"/>
        <family val="2"/>
        <scheme val="minor"/>
      </rPr>
      <t>ANEXAR REGISTRO SANITARIO INVIMA</t>
    </r>
  </si>
  <si>
    <r>
      <t xml:space="preserve">Hierba natural deshidratada, para infusión, olor y color característico de cada especie, sin adición de sustancias espesantes ni saborizantes artificiales, </t>
    </r>
    <r>
      <rPr>
        <b/>
        <sz val="8"/>
        <rFont val="Calibri"/>
        <family val="2"/>
        <scheme val="minor"/>
      </rPr>
      <t>ANEXAR REGISTRO SANITARIO INVIMA</t>
    </r>
  </si>
  <si>
    <r>
      <t xml:space="preserve">Tostado y molido, tipo 2 medio, fresco de buen aroma, sabor característico y libre de materiales extraños, </t>
    </r>
    <r>
      <rPr>
        <b/>
        <sz val="8"/>
        <rFont val="Calibri"/>
        <family val="2"/>
        <scheme val="minor"/>
      </rPr>
      <t>ANEXAR REGISTRO SANITARIO INVIMA</t>
    </r>
  </si>
  <si>
    <r>
      <t xml:space="preserve">Se requiere con una copa de 500 gramos de peso, en material 100%  algodón hilaza  trenzada, en color blanco, resistente, con excelente absorción, con mango en madera lisa sin imperfecciones para una buena sujeción, fácil de usar y de lavar, fijo, con un peso máximo de 140 gr y un largo de 1.40 mt, con colgador para ahorrar espacios. </t>
    </r>
    <r>
      <rPr>
        <b/>
        <sz val="8"/>
        <rFont val="Calibri"/>
        <family val="2"/>
        <scheme val="minor"/>
      </rPr>
      <t>ANEXAR FICHA TECNICA.</t>
    </r>
  </si>
  <si>
    <t>Sobre blanco membreteado, en cartulina de 150 gr de 36 * 43.5 cm, uso en correspondencia interna</t>
  </si>
  <si>
    <t>Pincel redondo Nro 3 suave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</si>
</sst>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2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Tahoma"/>
      <family val="2"/>
    </font>
    <font>
      <sz val="10"/>
      <color theme="1"/>
      <name val="Calibri"/>
      <family val="2"/>
      <scheme val="minor"/>
    </font>
    <font>
      <sz val="8"/>
      <color theme="1"/>
      <name val="Calibri"/>
      <family val="2"/>
      <scheme val="minor"/>
    </font>
    <font>
      <sz val="10"/>
      <name val="Arial"/>
      <family val="2"/>
    </font>
    <font>
      <b/>
      <sz val="8"/>
      <name val="Calibri"/>
      <family val="2"/>
      <scheme val="minor"/>
    </font>
    <font>
      <sz val="11"/>
      <name val="Calibri"/>
      <family val="2"/>
      <scheme val="minor"/>
    </font>
    <font>
      <sz val="9"/>
      <color theme="1"/>
      <name val="Calibri"/>
      <family val="2"/>
      <scheme val="minor"/>
    </font>
    <font>
      <sz val="8"/>
      <name val="Calibri"/>
      <family val="2"/>
      <scheme val="minor"/>
    </font>
    <font>
      <sz val="10"/>
      <name val="Calibri"/>
      <family val="2"/>
      <scheme val="minor"/>
    </font>
    <font>
      <sz val="7"/>
      <name val="Calibri"/>
      <family val="2"/>
      <scheme val="minor"/>
    </font>
    <font>
      <b/>
      <sz val="7"/>
      <name val="Calibri"/>
      <family val="2"/>
      <scheme val="minor"/>
    </font>
    <font>
      <b/>
      <sz val="8"/>
      <name val="Calibri"/>
      <family val="2"/>
    </font>
    <font>
      <b/>
      <sz val="9"/>
      <color indexed="10"/>
      <name val="Calibri"/>
      <family val="2"/>
    </font>
    <font>
      <sz val="8"/>
      <color rgb="FF000000"/>
      <name val="Calibri"/>
      <family val="2"/>
      <scheme val="minor"/>
    </font>
    <font>
      <sz val="8"/>
      <color theme="1"/>
      <name val="Calibri"/>
      <family val="2"/>
    </font>
    <font>
      <b/>
      <sz val="8"/>
      <color indexed="10"/>
      <name val="Calibri"/>
      <family val="2"/>
      <scheme val="minor"/>
    </font>
    <font>
      <b/>
      <sz val="8"/>
      <color rgb="FFFF0000"/>
      <name val="Calibri"/>
      <family val="2"/>
      <scheme val="minor"/>
    </font>
    <font>
      <sz val="8"/>
      <name val="Calibri"/>
      <family val="2"/>
    </font>
    <font>
      <b/>
      <i/>
      <sz val="10"/>
      <color theme="1"/>
      <name val="Tahoma"/>
      <family val="2"/>
    </font>
    <font>
      <b/>
      <sz val="8"/>
      <color rgb="FF000000"/>
      <name val="Calibri"/>
      <family val="2"/>
      <scheme val="minor"/>
    </font>
    <font>
      <sz val="14"/>
      <name val="Calibri"/>
      <family val="2"/>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164" fontId="10" fillId="0" borderId="0" applyFont="0" applyFill="0" applyBorder="0" applyAlignment="0" applyProtection="0"/>
    <xf numFmtId="0" fontId="7" fillId="0" borderId="0"/>
    <xf numFmtId="0" fontId="4" fillId="0" borderId="0"/>
    <xf numFmtId="0" fontId="10" fillId="0" borderId="0"/>
    <xf numFmtId="0" fontId="10" fillId="0" borderId="0"/>
    <xf numFmtId="0" fontId="10" fillId="0" borderId="0"/>
  </cellStyleXfs>
  <cellXfs count="97">
    <xf numFmtId="0" fontId="0" fillId="0" borderId="0" xfId="0"/>
    <xf numFmtId="0" fontId="14" fillId="0" borderId="1" xfId="4" applyFont="1" applyFill="1" applyBorder="1" applyAlignment="1" applyProtection="1">
      <alignment vertical="center" wrapText="1"/>
    </xf>
    <xf numFmtId="0" fontId="14" fillId="0" borderId="1" xfId="4" applyFont="1" applyFill="1" applyBorder="1" applyAlignment="1" applyProtection="1">
      <alignment horizontal="left" vertical="center" wrapText="1"/>
    </xf>
    <xf numFmtId="0" fontId="14" fillId="0" borderId="1" xfId="4" applyFont="1" applyFill="1" applyBorder="1" applyAlignment="1" applyProtection="1">
      <alignment horizontal="center" vertical="center" wrapText="1"/>
    </xf>
    <xf numFmtId="3" fontId="15" fillId="0" borderId="1" xfId="4" applyNumberFormat="1" applyFont="1" applyFill="1" applyBorder="1" applyAlignment="1" applyProtection="1">
      <alignment horizontal="right" vertical="center" wrapText="1"/>
    </xf>
    <xf numFmtId="49" fontId="15" fillId="0" borderId="1" xfId="0" applyNumberFormat="1" applyFont="1" applyFill="1" applyBorder="1" applyAlignment="1" applyProtection="1">
      <alignment horizontal="left" vertical="center" wrapText="1"/>
      <protection locked="0"/>
    </xf>
    <xf numFmtId="4" fontId="8" fillId="0" borderId="1" xfId="0" applyNumberFormat="1" applyFont="1" applyFill="1" applyBorder="1" applyAlignment="1" applyProtection="1">
      <alignment horizontal="right" vertical="center"/>
      <protection locked="0"/>
    </xf>
    <xf numFmtId="0" fontId="16" fillId="0" borderId="1" xfId="4" applyFont="1" applyFill="1" applyBorder="1" applyAlignment="1" applyProtection="1">
      <alignment vertical="center" wrapText="1"/>
    </xf>
    <xf numFmtId="0" fontId="8" fillId="0" borderId="1" xfId="0" applyFont="1" applyFill="1" applyBorder="1" applyAlignment="1" applyProtection="1">
      <alignment vertical="center"/>
      <protection locked="0"/>
    </xf>
    <xf numFmtId="49" fontId="15" fillId="0" borderId="1" xfId="0" applyNumberFormat="1" applyFont="1" applyFill="1" applyBorder="1" applyAlignment="1" applyProtection="1">
      <alignment horizontal="left" vertical="center"/>
      <protection locked="0"/>
    </xf>
    <xf numFmtId="49" fontId="27" fillId="0" borderId="1" xfId="4" applyNumberFormat="1" applyFont="1" applyFill="1" applyBorder="1" applyAlignment="1" applyProtection="1">
      <alignment horizontal="center" vertical="center" wrapText="1"/>
    </xf>
    <xf numFmtId="0" fontId="6" fillId="0" borderId="0" xfId="2" applyFont="1" applyProtection="1"/>
    <xf numFmtId="0" fontId="5" fillId="0" borderId="0" xfId="2" applyFont="1" applyProtection="1"/>
    <xf numFmtId="0" fontId="8" fillId="0" borderId="0" xfId="2" applyFont="1" applyAlignment="1" applyProtection="1">
      <alignment horizontal="left"/>
    </xf>
    <xf numFmtId="0" fontId="9" fillId="0" borderId="0" xfId="2" applyFont="1" applyProtection="1"/>
    <xf numFmtId="0" fontId="9" fillId="0" borderId="0" xfId="2" applyFont="1" applyAlignment="1" applyProtection="1">
      <alignment horizontal="left"/>
    </xf>
    <xf numFmtId="0" fontId="5" fillId="0" borderId="0" xfId="2" applyFont="1" applyAlignment="1" applyProtection="1">
      <alignment horizontal="left"/>
    </xf>
    <xf numFmtId="49" fontId="5" fillId="0" borderId="0" xfId="2" applyNumberFormat="1" applyFont="1" applyProtection="1"/>
    <xf numFmtId="4" fontId="5" fillId="0" borderId="0" xfId="2" applyNumberFormat="1" applyFont="1" applyAlignment="1" applyProtection="1">
      <alignment horizontal="right"/>
    </xf>
    <xf numFmtId="9" fontId="5" fillId="0" borderId="0" xfId="2" applyNumberFormat="1" applyFont="1" applyAlignment="1" applyProtection="1">
      <alignment horizontal="center"/>
    </xf>
    <xf numFmtId="0" fontId="4" fillId="0" borderId="0" xfId="2" applyFont="1" applyProtection="1"/>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textRotation="90" wrapText="1"/>
    </xf>
    <xf numFmtId="9" fontId="11" fillId="0" borderId="1" xfId="0" applyNumberFormat="1" applyFont="1" applyFill="1" applyBorder="1" applyAlignment="1" applyProtection="1">
      <alignment horizontal="center" vertical="center" textRotation="90" wrapText="1"/>
    </xf>
    <xf numFmtId="4" fontId="11" fillId="0" borderId="1" xfId="0" applyNumberFormat="1" applyFont="1" applyFill="1" applyBorder="1" applyAlignment="1" applyProtection="1">
      <alignment horizontal="center" vertical="center" wrapText="1"/>
    </xf>
    <xf numFmtId="0" fontId="13" fillId="0" borderId="1" xfId="3" applyFont="1" applyBorder="1" applyAlignment="1" applyProtection="1">
      <alignment vertical="center" wrapText="1"/>
    </xf>
    <xf numFmtId="0" fontId="14" fillId="0" borderId="1" xfId="4" applyFont="1" applyFill="1" applyBorder="1" applyAlignment="1" applyProtection="1">
      <alignment horizontal="left" vertical="center"/>
    </xf>
    <xf numFmtId="4" fontId="14" fillId="0" borderId="1" xfId="1" applyNumberFormat="1" applyFont="1" applyFill="1" applyBorder="1" applyAlignment="1" applyProtection="1">
      <alignment horizontal="right" vertical="center"/>
    </xf>
    <xf numFmtId="0" fontId="12" fillId="0" borderId="0" xfId="2" applyFont="1" applyFill="1" applyProtection="1"/>
    <xf numFmtId="0" fontId="4" fillId="0" borderId="1" xfId="2" applyFont="1" applyBorder="1" applyProtection="1"/>
    <xf numFmtId="0" fontId="4" fillId="0" borderId="1" xfId="2" applyFont="1" applyBorder="1" applyAlignment="1" applyProtection="1">
      <alignment horizontal="center" vertical="center"/>
    </xf>
    <xf numFmtId="0" fontId="14" fillId="0" borderId="1" xfId="5" applyFont="1" applyFill="1" applyBorder="1" applyAlignment="1" applyProtection="1">
      <alignment vertical="center" wrapText="1"/>
    </xf>
    <xf numFmtId="0" fontId="4" fillId="0" borderId="1" xfId="2" applyFont="1" applyBorder="1" applyAlignment="1" applyProtection="1">
      <alignment horizontal="left"/>
    </xf>
    <xf numFmtId="49" fontId="15" fillId="0" borderId="1" xfId="0" applyNumberFormat="1" applyFont="1" applyFill="1" applyBorder="1" applyAlignment="1" applyProtection="1">
      <alignment horizontal="left" vertical="center" wrapText="1"/>
    </xf>
    <xf numFmtId="49" fontId="15" fillId="0" borderId="1" xfId="0" applyNumberFormat="1" applyFont="1" applyFill="1" applyBorder="1" applyAlignment="1" applyProtection="1">
      <alignment horizontal="center" vertical="center" wrapText="1"/>
    </xf>
    <xf numFmtId="0" fontId="9" fillId="0" borderId="1" xfId="2" applyFont="1" applyBorder="1" applyProtection="1"/>
    <xf numFmtId="49" fontId="13" fillId="0" borderId="1" xfId="3" applyNumberFormat="1" applyFont="1" applyBorder="1" applyAlignment="1" applyProtection="1">
      <alignment vertical="center" wrapText="1"/>
    </xf>
    <xf numFmtId="0" fontId="14" fillId="0" borderId="1" xfId="0" applyFont="1" applyBorder="1" applyAlignment="1" applyProtection="1">
      <alignment horizontal="left" vertical="center"/>
    </xf>
    <xf numFmtId="0" fontId="14" fillId="0" borderId="1" xfId="0" applyFont="1" applyBorder="1" applyAlignment="1" applyProtection="1">
      <alignment vertical="center" wrapText="1"/>
    </xf>
    <xf numFmtId="0" fontId="14" fillId="0" borderId="1" xfId="5" applyFont="1" applyFill="1" applyBorder="1" applyAlignment="1" applyProtection="1">
      <alignment horizontal="center" vertical="center" wrapText="1"/>
    </xf>
    <xf numFmtId="0" fontId="8" fillId="0" borderId="1" xfId="0" applyFont="1" applyFill="1" applyBorder="1" applyAlignment="1" applyProtection="1">
      <alignment vertical="center"/>
    </xf>
    <xf numFmtId="0" fontId="9" fillId="0" borderId="1" xfId="3" applyNumberFormat="1" applyFont="1" applyBorder="1" applyAlignment="1" applyProtection="1">
      <alignment horizontal="left" vertical="center"/>
    </xf>
    <xf numFmtId="49" fontId="9" fillId="0" borderId="1" xfId="3" applyNumberFormat="1" applyFont="1" applyBorder="1" applyAlignment="1" applyProtection="1">
      <alignment vertical="center" wrapText="1"/>
    </xf>
    <xf numFmtId="0" fontId="20" fillId="0" borderId="1" xfId="5" applyFont="1" applyFill="1" applyBorder="1" applyAlignment="1" applyProtection="1">
      <alignment vertical="center" wrapText="1"/>
    </xf>
    <xf numFmtId="49" fontId="15" fillId="0" borderId="1" xfId="0" applyNumberFormat="1" applyFont="1" applyFill="1" applyBorder="1" applyAlignment="1" applyProtection="1">
      <alignment horizontal="left" vertical="center"/>
    </xf>
    <xf numFmtId="0" fontId="9" fillId="0" borderId="1" xfId="2" applyFont="1" applyBorder="1" applyAlignment="1" applyProtection="1">
      <alignment vertical="center"/>
    </xf>
    <xf numFmtId="0" fontId="3" fillId="0" borderId="1" xfId="2" applyFont="1" applyBorder="1" applyProtection="1"/>
    <xf numFmtId="0" fontId="3" fillId="0" borderId="1" xfId="2" applyFont="1" applyBorder="1" applyAlignment="1" applyProtection="1">
      <alignment horizontal="left"/>
    </xf>
    <xf numFmtId="0" fontId="3" fillId="0" borderId="0" xfId="2" applyFont="1" applyProtection="1"/>
    <xf numFmtId="49" fontId="14" fillId="0" borderId="1" xfId="6" applyNumberFormat="1" applyFont="1" applyFill="1" applyBorder="1" applyAlignment="1" applyProtection="1">
      <alignment vertical="center" wrapText="1"/>
    </xf>
    <xf numFmtId="49" fontId="11" fillId="0" borderId="1" xfId="6" applyNumberFormat="1" applyFont="1" applyFill="1" applyBorder="1" applyAlignment="1" applyProtection="1">
      <alignment vertical="center" wrapText="1"/>
    </xf>
    <xf numFmtId="0" fontId="8" fillId="0" borderId="1" xfId="0" applyFont="1" applyFill="1" applyBorder="1" applyAlignment="1" applyProtection="1">
      <alignment horizontal="center" vertical="center"/>
    </xf>
    <xf numFmtId="0" fontId="20" fillId="0" borderId="1" xfId="0" applyFont="1" applyBorder="1" applyAlignment="1" applyProtection="1">
      <alignment vertical="center" wrapText="1"/>
    </xf>
    <xf numFmtId="0" fontId="4" fillId="0" borderId="2" xfId="2" applyFont="1" applyBorder="1" applyProtection="1"/>
    <xf numFmtId="0" fontId="4" fillId="0" borderId="3" xfId="2" applyFont="1" applyBorder="1" applyProtection="1"/>
    <xf numFmtId="0" fontId="8" fillId="0" borderId="3" xfId="2" applyFont="1" applyBorder="1" applyAlignment="1" applyProtection="1">
      <alignment horizontal="left"/>
    </xf>
    <xf numFmtId="0" fontId="9" fillId="0" borderId="3" xfId="2" applyFont="1" applyBorder="1" applyProtection="1"/>
    <xf numFmtId="0" fontId="9" fillId="0" borderId="3" xfId="2" applyFont="1" applyBorder="1" applyAlignment="1" applyProtection="1">
      <alignment horizontal="left"/>
    </xf>
    <xf numFmtId="9" fontId="4" fillId="0" borderId="3" xfId="2" applyNumberFormat="1" applyFont="1" applyBorder="1" applyProtection="1"/>
    <xf numFmtId="0" fontId="25" fillId="0" borderId="3" xfId="2" applyFont="1" applyBorder="1" applyProtection="1"/>
    <xf numFmtId="4" fontId="14" fillId="0" borderId="3" xfId="1" applyNumberFormat="1" applyFont="1" applyFill="1" applyBorder="1" applyAlignment="1" applyProtection="1">
      <alignment horizontal="right" vertical="center"/>
    </xf>
    <xf numFmtId="0" fontId="4" fillId="0" borderId="4" xfId="2" applyFont="1" applyBorder="1" applyProtection="1"/>
    <xf numFmtId="0" fontId="4" fillId="0" borderId="0" xfId="2" applyFont="1" applyAlignment="1" applyProtection="1">
      <alignment horizontal="left"/>
    </xf>
    <xf numFmtId="49" fontId="4" fillId="0" borderId="0" xfId="2" applyNumberFormat="1" applyFont="1" applyProtection="1"/>
    <xf numFmtId="4" fontId="4" fillId="0" borderId="0" xfId="2" applyNumberFormat="1" applyFont="1" applyAlignment="1" applyProtection="1">
      <alignment horizontal="right"/>
    </xf>
    <xf numFmtId="9" fontId="4" fillId="0" borderId="0" xfId="2" applyNumberFormat="1" applyFont="1" applyAlignment="1" applyProtection="1">
      <alignment horizontal="center"/>
    </xf>
    <xf numFmtId="0" fontId="12" fillId="0" borderId="1" xfId="2" applyFont="1" applyFill="1" applyBorder="1" applyProtection="1">
      <protection locked="0"/>
    </xf>
    <xf numFmtId="0" fontId="4" fillId="0" borderId="1" xfId="2" applyFont="1" applyBorder="1" applyProtection="1">
      <protection locked="0"/>
    </xf>
    <xf numFmtId="0" fontId="3" fillId="0" borderId="1" xfId="2" applyFont="1" applyBorder="1" applyProtection="1">
      <protection locked="0"/>
    </xf>
    <xf numFmtId="0" fontId="14" fillId="0" borderId="1" xfId="4" applyFont="1" applyFill="1" applyBorder="1" applyAlignment="1" applyProtection="1">
      <alignment horizontal="center" vertical="center" wrapText="1"/>
      <protection locked="0"/>
    </xf>
    <xf numFmtId="0" fontId="9" fillId="0" borderId="1" xfId="2" applyFont="1" applyBorder="1" applyProtection="1">
      <protection locked="0"/>
    </xf>
    <xf numFmtId="0" fontId="14" fillId="0" borderId="1" xfId="5"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14" fillId="0" borderId="1" xfId="4" applyFont="1" applyFill="1" applyBorder="1" applyAlignment="1" applyProtection="1">
      <alignment horizontal="left" vertical="center" wrapText="1"/>
      <protection locked="0"/>
    </xf>
    <xf numFmtId="0" fontId="4" fillId="0" borderId="1" xfId="2" applyFont="1" applyBorder="1" applyAlignment="1" applyProtection="1">
      <alignment horizontal="left"/>
      <protection locked="0"/>
    </xf>
    <xf numFmtId="0" fontId="1" fillId="0" borderId="1" xfId="2" applyFont="1" applyBorder="1" applyAlignment="1" applyProtection="1">
      <alignment vertical="center"/>
      <protection locked="0"/>
    </xf>
    <xf numFmtId="0" fontId="2" fillId="0" borderId="1" xfId="2" applyFont="1" applyBorder="1" applyAlignment="1" applyProtection="1">
      <alignment vertical="center"/>
      <protection locked="0"/>
    </xf>
    <xf numFmtId="0" fontId="3" fillId="0" borderId="1" xfId="2" applyFont="1" applyBorder="1" applyAlignment="1" applyProtection="1">
      <alignment horizontal="left"/>
      <protection locked="0"/>
    </xf>
    <xf numFmtId="49" fontId="14" fillId="0" borderId="1" xfId="4" applyNumberFormat="1" applyFont="1" applyFill="1" applyBorder="1" applyAlignment="1" applyProtection="1">
      <alignment vertical="center" wrapText="1"/>
      <protection locked="0"/>
    </xf>
    <xf numFmtId="49" fontId="4" fillId="0" borderId="1" xfId="2" applyNumberFormat="1" applyFont="1" applyBorder="1" applyProtection="1">
      <protection locked="0"/>
    </xf>
    <xf numFmtId="49" fontId="15" fillId="0" borderId="1" xfId="4" applyNumberFormat="1" applyFont="1" applyBorder="1" applyAlignment="1" applyProtection="1">
      <alignment vertical="center"/>
      <protection locked="0"/>
    </xf>
    <xf numFmtId="49" fontId="15" fillId="0" borderId="1" xfId="4" applyNumberFormat="1" applyFont="1" applyBorder="1" applyAlignment="1" applyProtection="1">
      <alignment vertical="center" wrapText="1"/>
      <protection locked="0"/>
    </xf>
    <xf numFmtId="49" fontId="3" fillId="0" borderId="1" xfId="2" applyNumberFormat="1" applyFont="1" applyBorder="1" applyProtection="1">
      <protection locked="0"/>
    </xf>
    <xf numFmtId="0" fontId="14" fillId="0" borderId="1" xfId="4" applyFont="1" applyFill="1" applyBorder="1" applyAlignment="1" applyProtection="1">
      <alignment vertical="center" wrapText="1"/>
      <protection locked="0"/>
    </xf>
    <xf numFmtId="4" fontId="14" fillId="0" borderId="1" xfId="1" applyNumberFormat="1" applyFont="1" applyFill="1" applyBorder="1" applyAlignment="1" applyProtection="1">
      <alignment horizontal="right" vertical="center"/>
      <protection locked="0"/>
    </xf>
    <xf numFmtId="9" fontId="14" fillId="0" borderId="1" xfId="4" applyNumberFormat="1" applyFont="1" applyFill="1" applyBorder="1" applyAlignment="1" applyProtection="1">
      <alignment vertical="center" wrapText="1"/>
      <protection locked="0"/>
    </xf>
    <xf numFmtId="4" fontId="4" fillId="0" borderId="1" xfId="2" applyNumberFormat="1" applyFont="1" applyBorder="1" applyAlignment="1" applyProtection="1">
      <alignment horizontal="right"/>
      <protection locked="0"/>
    </xf>
    <xf numFmtId="4" fontId="3" fillId="0" borderId="1" xfId="2" applyNumberFormat="1" applyFont="1" applyBorder="1" applyAlignment="1" applyProtection="1">
      <alignment horizontal="right"/>
      <protection locked="0"/>
    </xf>
    <xf numFmtId="0" fontId="12" fillId="0" borderId="1" xfId="2" applyFont="1" applyFill="1" applyBorder="1" applyAlignment="1" applyProtection="1">
      <alignment horizontal="center" vertical="center"/>
      <protection locked="0"/>
    </xf>
    <xf numFmtId="0" fontId="4" fillId="0" borderId="1" xfId="2" applyFont="1" applyBorder="1" applyAlignment="1" applyProtection="1">
      <alignment horizontal="center" vertical="center"/>
      <protection locked="0"/>
    </xf>
    <xf numFmtId="0" fontId="3" fillId="0" borderId="1" xfId="2" applyFont="1" applyBorder="1" applyAlignment="1" applyProtection="1">
      <alignment horizontal="center" vertical="center"/>
      <protection locked="0"/>
    </xf>
    <xf numFmtId="0" fontId="14" fillId="0" borderId="1" xfId="4" applyNumberFormat="1" applyFont="1" applyFill="1" applyBorder="1" applyAlignment="1" applyProtection="1">
      <alignment vertical="center" wrapText="1"/>
      <protection locked="0"/>
    </xf>
    <xf numFmtId="0" fontId="4" fillId="0" borderId="1" xfId="2" applyNumberFormat="1" applyFont="1" applyBorder="1" applyAlignment="1" applyProtection="1">
      <alignment horizontal="center"/>
      <protection locked="0"/>
    </xf>
    <xf numFmtId="0" fontId="4" fillId="0" borderId="1" xfId="2" applyNumberFormat="1" applyFont="1" applyBorder="1" applyProtection="1">
      <protection locked="0"/>
    </xf>
    <xf numFmtId="0" fontId="3" fillId="0" borderId="1" xfId="2" applyNumberFormat="1" applyFont="1" applyBorder="1" applyAlignment="1" applyProtection="1">
      <alignment horizontal="center"/>
      <protection locked="0"/>
    </xf>
  </cellXfs>
  <cellStyles count="7">
    <cellStyle name="Moneda" xfId="1" builtinId="4"/>
    <cellStyle name="Normal" xfId="0" builtinId="0"/>
    <cellStyle name="Normal 11" xfId="3"/>
    <cellStyle name="Normal 2" xfId="4"/>
    <cellStyle name="Normal 2 2" xfId="6"/>
    <cellStyle name="Normal 5" xfId="5"/>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239"/>
  <sheetViews>
    <sheetView showGridLines="0" tabSelected="1" topLeftCell="A2" zoomScaleNormal="100" zoomScaleSheetLayoutView="100" workbookViewId="0">
      <pane xSplit="5" ySplit="1" topLeftCell="O3" activePane="bottomRight" state="frozen"/>
      <selection activeCell="A2" sqref="A2"/>
      <selection pane="topRight" activeCell="F2" sqref="F2"/>
      <selection pane="bottomLeft" activeCell="A3" sqref="A3"/>
      <selection pane="bottomRight" activeCell="AA9" sqref="AA9"/>
    </sheetView>
  </sheetViews>
  <sheetFormatPr baseColWidth="10" defaultColWidth="11.44140625" defaultRowHeight="14.4" x14ac:dyDescent="0.3"/>
  <cols>
    <col min="1" max="1" width="14.33203125" style="20" customWidth="1"/>
    <col min="2" max="2" width="22.6640625" style="20" customWidth="1"/>
    <col min="3" max="3" width="11.33203125" style="20" customWidth="1"/>
    <col min="4" max="4" width="8.6640625" style="13" bestFit="1" customWidth="1"/>
    <col min="5" max="5" width="27.6640625" style="20" customWidth="1"/>
    <col min="6" max="6" width="37.6640625" style="14" customWidth="1"/>
    <col min="7" max="7" width="10" style="15" customWidth="1"/>
    <col min="8" max="8" width="25.6640625" style="14" customWidth="1"/>
    <col min="9" max="9" width="12.6640625" style="20" customWidth="1"/>
    <col min="10" max="10" width="13.109375" style="64" bestFit="1" customWidth="1"/>
    <col min="11" max="11" width="13.109375" style="64" customWidth="1"/>
    <col min="12" max="12" width="14" style="65" customWidth="1"/>
    <col min="13" max="13" width="12.33203125" style="65" customWidth="1"/>
    <col min="14" max="14" width="7.33203125" style="65" customWidth="1"/>
    <col min="15" max="15" width="8.109375" style="20" customWidth="1"/>
    <col min="16" max="16" width="12.6640625" style="20" bestFit="1" customWidth="1"/>
    <col min="17" max="17" width="12.6640625" style="20" customWidth="1"/>
    <col min="18" max="18" width="5.109375" style="20" customWidth="1"/>
    <col min="19" max="19" width="8.109375" style="20" customWidth="1"/>
    <col min="20" max="20" width="11.44140625" style="66" customWidth="1"/>
    <col min="21" max="21" width="5" style="67" customWidth="1"/>
    <col min="22" max="22" width="10.33203125" style="66" customWidth="1"/>
    <col min="23" max="23" width="14.33203125" style="20" customWidth="1"/>
    <col min="24" max="24" width="10" style="20" customWidth="1"/>
    <col min="25" max="16384" width="11.44140625" style="20"/>
  </cols>
  <sheetData>
    <row r="1" spans="1:24" x14ac:dyDescent="0.3">
      <c r="A1" s="11" t="s">
        <v>0</v>
      </c>
      <c r="B1" s="12"/>
      <c r="C1" s="12"/>
      <c r="E1" s="12"/>
      <c r="I1" s="12"/>
      <c r="J1" s="16"/>
      <c r="K1" s="16"/>
      <c r="L1" s="17"/>
      <c r="M1" s="17"/>
      <c r="N1" s="17"/>
      <c r="O1" s="12"/>
      <c r="P1" s="12"/>
      <c r="Q1" s="12"/>
      <c r="R1" s="12"/>
      <c r="S1" s="12"/>
      <c r="T1" s="18"/>
      <c r="U1" s="19"/>
      <c r="V1" s="18"/>
      <c r="W1" s="12"/>
    </row>
    <row r="2" spans="1:24" ht="94.5" customHeight="1" x14ac:dyDescent="0.3">
      <c r="A2" s="21" t="s">
        <v>1</v>
      </c>
      <c r="B2" s="21" t="s">
        <v>2</v>
      </c>
      <c r="C2" s="21" t="s">
        <v>3</v>
      </c>
      <c r="D2" s="21" t="s">
        <v>4</v>
      </c>
      <c r="E2" s="21" t="s">
        <v>5</v>
      </c>
      <c r="F2" s="22" t="s">
        <v>6</v>
      </c>
      <c r="G2" s="21" t="s">
        <v>7</v>
      </c>
      <c r="H2" s="22" t="s">
        <v>8</v>
      </c>
      <c r="I2" s="22" t="s">
        <v>9</v>
      </c>
      <c r="J2" s="21" t="s">
        <v>10</v>
      </c>
      <c r="K2" s="23" t="s">
        <v>11</v>
      </c>
      <c r="L2" s="23" t="s">
        <v>12</v>
      </c>
      <c r="M2" s="23" t="s">
        <v>13</v>
      </c>
      <c r="N2" s="23" t="s">
        <v>505</v>
      </c>
      <c r="O2" s="22" t="s">
        <v>506</v>
      </c>
      <c r="P2" s="22" t="s">
        <v>14</v>
      </c>
      <c r="Q2" s="22" t="s">
        <v>15</v>
      </c>
      <c r="R2" s="24" t="s">
        <v>16</v>
      </c>
      <c r="S2" s="24" t="s">
        <v>17</v>
      </c>
      <c r="T2" s="22" t="s">
        <v>18</v>
      </c>
      <c r="U2" s="25" t="s">
        <v>19</v>
      </c>
      <c r="V2" s="26" t="s">
        <v>20</v>
      </c>
      <c r="W2" s="22" t="s">
        <v>21</v>
      </c>
      <c r="X2" s="22" t="s">
        <v>523</v>
      </c>
    </row>
    <row r="3" spans="1:24" s="30" customFormat="1" ht="28.5" customHeight="1" x14ac:dyDescent="0.3">
      <c r="A3" s="68"/>
      <c r="B3" s="68"/>
      <c r="C3" s="27" t="s">
        <v>22</v>
      </c>
      <c r="D3" s="28">
        <v>501000100</v>
      </c>
      <c r="E3" s="1" t="s">
        <v>23</v>
      </c>
      <c r="F3" s="1" t="s">
        <v>24</v>
      </c>
      <c r="G3" s="2" t="s">
        <v>25</v>
      </c>
      <c r="H3" s="71"/>
      <c r="I3" s="1" t="s">
        <v>25</v>
      </c>
      <c r="J3" s="75"/>
      <c r="K3" s="2"/>
      <c r="L3" s="80"/>
      <c r="M3" s="80"/>
      <c r="N3" s="10"/>
      <c r="O3" s="10"/>
      <c r="P3" s="85"/>
      <c r="Q3" s="85"/>
      <c r="R3" s="1"/>
      <c r="S3" s="4">
        <v>146</v>
      </c>
      <c r="T3" s="86"/>
      <c r="U3" s="93"/>
      <c r="V3" s="29">
        <f>(T3*U3)+T3</f>
        <v>0</v>
      </c>
      <c r="W3" s="29">
        <f>V3*S3</f>
        <v>0</v>
      </c>
      <c r="X3" s="90"/>
    </row>
    <row r="4" spans="1:24" ht="30" customHeight="1" x14ac:dyDescent="0.3">
      <c r="A4" s="69"/>
      <c r="B4" s="69"/>
      <c r="C4" s="27" t="s">
        <v>22</v>
      </c>
      <c r="D4" s="28">
        <v>501000300</v>
      </c>
      <c r="E4" s="1" t="s">
        <v>26</v>
      </c>
      <c r="F4" s="1" t="s">
        <v>27</v>
      </c>
      <c r="G4" s="2" t="s">
        <v>25</v>
      </c>
      <c r="H4" s="71"/>
      <c r="I4" s="1" t="s">
        <v>25</v>
      </c>
      <c r="J4" s="75"/>
      <c r="K4" s="2"/>
      <c r="L4" s="80"/>
      <c r="M4" s="80"/>
      <c r="N4" s="10"/>
      <c r="O4" s="10"/>
      <c r="P4" s="85"/>
      <c r="Q4" s="85"/>
      <c r="R4" s="1"/>
      <c r="S4" s="4">
        <v>59</v>
      </c>
      <c r="T4" s="86"/>
      <c r="U4" s="93"/>
      <c r="V4" s="29">
        <f t="shared" ref="V4:V67" si="0">(T4*U4)+T4</f>
        <v>0</v>
      </c>
      <c r="W4" s="29">
        <f t="shared" ref="W4:W9" si="1">V4*S4</f>
        <v>0</v>
      </c>
      <c r="X4" s="91"/>
    </row>
    <row r="5" spans="1:24" ht="33" customHeight="1" x14ac:dyDescent="0.3">
      <c r="A5" s="69"/>
      <c r="B5" s="69"/>
      <c r="C5" s="27" t="s">
        <v>22</v>
      </c>
      <c r="D5" s="28">
        <v>501000405</v>
      </c>
      <c r="E5" s="1" t="s">
        <v>28</v>
      </c>
      <c r="F5" s="33" t="s">
        <v>29</v>
      </c>
      <c r="G5" s="2" t="s">
        <v>25</v>
      </c>
      <c r="H5" s="71"/>
      <c r="I5" s="1" t="s">
        <v>25</v>
      </c>
      <c r="J5" s="76"/>
      <c r="K5" s="34"/>
      <c r="L5" s="81"/>
      <c r="M5" s="81"/>
      <c r="N5" s="10"/>
      <c r="O5" s="10"/>
      <c r="P5" s="5"/>
      <c r="Q5" s="5"/>
      <c r="R5" s="35"/>
      <c r="S5" s="4">
        <v>2766</v>
      </c>
      <c r="T5" s="6"/>
      <c r="U5" s="93"/>
      <c r="V5" s="29">
        <f t="shared" si="0"/>
        <v>0</v>
      </c>
      <c r="W5" s="29">
        <f t="shared" si="1"/>
        <v>0</v>
      </c>
      <c r="X5" s="91"/>
    </row>
    <row r="6" spans="1:24" ht="81.75" customHeight="1" x14ac:dyDescent="0.3">
      <c r="A6" s="69"/>
      <c r="B6" s="69"/>
      <c r="C6" s="27" t="s">
        <v>30</v>
      </c>
      <c r="D6" s="28">
        <v>501000500</v>
      </c>
      <c r="E6" s="1" t="s">
        <v>31</v>
      </c>
      <c r="F6" s="1" t="s">
        <v>32</v>
      </c>
      <c r="G6" s="2" t="s">
        <v>25</v>
      </c>
      <c r="H6" s="71"/>
      <c r="I6" s="1" t="s">
        <v>25</v>
      </c>
      <c r="J6" s="75"/>
      <c r="K6" s="2"/>
      <c r="L6" s="80"/>
      <c r="M6" s="80"/>
      <c r="N6" s="10" t="s">
        <v>507</v>
      </c>
      <c r="O6" s="10"/>
      <c r="P6" s="85"/>
      <c r="Q6" s="85"/>
      <c r="R6" s="36" t="s">
        <v>33</v>
      </c>
      <c r="S6" s="4">
        <v>342</v>
      </c>
      <c r="T6" s="86"/>
      <c r="U6" s="93"/>
      <c r="V6" s="29">
        <f t="shared" si="0"/>
        <v>0</v>
      </c>
      <c r="W6" s="29">
        <f t="shared" si="1"/>
        <v>0</v>
      </c>
      <c r="X6" s="91"/>
    </row>
    <row r="7" spans="1:24" ht="61.2" x14ac:dyDescent="0.3">
      <c r="A7" s="69"/>
      <c r="B7" s="69"/>
      <c r="C7" s="27" t="s">
        <v>30</v>
      </c>
      <c r="D7" s="28">
        <v>501000501</v>
      </c>
      <c r="E7" s="1" t="s">
        <v>34</v>
      </c>
      <c r="F7" s="1" t="s">
        <v>35</v>
      </c>
      <c r="G7" s="2" t="s">
        <v>25</v>
      </c>
      <c r="H7" s="71"/>
      <c r="I7" s="1" t="s">
        <v>25</v>
      </c>
      <c r="J7" s="75"/>
      <c r="K7" s="2"/>
      <c r="L7" s="80"/>
      <c r="M7" s="80"/>
      <c r="N7" s="10" t="s">
        <v>507</v>
      </c>
      <c r="O7" s="10"/>
      <c r="P7" s="85"/>
      <c r="Q7" s="85"/>
      <c r="R7" s="36" t="s">
        <v>33</v>
      </c>
      <c r="S7" s="4">
        <v>327</v>
      </c>
      <c r="T7" s="86"/>
      <c r="U7" s="93"/>
      <c r="V7" s="29">
        <f t="shared" si="0"/>
        <v>0</v>
      </c>
      <c r="W7" s="29">
        <f t="shared" si="1"/>
        <v>0</v>
      </c>
      <c r="X7" s="91"/>
    </row>
    <row r="8" spans="1:24" ht="57" customHeight="1" x14ac:dyDescent="0.3">
      <c r="A8" s="69"/>
      <c r="B8" s="69"/>
      <c r="C8" s="27" t="s">
        <v>22</v>
      </c>
      <c r="D8" s="28">
        <v>501000600</v>
      </c>
      <c r="E8" s="1" t="s">
        <v>36</v>
      </c>
      <c r="F8" s="1" t="s">
        <v>37</v>
      </c>
      <c r="G8" s="2" t="s">
        <v>25</v>
      </c>
      <c r="H8" s="71"/>
      <c r="I8" s="1" t="s">
        <v>25</v>
      </c>
      <c r="J8" s="75"/>
      <c r="K8" s="2"/>
      <c r="L8" s="80"/>
      <c r="M8" s="80"/>
      <c r="N8" s="10"/>
      <c r="O8" s="10"/>
      <c r="P8" s="85"/>
      <c r="Q8" s="85"/>
      <c r="R8" s="1"/>
      <c r="S8" s="4">
        <v>110</v>
      </c>
      <c r="T8" s="86"/>
      <c r="U8" s="93"/>
      <c r="V8" s="29">
        <f t="shared" si="0"/>
        <v>0</v>
      </c>
      <c r="W8" s="29">
        <f t="shared" si="1"/>
        <v>0</v>
      </c>
      <c r="X8" s="91"/>
    </row>
    <row r="9" spans="1:24" ht="344.4" x14ac:dyDescent="0.3">
      <c r="A9" s="69"/>
      <c r="B9" s="69"/>
      <c r="C9" s="1" t="s">
        <v>38</v>
      </c>
      <c r="D9" s="28">
        <v>501001600</v>
      </c>
      <c r="E9" s="1" t="s">
        <v>39</v>
      </c>
      <c r="F9" s="7" t="s">
        <v>526</v>
      </c>
      <c r="G9" s="2" t="s">
        <v>25</v>
      </c>
      <c r="H9" s="71"/>
      <c r="I9" s="1" t="s">
        <v>25</v>
      </c>
      <c r="J9" s="76"/>
      <c r="K9" s="34"/>
      <c r="L9" s="81"/>
      <c r="M9" s="81"/>
      <c r="N9" s="10" t="s">
        <v>507</v>
      </c>
      <c r="O9" s="10" t="s">
        <v>507</v>
      </c>
      <c r="P9" s="69"/>
      <c r="Q9" s="69"/>
      <c r="R9" s="32">
        <v>3</v>
      </c>
      <c r="S9" s="4">
        <v>200</v>
      </c>
      <c r="T9" s="88"/>
      <c r="U9" s="94"/>
      <c r="V9" s="29">
        <f t="shared" si="0"/>
        <v>0</v>
      </c>
      <c r="W9" s="29">
        <f t="shared" si="1"/>
        <v>0</v>
      </c>
      <c r="X9" s="91"/>
    </row>
    <row r="10" spans="1:24" ht="51" x14ac:dyDescent="0.3">
      <c r="A10" s="69"/>
      <c r="B10" s="69"/>
      <c r="C10" s="1" t="s">
        <v>38</v>
      </c>
      <c r="D10" s="28">
        <v>501001700</v>
      </c>
      <c r="E10" s="1" t="s">
        <v>40</v>
      </c>
      <c r="F10" s="1" t="s">
        <v>527</v>
      </c>
      <c r="G10" s="2" t="s">
        <v>25</v>
      </c>
      <c r="H10" s="71"/>
      <c r="I10" s="1" t="s">
        <v>25</v>
      </c>
      <c r="J10" s="75"/>
      <c r="K10" s="2"/>
      <c r="L10" s="80"/>
      <c r="M10" s="80"/>
      <c r="N10" s="10" t="s">
        <v>507</v>
      </c>
      <c r="O10" s="10" t="s">
        <v>507</v>
      </c>
      <c r="P10" s="85"/>
      <c r="Q10" s="85"/>
      <c r="R10" s="32">
        <v>3</v>
      </c>
      <c r="S10" s="4">
        <v>10500</v>
      </c>
      <c r="T10" s="86"/>
      <c r="U10" s="93"/>
      <c r="V10" s="29">
        <f t="shared" si="0"/>
        <v>0</v>
      </c>
      <c r="W10" s="29">
        <f t="shared" ref="W10" si="2">V10*S10</f>
        <v>0</v>
      </c>
      <c r="X10" s="91"/>
    </row>
    <row r="11" spans="1:24" ht="39" customHeight="1" x14ac:dyDescent="0.3">
      <c r="A11" s="69"/>
      <c r="B11" s="69"/>
      <c r="C11" s="1" t="s">
        <v>38</v>
      </c>
      <c r="D11" s="28">
        <v>501001715</v>
      </c>
      <c r="E11" s="1" t="s">
        <v>41</v>
      </c>
      <c r="F11" s="1" t="s">
        <v>528</v>
      </c>
      <c r="G11" s="2" t="s">
        <v>25</v>
      </c>
      <c r="H11" s="71"/>
      <c r="I11" s="1" t="s">
        <v>25</v>
      </c>
      <c r="J11" s="75"/>
      <c r="K11" s="2"/>
      <c r="L11" s="80"/>
      <c r="M11" s="80"/>
      <c r="N11" s="10" t="s">
        <v>507</v>
      </c>
      <c r="O11" s="10" t="s">
        <v>507</v>
      </c>
      <c r="P11" s="85"/>
      <c r="Q11" s="85"/>
      <c r="R11" s="32">
        <v>3</v>
      </c>
      <c r="S11" s="4">
        <v>2033</v>
      </c>
      <c r="T11" s="86"/>
      <c r="U11" s="93"/>
      <c r="V11" s="29">
        <f t="shared" si="0"/>
        <v>0</v>
      </c>
      <c r="W11" s="29">
        <f t="shared" ref="W11:W74" si="3">V11*S11</f>
        <v>0</v>
      </c>
      <c r="X11" s="91"/>
    </row>
    <row r="12" spans="1:24" ht="30" customHeight="1" x14ac:dyDescent="0.3">
      <c r="A12" s="69"/>
      <c r="B12" s="69"/>
      <c r="C12" s="27" t="s">
        <v>22</v>
      </c>
      <c r="D12" s="28">
        <v>501010100</v>
      </c>
      <c r="E12" s="1" t="s">
        <v>42</v>
      </c>
      <c r="F12" s="1" t="s">
        <v>43</v>
      </c>
      <c r="G12" s="2" t="s">
        <v>25</v>
      </c>
      <c r="H12" s="71"/>
      <c r="I12" s="1" t="s">
        <v>25</v>
      </c>
      <c r="J12" s="75"/>
      <c r="K12" s="2"/>
      <c r="L12" s="80"/>
      <c r="M12" s="80"/>
      <c r="N12" s="10"/>
      <c r="O12" s="10"/>
      <c r="P12" s="85"/>
      <c r="Q12" s="85"/>
      <c r="R12" s="1"/>
      <c r="S12" s="4">
        <v>175</v>
      </c>
      <c r="T12" s="86"/>
      <c r="U12" s="93"/>
      <c r="V12" s="29">
        <f t="shared" si="0"/>
        <v>0</v>
      </c>
      <c r="W12" s="29">
        <f t="shared" si="3"/>
        <v>0</v>
      </c>
      <c r="X12" s="91"/>
    </row>
    <row r="13" spans="1:24" ht="20.399999999999999" x14ac:dyDescent="0.3">
      <c r="A13" s="69"/>
      <c r="B13" s="69"/>
      <c r="C13" s="27" t="s">
        <v>22</v>
      </c>
      <c r="D13" s="28">
        <v>501010200</v>
      </c>
      <c r="E13" s="1" t="s">
        <v>44</v>
      </c>
      <c r="F13" s="33" t="s">
        <v>45</v>
      </c>
      <c r="G13" s="2" t="s">
        <v>25</v>
      </c>
      <c r="H13" s="71"/>
      <c r="I13" s="1" t="s">
        <v>25</v>
      </c>
      <c r="J13" s="76"/>
      <c r="K13" s="34"/>
      <c r="L13" s="81"/>
      <c r="M13" s="81"/>
      <c r="N13" s="10"/>
      <c r="O13" s="10"/>
      <c r="P13" s="5"/>
      <c r="Q13" s="5"/>
      <c r="R13" s="35"/>
      <c r="S13" s="4">
        <v>242</v>
      </c>
      <c r="T13" s="6"/>
      <c r="U13" s="93"/>
      <c r="V13" s="29">
        <f t="shared" si="0"/>
        <v>0</v>
      </c>
      <c r="W13" s="29">
        <f t="shared" si="3"/>
        <v>0</v>
      </c>
      <c r="X13" s="91"/>
    </row>
    <row r="14" spans="1:24" ht="27" customHeight="1" x14ac:dyDescent="0.3">
      <c r="A14" s="69"/>
      <c r="B14" s="69"/>
      <c r="C14" s="27" t="s">
        <v>22</v>
      </c>
      <c r="D14" s="28">
        <v>501010400</v>
      </c>
      <c r="E14" s="27" t="s">
        <v>469</v>
      </c>
      <c r="F14" s="33" t="s">
        <v>46</v>
      </c>
      <c r="G14" s="2" t="s">
        <v>25</v>
      </c>
      <c r="H14" s="71"/>
      <c r="I14" s="1" t="s">
        <v>25</v>
      </c>
      <c r="J14" s="76"/>
      <c r="K14" s="34"/>
      <c r="L14" s="81"/>
      <c r="M14" s="81"/>
      <c r="N14" s="10"/>
      <c r="O14" s="10"/>
      <c r="P14" s="5"/>
      <c r="Q14" s="5"/>
      <c r="R14" s="35"/>
      <c r="S14" s="4">
        <v>16</v>
      </c>
      <c r="T14" s="6"/>
      <c r="U14" s="93"/>
      <c r="V14" s="29">
        <f t="shared" si="0"/>
        <v>0</v>
      </c>
      <c r="W14" s="29">
        <f t="shared" si="3"/>
        <v>0</v>
      </c>
      <c r="X14" s="91"/>
    </row>
    <row r="15" spans="1:24" ht="72.75" customHeight="1" x14ac:dyDescent="0.3">
      <c r="A15" s="69"/>
      <c r="B15" s="69"/>
      <c r="C15" s="27" t="s">
        <v>22</v>
      </c>
      <c r="D15" s="28">
        <v>501020100</v>
      </c>
      <c r="E15" s="1" t="s">
        <v>47</v>
      </c>
      <c r="F15" s="1" t="s">
        <v>48</v>
      </c>
      <c r="G15" s="2" t="s">
        <v>25</v>
      </c>
      <c r="H15" s="71"/>
      <c r="I15" s="1" t="s">
        <v>25</v>
      </c>
      <c r="J15" s="75"/>
      <c r="K15" s="2"/>
      <c r="L15" s="80"/>
      <c r="M15" s="80"/>
      <c r="N15" s="10"/>
      <c r="O15" s="10"/>
      <c r="P15" s="85"/>
      <c r="Q15" s="85"/>
      <c r="R15" s="1"/>
      <c r="S15" s="4">
        <v>865</v>
      </c>
      <c r="T15" s="86"/>
      <c r="U15" s="93"/>
      <c r="V15" s="29">
        <f t="shared" si="0"/>
        <v>0</v>
      </c>
      <c r="W15" s="29">
        <f t="shared" si="3"/>
        <v>0</v>
      </c>
      <c r="X15" s="91"/>
    </row>
    <row r="16" spans="1:24" ht="75.75" customHeight="1" x14ac:dyDescent="0.3">
      <c r="A16" s="69"/>
      <c r="B16" s="69"/>
      <c r="C16" s="27" t="s">
        <v>22</v>
      </c>
      <c r="D16" s="28">
        <v>501020110</v>
      </c>
      <c r="E16" s="1" t="s">
        <v>49</v>
      </c>
      <c r="F16" s="1" t="s">
        <v>50</v>
      </c>
      <c r="G16" s="2" t="s">
        <v>25</v>
      </c>
      <c r="H16" s="71"/>
      <c r="I16" s="1" t="s">
        <v>25</v>
      </c>
      <c r="J16" s="75"/>
      <c r="K16" s="2"/>
      <c r="L16" s="80"/>
      <c r="M16" s="80"/>
      <c r="N16" s="10"/>
      <c r="O16" s="10"/>
      <c r="P16" s="85"/>
      <c r="Q16" s="85"/>
      <c r="R16" s="1"/>
      <c r="S16" s="4">
        <v>295</v>
      </c>
      <c r="T16" s="86"/>
      <c r="U16" s="93"/>
      <c r="V16" s="29">
        <f t="shared" si="0"/>
        <v>0</v>
      </c>
      <c r="W16" s="29">
        <f t="shared" si="3"/>
        <v>0</v>
      </c>
      <c r="X16" s="91"/>
    </row>
    <row r="17" spans="1:24" ht="36.75" customHeight="1" x14ac:dyDescent="0.3">
      <c r="A17" s="69"/>
      <c r="B17" s="69"/>
      <c r="C17" s="27" t="s">
        <v>22</v>
      </c>
      <c r="D17" s="28">
        <v>501020200</v>
      </c>
      <c r="E17" s="1" t="s">
        <v>51</v>
      </c>
      <c r="F17" s="1" t="s">
        <v>52</v>
      </c>
      <c r="G17" s="2" t="s">
        <v>25</v>
      </c>
      <c r="H17" s="71"/>
      <c r="I17" s="1" t="s">
        <v>25</v>
      </c>
      <c r="J17" s="75"/>
      <c r="K17" s="2"/>
      <c r="L17" s="80"/>
      <c r="M17" s="80"/>
      <c r="N17" s="10"/>
      <c r="O17" s="10"/>
      <c r="P17" s="85"/>
      <c r="Q17" s="85"/>
      <c r="R17" s="1"/>
      <c r="S17" s="4">
        <v>35</v>
      </c>
      <c r="T17" s="86"/>
      <c r="U17" s="93"/>
      <c r="V17" s="29">
        <f t="shared" si="0"/>
        <v>0</v>
      </c>
      <c r="W17" s="29">
        <f t="shared" si="3"/>
        <v>0</v>
      </c>
      <c r="X17" s="91"/>
    </row>
    <row r="18" spans="1:24" ht="71.400000000000006" x14ac:dyDescent="0.3">
      <c r="A18" s="69"/>
      <c r="B18" s="69"/>
      <c r="C18" s="27" t="s">
        <v>22</v>
      </c>
      <c r="D18" s="28">
        <v>501020800</v>
      </c>
      <c r="E18" s="1" t="s">
        <v>53</v>
      </c>
      <c r="F18" s="1" t="s">
        <v>546</v>
      </c>
      <c r="G18" s="2" t="s">
        <v>25</v>
      </c>
      <c r="H18" s="71"/>
      <c r="I18" s="1" t="s">
        <v>25</v>
      </c>
      <c r="J18" s="75"/>
      <c r="K18" s="2"/>
      <c r="L18" s="80"/>
      <c r="M18" s="80"/>
      <c r="N18" s="10" t="s">
        <v>507</v>
      </c>
      <c r="O18" s="10"/>
      <c r="P18" s="85"/>
      <c r="Q18" s="85"/>
      <c r="R18" s="32">
        <v>2</v>
      </c>
      <c r="S18" s="4">
        <v>1398</v>
      </c>
      <c r="T18" s="86"/>
      <c r="U18" s="93"/>
      <c r="V18" s="29">
        <f t="shared" si="0"/>
        <v>0</v>
      </c>
      <c r="W18" s="29">
        <f t="shared" si="3"/>
        <v>0</v>
      </c>
      <c r="X18" s="91"/>
    </row>
    <row r="19" spans="1:24" ht="51" x14ac:dyDescent="0.3">
      <c r="A19" s="69"/>
      <c r="B19" s="69"/>
      <c r="C19" s="27" t="s">
        <v>22</v>
      </c>
      <c r="D19" s="28">
        <v>501020801</v>
      </c>
      <c r="E19" s="1" t="s">
        <v>54</v>
      </c>
      <c r="F19" s="1" t="s">
        <v>55</v>
      </c>
      <c r="G19" s="2" t="s">
        <v>25</v>
      </c>
      <c r="H19" s="71"/>
      <c r="I19" s="1" t="s">
        <v>25</v>
      </c>
      <c r="J19" s="76"/>
      <c r="K19" s="34"/>
      <c r="L19" s="81"/>
      <c r="M19" s="81"/>
      <c r="N19" s="10"/>
      <c r="O19" s="10"/>
      <c r="P19" s="69"/>
      <c r="Q19" s="69"/>
      <c r="R19" s="31"/>
      <c r="S19" s="4">
        <v>16</v>
      </c>
      <c r="T19" s="88"/>
      <c r="U19" s="94"/>
      <c r="V19" s="29">
        <f t="shared" si="0"/>
        <v>0</v>
      </c>
      <c r="W19" s="29">
        <f t="shared" si="3"/>
        <v>0</v>
      </c>
      <c r="X19" s="91"/>
    </row>
    <row r="20" spans="1:24" ht="84" customHeight="1" x14ac:dyDescent="0.3">
      <c r="A20" s="69"/>
      <c r="B20" s="69"/>
      <c r="C20" s="27" t="s">
        <v>22</v>
      </c>
      <c r="D20" s="28">
        <v>501020900</v>
      </c>
      <c r="E20" s="1" t="s">
        <v>56</v>
      </c>
      <c r="F20" s="33" t="s">
        <v>470</v>
      </c>
      <c r="G20" s="2" t="s">
        <v>25</v>
      </c>
      <c r="H20" s="71"/>
      <c r="I20" s="1" t="s">
        <v>25</v>
      </c>
      <c r="J20" s="76"/>
      <c r="K20" s="34"/>
      <c r="L20" s="81"/>
      <c r="M20" s="81"/>
      <c r="N20" s="10" t="s">
        <v>507</v>
      </c>
      <c r="O20" s="10"/>
      <c r="P20" s="5"/>
      <c r="Q20" s="5"/>
      <c r="R20" s="35"/>
      <c r="S20" s="4">
        <v>49</v>
      </c>
      <c r="T20" s="6"/>
      <c r="U20" s="93"/>
      <c r="V20" s="29">
        <f t="shared" si="0"/>
        <v>0</v>
      </c>
      <c r="W20" s="29">
        <f t="shared" si="3"/>
        <v>0</v>
      </c>
      <c r="X20" s="91"/>
    </row>
    <row r="21" spans="1:24" ht="65.25" customHeight="1" x14ac:dyDescent="0.3">
      <c r="A21" s="69"/>
      <c r="B21" s="69"/>
      <c r="C21" s="27" t="s">
        <v>22</v>
      </c>
      <c r="D21" s="28">
        <v>501022100</v>
      </c>
      <c r="E21" s="1" t="s">
        <v>57</v>
      </c>
      <c r="F21" s="1" t="s">
        <v>58</v>
      </c>
      <c r="G21" s="2" t="s">
        <v>25</v>
      </c>
      <c r="H21" s="71"/>
      <c r="I21" s="1" t="s">
        <v>25</v>
      </c>
      <c r="J21" s="75"/>
      <c r="K21" s="2"/>
      <c r="L21" s="80"/>
      <c r="M21" s="80"/>
      <c r="N21" s="10" t="s">
        <v>507</v>
      </c>
      <c r="O21" s="10"/>
      <c r="P21" s="85"/>
      <c r="Q21" s="85"/>
      <c r="R21" s="1"/>
      <c r="S21" s="4">
        <v>63</v>
      </c>
      <c r="T21" s="86"/>
      <c r="U21" s="93"/>
      <c r="V21" s="29">
        <f t="shared" si="0"/>
        <v>0</v>
      </c>
      <c r="W21" s="29">
        <f t="shared" si="3"/>
        <v>0</v>
      </c>
      <c r="X21" s="91"/>
    </row>
    <row r="22" spans="1:24" ht="51" customHeight="1" x14ac:dyDescent="0.3">
      <c r="A22" s="69"/>
      <c r="B22" s="69"/>
      <c r="C22" s="27" t="s">
        <v>22</v>
      </c>
      <c r="D22" s="28">
        <v>501022200</v>
      </c>
      <c r="E22" s="1" t="s">
        <v>59</v>
      </c>
      <c r="F22" s="1" t="s">
        <v>60</v>
      </c>
      <c r="G22" s="2" t="s">
        <v>25</v>
      </c>
      <c r="H22" s="71"/>
      <c r="I22" s="1" t="s">
        <v>25</v>
      </c>
      <c r="J22" s="75"/>
      <c r="K22" s="2"/>
      <c r="L22" s="80"/>
      <c r="M22" s="80"/>
      <c r="N22" s="10" t="s">
        <v>507</v>
      </c>
      <c r="O22" s="10"/>
      <c r="P22" s="85"/>
      <c r="Q22" s="85"/>
      <c r="R22" s="1"/>
      <c r="S22" s="4">
        <v>28</v>
      </c>
      <c r="T22" s="86"/>
      <c r="U22" s="93"/>
      <c r="V22" s="29">
        <f t="shared" si="0"/>
        <v>0</v>
      </c>
      <c r="W22" s="29">
        <f t="shared" si="3"/>
        <v>0</v>
      </c>
      <c r="X22" s="91"/>
    </row>
    <row r="23" spans="1:24" ht="45.75" customHeight="1" x14ac:dyDescent="0.3">
      <c r="A23" s="69"/>
      <c r="B23" s="69"/>
      <c r="C23" s="27" t="s">
        <v>22</v>
      </c>
      <c r="D23" s="28">
        <v>501026204</v>
      </c>
      <c r="E23" s="1" t="s">
        <v>61</v>
      </c>
      <c r="F23" s="1" t="s">
        <v>62</v>
      </c>
      <c r="G23" s="2" t="s">
        <v>25</v>
      </c>
      <c r="H23" s="71"/>
      <c r="I23" s="1" t="s">
        <v>25</v>
      </c>
      <c r="J23" s="75"/>
      <c r="K23" s="2"/>
      <c r="L23" s="80"/>
      <c r="M23" s="80"/>
      <c r="N23" s="10"/>
      <c r="O23" s="10"/>
      <c r="P23" s="85"/>
      <c r="Q23" s="85"/>
      <c r="R23" s="1"/>
      <c r="S23" s="4">
        <v>25</v>
      </c>
      <c r="T23" s="86"/>
      <c r="U23" s="93"/>
      <c r="V23" s="29">
        <f t="shared" si="0"/>
        <v>0</v>
      </c>
      <c r="W23" s="29">
        <f t="shared" si="3"/>
        <v>0</v>
      </c>
      <c r="X23" s="91"/>
    </row>
    <row r="24" spans="1:24" ht="52.5" customHeight="1" x14ac:dyDescent="0.3">
      <c r="A24" s="69"/>
      <c r="B24" s="69"/>
      <c r="C24" s="27" t="s">
        <v>22</v>
      </c>
      <c r="D24" s="28">
        <v>501030100</v>
      </c>
      <c r="E24" s="1" t="s">
        <v>63</v>
      </c>
      <c r="F24" s="1" t="s">
        <v>64</v>
      </c>
      <c r="G24" s="2" t="s">
        <v>25</v>
      </c>
      <c r="H24" s="71"/>
      <c r="I24" s="1" t="s">
        <v>25</v>
      </c>
      <c r="J24" s="75"/>
      <c r="K24" s="2"/>
      <c r="L24" s="80"/>
      <c r="M24" s="80"/>
      <c r="N24" s="10" t="s">
        <v>507</v>
      </c>
      <c r="O24" s="10"/>
      <c r="P24" s="85"/>
      <c r="Q24" s="85"/>
      <c r="R24" s="1"/>
      <c r="S24" s="4">
        <v>209</v>
      </c>
      <c r="T24" s="86"/>
      <c r="U24" s="93"/>
      <c r="V24" s="29">
        <f t="shared" si="0"/>
        <v>0</v>
      </c>
      <c r="W24" s="29">
        <f t="shared" si="3"/>
        <v>0</v>
      </c>
      <c r="X24" s="91"/>
    </row>
    <row r="25" spans="1:24" ht="27.75" customHeight="1" x14ac:dyDescent="0.3">
      <c r="A25" s="69"/>
      <c r="B25" s="69"/>
      <c r="C25" s="27" t="s">
        <v>22</v>
      </c>
      <c r="D25" s="28">
        <v>501030200</v>
      </c>
      <c r="E25" s="1" t="s">
        <v>65</v>
      </c>
      <c r="F25" s="1" t="s">
        <v>66</v>
      </c>
      <c r="G25" s="2" t="s">
        <v>25</v>
      </c>
      <c r="H25" s="72"/>
      <c r="I25" s="1" t="s">
        <v>25</v>
      </c>
      <c r="J25" s="76"/>
      <c r="K25" s="34"/>
      <c r="L25" s="81"/>
      <c r="M25" s="81"/>
      <c r="N25" s="10"/>
      <c r="O25" s="10"/>
      <c r="P25" s="69"/>
      <c r="Q25" s="69"/>
      <c r="R25" s="31"/>
      <c r="S25" s="4">
        <v>20</v>
      </c>
      <c r="T25" s="88"/>
      <c r="U25" s="94"/>
      <c r="V25" s="29">
        <f t="shared" si="0"/>
        <v>0</v>
      </c>
      <c r="W25" s="29">
        <f t="shared" si="3"/>
        <v>0</v>
      </c>
      <c r="X25" s="91"/>
    </row>
    <row r="26" spans="1:24" ht="38.25" customHeight="1" x14ac:dyDescent="0.3">
      <c r="A26" s="69"/>
      <c r="B26" s="69"/>
      <c r="C26" s="27" t="s">
        <v>22</v>
      </c>
      <c r="D26" s="28">
        <v>501030500</v>
      </c>
      <c r="E26" s="1" t="s">
        <v>67</v>
      </c>
      <c r="F26" s="1" t="s">
        <v>471</v>
      </c>
      <c r="G26" s="2" t="s">
        <v>25</v>
      </c>
      <c r="H26" s="71"/>
      <c r="I26" s="1" t="s">
        <v>25</v>
      </c>
      <c r="J26" s="75"/>
      <c r="K26" s="2"/>
      <c r="L26" s="80"/>
      <c r="M26" s="80"/>
      <c r="N26" s="10"/>
      <c r="O26" s="10"/>
      <c r="P26" s="85"/>
      <c r="Q26" s="85"/>
      <c r="R26" s="1"/>
      <c r="S26" s="4">
        <v>62</v>
      </c>
      <c r="T26" s="86"/>
      <c r="U26" s="93"/>
      <c r="V26" s="29">
        <f t="shared" si="0"/>
        <v>0</v>
      </c>
      <c r="W26" s="29">
        <f t="shared" si="3"/>
        <v>0</v>
      </c>
      <c r="X26" s="91"/>
    </row>
    <row r="27" spans="1:24" ht="40.799999999999997" x14ac:dyDescent="0.3">
      <c r="A27" s="69"/>
      <c r="B27" s="69"/>
      <c r="C27" s="27" t="s">
        <v>22</v>
      </c>
      <c r="D27" s="28">
        <v>501040100</v>
      </c>
      <c r="E27" s="1" t="s">
        <v>68</v>
      </c>
      <c r="F27" s="1" t="s">
        <v>69</v>
      </c>
      <c r="G27" s="2" t="s">
        <v>3</v>
      </c>
      <c r="H27" s="71"/>
      <c r="I27" s="1" t="s">
        <v>70</v>
      </c>
      <c r="J27" s="75"/>
      <c r="K27" s="2"/>
      <c r="L27" s="80"/>
      <c r="M27" s="80"/>
      <c r="N27" s="10"/>
      <c r="O27" s="10"/>
      <c r="P27" s="85"/>
      <c r="Q27" s="85"/>
      <c r="R27" s="1"/>
      <c r="S27" s="4">
        <v>226</v>
      </c>
      <c r="T27" s="86"/>
      <c r="U27" s="93"/>
      <c r="V27" s="29">
        <f t="shared" si="0"/>
        <v>0</v>
      </c>
      <c r="W27" s="29">
        <f t="shared" si="3"/>
        <v>0</v>
      </c>
      <c r="X27" s="91"/>
    </row>
    <row r="28" spans="1:24" ht="24" customHeight="1" x14ac:dyDescent="0.3">
      <c r="A28" s="69"/>
      <c r="B28" s="69"/>
      <c r="C28" s="27" t="s">
        <v>22</v>
      </c>
      <c r="D28" s="28">
        <v>501040200</v>
      </c>
      <c r="E28" s="1" t="s">
        <v>71</v>
      </c>
      <c r="F28" s="1" t="s">
        <v>72</v>
      </c>
      <c r="G28" s="2" t="s">
        <v>25</v>
      </c>
      <c r="H28" s="71"/>
      <c r="I28" s="1" t="s">
        <v>25</v>
      </c>
      <c r="J28" s="75"/>
      <c r="K28" s="2"/>
      <c r="L28" s="80"/>
      <c r="M28" s="80"/>
      <c r="N28" s="10"/>
      <c r="O28" s="10"/>
      <c r="P28" s="85"/>
      <c r="Q28" s="85"/>
      <c r="R28" s="1"/>
      <c r="S28" s="4">
        <v>2360</v>
      </c>
      <c r="T28" s="86"/>
      <c r="U28" s="93"/>
      <c r="V28" s="29">
        <f t="shared" si="0"/>
        <v>0</v>
      </c>
      <c r="W28" s="29">
        <f t="shared" si="3"/>
        <v>0</v>
      </c>
      <c r="X28" s="91"/>
    </row>
    <row r="29" spans="1:24" ht="30" customHeight="1" x14ac:dyDescent="0.3">
      <c r="A29" s="69"/>
      <c r="B29" s="69"/>
      <c r="C29" s="27" t="s">
        <v>22</v>
      </c>
      <c r="D29" s="28">
        <v>501040250</v>
      </c>
      <c r="E29" s="1" t="s">
        <v>73</v>
      </c>
      <c r="F29" s="1" t="s">
        <v>74</v>
      </c>
      <c r="G29" s="2" t="s">
        <v>25</v>
      </c>
      <c r="H29" s="71"/>
      <c r="I29" s="1" t="s">
        <v>25</v>
      </c>
      <c r="J29" s="75"/>
      <c r="K29" s="2"/>
      <c r="L29" s="80"/>
      <c r="M29" s="80"/>
      <c r="N29" s="10"/>
      <c r="O29" s="10"/>
      <c r="P29" s="85"/>
      <c r="Q29" s="85"/>
      <c r="R29" s="1"/>
      <c r="S29" s="4">
        <v>200</v>
      </c>
      <c r="T29" s="86"/>
      <c r="U29" s="93"/>
      <c r="V29" s="29">
        <f t="shared" si="0"/>
        <v>0</v>
      </c>
      <c r="W29" s="29">
        <f t="shared" si="3"/>
        <v>0</v>
      </c>
      <c r="X29" s="91"/>
    </row>
    <row r="30" spans="1:24" ht="72.75" customHeight="1" x14ac:dyDescent="0.3">
      <c r="A30" s="69"/>
      <c r="B30" s="69"/>
      <c r="C30" s="27" t="s">
        <v>22</v>
      </c>
      <c r="D30" s="28">
        <v>501050175</v>
      </c>
      <c r="E30" s="1" t="s">
        <v>75</v>
      </c>
      <c r="F30" s="1" t="s">
        <v>529</v>
      </c>
      <c r="G30" s="2" t="s">
        <v>76</v>
      </c>
      <c r="H30" s="72"/>
      <c r="I30" s="1" t="s">
        <v>76</v>
      </c>
      <c r="J30" s="76"/>
      <c r="K30" s="34"/>
      <c r="L30" s="81"/>
      <c r="M30" s="81"/>
      <c r="N30" s="10"/>
      <c r="O30" s="10" t="s">
        <v>507</v>
      </c>
      <c r="P30" s="69"/>
      <c r="Q30" s="69"/>
      <c r="R30" s="31"/>
      <c r="S30" s="4">
        <v>53</v>
      </c>
      <c r="T30" s="88"/>
      <c r="U30" s="94"/>
      <c r="V30" s="29">
        <f t="shared" si="0"/>
        <v>0</v>
      </c>
      <c r="W30" s="29">
        <f t="shared" si="3"/>
        <v>0</v>
      </c>
      <c r="X30" s="91"/>
    </row>
    <row r="31" spans="1:24" ht="112.2" x14ac:dyDescent="0.3">
      <c r="A31" s="69"/>
      <c r="B31" s="69"/>
      <c r="C31" s="27" t="s">
        <v>22</v>
      </c>
      <c r="D31" s="28">
        <v>501050249</v>
      </c>
      <c r="E31" s="1" t="s">
        <v>78</v>
      </c>
      <c r="F31" s="1" t="s">
        <v>525</v>
      </c>
      <c r="G31" s="2" t="s">
        <v>79</v>
      </c>
      <c r="H31" s="71"/>
      <c r="I31" s="2" t="s">
        <v>79</v>
      </c>
      <c r="J31" s="75"/>
      <c r="K31" s="2" t="s">
        <v>503</v>
      </c>
      <c r="L31" s="80"/>
      <c r="M31" s="80"/>
      <c r="N31" s="10" t="s">
        <v>507</v>
      </c>
      <c r="O31" s="10" t="s">
        <v>507</v>
      </c>
      <c r="P31" s="85"/>
      <c r="Q31" s="85"/>
      <c r="R31" s="36" t="s">
        <v>33</v>
      </c>
      <c r="S31" s="4">
        <v>1794</v>
      </c>
      <c r="T31" s="86"/>
      <c r="U31" s="93"/>
      <c r="V31" s="29">
        <f t="shared" si="0"/>
        <v>0</v>
      </c>
      <c r="W31" s="29">
        <f t="shared" si="3"/>
        <v>0</v>
      </c>
      <c r="X31" s="91"/>
    </row>
    <row r="32" spans="1:24" ht="60.75" customHeight="1" x14ac:dyDescent="0.3">
      <c r="A32" s="69"/>
      <c r="B32" s="69"/>
      <c r="C32" s="27" t="s">
        <v>22</v>
      </c>
      <c r="D32" s="28">
        <v>501050257</v>
      </c>
      <c r="E32" s="38" t="s">
        <v>80</v>
      </c>
      <c r="F32" s="1" t="s">
        <v>530</v>
      </c>
      <c r="G32" s="2" t="s">
        <v>81</v>
      </c>
      <c r="H32" s="71"/>
      <c r="I32" s="2" t="s">
        <v>81</v>
      </c>
      <c r="J32" s="75"/>
      <c r="K32" s="2"/>
      <c r="L32" s="80"/>
      <c r="M32" s="80"/>
      <c r="N32" s="10" t="s">
        <v>507</v>
      </c>
      <c r="O32" s="10" t="s">
        <v>507</v>
      </c>
      <c r="P32" s="85"/>
      <c r="Q32" s="85"/>
      <c r="R32" s="36" t="s">
        <v>33</v>
      </c>
      <c r="S32" s="4">
        <v>24</v>
      </c>
      <c r="T32" s="86"/>
      <c r="U32" s="93"/>
      <c r="V32" s="29">
        <f t="shared" si="0"/>
        <v>0</v>
      </c>
      <c r="W32" s="29">
        <f t="shared" si="3"/>
        <v>0</v>
      </c>
      <c r="X32" s="91"/>
    </row>
    <row r="33" spans="1:24" ht="51" x14ac:dyDescent="0.3">
      <c r="A33" s="69"/>
      <c r="B33" s="69"/>
      <c r="C33" s="27" t="s">
        <v>22</v>
      </c>
      <c r="D33" s="28">
        <v>501050640</v>
      </c>
      <c r="E33" s="1" t="s">
        <v>83</v>
      </c>
      <c r="F33" s="33" t="s">
        <v>531</v>
      </c>
      <c r="G33" s="2" t="s">
        <v>81</v>
      </c>
      <c r="H33" s="71"/>
      <c r="I33" s="2" t="s">
        <v>81</v>
      </c>
      <c r="J33" s="76"/>
      <c r="K33" s="34"/>
      <c r="L33" s="81"/>
      <c r="M33" s="81"/>
      <c r="N33" s="10" t="s">
        <v>507</v>
      </c>
      <c r="O33" s="10" t="s">
        <v>507</v>
      </c>
      <c r="P33" s="5"/>
      <c r="Q33" s="5"/>
      <c r="R33" s="36" t="s">
        <v>33</v>
      </c>
      <c r="S33" s="4">
        <v>1798</v>
      </c>
      <c r="T33" s="6"/>
      <c r="U33" s="93"/>
      <c r="V33" s="29">
        <f t="shared" si="0"/>
        <v>0</v>
      </c>
      <c r="W33" s="29">
        <f t="shared" si="3"/>
        <v>0</v>
      </c>
      <c r="X33" s="91"/>
    </row>
    <row r="34" spans="1:24" ht="60" customHeight="1" x14ac:dyDescent="0.3">
      <c r="A34" s="69"/>
      <c r="B34" s="69"/>
      <c r="C34" s="27" t="s">
        <v>22</v>
      </c>
      <c r="D34" s="28">
        <v>501051118</v>
      </c>
      <c r="E34" s="1" t="s">
        <v>84</v>
      </c>
      <c r="F34" s="1" t="s">
        <v>532</v>
      </c>
      <c r="G34" s="2" t="s">
        <v>77</v>
      </c>
      <c r="H34" s="71"/>
      <c r="I34" s="1" t="s">
        <v>85</v>
      </c>
      <c r="J34" s="75"/>
      <c r="K34" s="2" t="s">
        <v>86</v>
      </c>
      <c r="L34" s="80"/>
      <c r="M34" s="80"/>
      <c r="N34" s="10" t="s">
        <v>507</v>
      </c>
      <c r="O34" s="10" t="s">
        <v>507</v>
      </c>
      <c r="P34" s="85"/>
      <c r="Q34" s="85"/>
      <c r="R34" s="1"/>
      <c r="S34" s="4">
        <v>1938</v>
      </c>
      <c r="T34" s="86"/>
      <c r="U34" s="93"/>
      <c r="V34" s="29">
        <f t="shared" si="0"/>
        <v>0</v>
      </c>
      <c r="W34" s="29">
        <f t="shared" si="3"/>
        <v>0</v>
      </c>
      <c r="X34" s="91"/>
    </row>
    <row r="35" spans="1:24" ht="48" customHeight="1" x14ac:dyDescent="0.3">
      <c r="A35" s="69"/>
      <c r="B35" s="69"/>
      <c r="C35" s="27" t="s">
        <v>22</v>
      </c>
      <c r="D35" s="28">
        <v>501051120</v>
      </c>
      <c r="E35" s="1" t="s">
        <v>87</v>
      </c>
      <c r="F35" s="1" t="s">
        <v>533</v>
      </c>
      <c r="G35" s="2" t="s">
        <v>77</v>
      </c>
      <c r="H35" s="71"/>
      <c r="I35" s="1" t="s">
        <v>85</v>
      </c>
      <c r="J35" s="75"/>
      <c r="K35" s="2" t="s">
        <v>88</v>
      </c>
      <c r="L35" s="80"/>
      <c r="M35" s="80"/>
      <c r="N35" s="10" t="s">
        <v>507</v>
      </c>
      <c r="O35" s="10" t="s">
        <v>507</v>
      </c>
      <c r="P35" s="85"/>
      <c r="Q35" s="85"/>
      <c r="R35" s="1"/>
      <c r="S35" s="4">
        <v>4506</v>
      </c>
      <c r="T35" s="86"/>
      <c r="U35" s="93"/>
      <c r="V35" s="29">
        <f t="shared" si="0"/>
        <v>0</v>
      </c>
      <c r="W35" s="29">
        <f t="shared" si="3"/>
        <v>0</v>
      </c>
      <c r="X35" s="91"/>
    </row>
    <row r="36" spans="1:24" ht="102" customHeight="1" x14ac:dyDescent="0.3">
      <c r="A36" s="69"/>
      <c r="B36" s="69"/>
      <c r="C36" s="27" t="s">
        <v>22</v>
      </c>
      <c r="D36" s="28">
        <v>501051210</v>
      </c>
      <c r="E36" s="1" t="s">
        <v>534</v>
      </c>
      <c r="F36" s="1" t="s">
        <v>535</v>
      </c>
      <c r="G36" s="2" t="s">
        <v>81</v>
      </c>
      <c r="H36" s="71"/>
      <c r="I36" s="2" t="s">
        <v>81</v>
      </c>
      <c r="J36" s="75"/>
      <c r="K36" s="2"/>
      <c r="L36" s="80"/>
      <c r="M36" s="80"/>
      <c r="N36" s="10" t="s">
        <v>507</v>
      </c>
      <c r="O36" s="10" t="s">
        <v>507</v>
      </c>
      <c r="P36" s="85"/>
      <c r="Q36" s="85"/>
      <c r="R36" s="1"/>
      <c r="S36" s="4">
        <v>4273</v>
      </c>
      <c r="T36" s="86"/>
      <c r="U36" s="93"/>
      <c r="V36" s="29">
        <f t="shared" si="0"/>
        <v>0</v>
      </c>
      <c r="W36" s="29">
        <f t="shared" si="3"/>
        <v>0</v>
      </c>
      <c r="X36" s="91"/>
    </row>
    <row r="37" spans="1:24" ht="63" customHeight="1" x14ac:dyDescent="0.3">
      <c r="A37" s="69"/>
      <c r="B37" s="69"/>
      <c r="C37" s="27" t="s">
        <v>22</v>
      </c>
      <c r="D37" s="28">
        <v>501051400</v>
      </c>
      <c r="E37" s="1" t="s">
        <v>89</v>
      </c>
      <c r="F37" s="33" t="s">
        <v>536</v>
      </c>
      <c r="G37" s="2" t="s">
        <v>82</v>
      </c>
      <c r="H37" s="71"/>
      <c r="I37" s="1" t="s">
        <v>90</v>
      </c>
      <c r="J37" s="76"/>
      <c r="K37" s="34"/>
      <c r="L37" s="81"/>
      <c r="M37" s="81"/>
      <c r="N37" s="10" t="s">
        <v>507</v>
      </c>
      <c r="O37" s="10" t="s">
        <v>507</v>
      </c>
      <c r="P37" s="5"/>
      <c r="Q37" s="5"/>
      <c r="R37" s="35"/>
      <c r="S37" s="4">
        <v>85</v>
      </c>
      <c r="T37" s="6"/>
      <c r="U37" s="93"/>
      <c r="V37" s="29">
        <f t="shared" si="0"/>
        <v>0</v>
      </c>
      <c r="W37" s="29">
        <f t="shared" si="3"/>
        <v>0</v>
      </c>
      <c r="X37" s="91"/>
    </row>
    <row r="38" spans="1:24" ht="61.2" x14ac:dyDescent="0.3">
      <c r="A38" s="69"/>
      <c r="B38" s="69"/>
      <c r="C38" s="27" t="s">
        <v>22</v>
      </c>
      <c r="D38" s="28">
        <v>501051801</v>
      </c>
      <c r="E38" s="38" t="s">
        <v>524</v>
      </c>
      <c r="F38" s="1" t="s">
        <v>537</v>
      </c>
      <c r="G38" s="2" t="s">
        <v>81</v>
      </c>
      <c r="H38" s="71"/>
      <c r="I38" s="2" t="s">
        <v>81</v>
      </c>
      <c r="J38" s="75"/>
      <c r="K38" s="33"/>
      <c r="L38" s="82"/>
      <c r="M38" s="82"/>
      <c r="N38" s="10" t="s">
        <v>507</v>
      </c>
      <c r="O38" s="10" t="s">
        <v>507</v>
      </c>
      <c r="P38" s="85"/>
      <c r="Q38" s="85"/>
      <c r="R38" s="36" t="s">
        <v>33</v>
      </c>
      <c r="S38" s="4">
        <v>1896</v>
      </c>
      <c r="T38" s="86"/>
      <c r="U38" s="93"/>
      <c r="V38" s="29">
        <f t="shared" si="0"/>
        <v>0</v>
      </c>
      <c r="W38" s="29">
        <f t="shared" si="3"/>
        <v>0</v>
      </c>
      <c r="X38" s="91"/>
    </row>
    <row r="39" spans="1:24" ht="63" customHeight="1" x14ac:dyDescent="0.3">
      <c r="A39" s="69"/>
      <c r="B39" s="69"/>
      <c r="C39" s="27" t="s">
        <v>22</v>
      </c>
      <c r="D39" s="28">
        <v>501052000</v>
      </c>
      <c r="E39" s="38" t="s">
        <v>91</v>
      </c>
      <c r="F39" s="1" t="s">
        <v>538</v>
      </c>
      <c r="G39" s="2" t="s">
        <v>81</v>
      </c>
      <c r="H39" s="71"/>
      <c r="I39" s="2" t="s">
        <v>81</v>
      </c>
      <c r="J39" s="77"/>
      <c r="K39" s="41" t="s">
        <v>86</v>
      </c>
      <c r="L39" s="69"/>
      <c r="M39" s="69"/>
      <c r="N39" s="10" t="s">
        <v>507</v>
      </c>
      <c r="O39" s="10" t="s">
        <v>507</v>
      </c>
      <c r="P39" s="69"/>
      <c r="Q39" s="69"/>
      <c r="R39" s="31"/>
      <c r="S39" s="4">
        <v>20</v>
      </c>
      <c r="T39" s="69"/>
      <c r="U39" s="95"/>
      <c r="V39" s="29">
        <f t="shared" si="0"/>
        <v>0</v>
      </c>
      <c r="W39" s="29">
        <f t="shared" si="3"/>
        <v>0</v>
      </c>
      <c r="X39" s="91"/>
    </row>
    <row r="40" spans="1:24" ht="63" customHeight="1" x14ac:dyDescent="0.3">
      <c r="A40" s="69"/>
      <c r="B40" s="69"/>
      <c r="C40" s="27" t="s">
        <v>22</v>
      </c>
      <c r="D40" s="39">
        <v>501052050</v>
      </c>
      <c r="E40" s="40" t="s">
        <v>472</v>
      </c>
      <c r="F40" s="1" t="s">
        <v>539</v>
      </c>
      <c r="G40" s="2" t="s">
        <v>81</v>
      </c>
      <c r="H40" s="71"/>
      <c r="I40" s="2" t="s">
        <v>81</v>
      </c>
      <c r="J40" s="78"/>
      <c r="K40" s="33"/>
      <c r="L40" s="69"/>
      <c r="M40" s="69"/>
      <c r="N40" s="10" t="s">
        <v>507</v>
      </c>
      <c r="O40" s="10" t="s">
        <v>507</v>
      </c>
      <c r="P40" s="69"/>
      <c r="Q40" s="69"/>
      <c r="R40" s="31"/>
      <c r="S40" s="4">
        <v>8</v>
      </c>
      <c r="T40" s="69"/>
      <c r="U40" s="95"/>
      <c r="V40" s="29">
        <f t="shared" si="0"/>
        <v>0</v>
      </c>
      <c r="W40" s="29">
        <f t="shared" si="3"/>
        <v>0</v>
      </c>
      <c r="X40" s="91"/>
    </row>
    <row r="41" spans="1:24" ht="38.25" customHeight="1" x14ac:dyDescent="0.3">
      <c r="A41" s="69"/>
      <c r="B41" s="69"/>
      <c r="C41" s="27" t="s">
        <v>22</v>
      </c>
      <c r="D41" s="28">
        <v>501052100</v>
      </c>
      <c r="E41" s="1" t="s">
        <v>92</v>
      </c>
      <c r="F41" s="1" t="s">
        <v>540</v>
      </c>
      <c r="G41" s="2" t="s">
        <v>25</v>
      </c>
      <c r="H41" s="71"/>
      <c r="I41" s="1" t="s">
        <v>93</v>
      </c>
      <c r="J41" s="75"/>
      <c r="K41" s="33"/>
      <c r="L41" s="82"/>
      <c r="M41" s="82"/>
      <c r="N41" s="10" t="s">
        <v>507</v>
      </c>
      <c r="O41" s="10" t="s">
        <v>507</v>
      </c>
      <c r="P41" s="85"/>
      <c r="Q41" s="85"/>
      <c r="R41" s="1"/>
      <c r="S41" s="4">
        <v>381</v>
      </c>
      <c r="T41" s="86"/>
      <c r="U41" s="93"/>
      <c r="V41" s="29">
        <f t="shared" si="0"/>
        <v>0</v>
      </c>
      <c r="W41" s="29">
        <f t="shared" si="3"/>
        <v>0</v>
      </c>
      <c r="X41" s="91"/>
    </row>
    <row r="42" spans="1:24" ht="50.25" customHeight="1" x14ac:dyDescent="0.3">
      <c r="A42" s="69"/>
      <c r="B42" s="69"/>
      <c r="C42" s="27" t="s">
        <v>94</v>
      </c>
      <c r="D42" s="28">
        <v>501060100</v>
      </c>
      <c r="E42" s="1" t="s">
        <v>95</v>
      </c>
      <c r="F42" s="1" t="s">
        <v>96</v>
      </c>
      <c r="G42" s="2" t="s">
        <v>25</v>
      </c>
      <c r="H42" s="71"/>
      <c r="I42" s="1" t="s">
        <v>25</v>
      </c>
      <c r="J42" s="75"/>
      <c r="K42" s="41" t="s">
        <v>97</v>
      </c>
      <c r="L42" s="80"/>
      <c r="M42" s="80"/>
      <c r="N42" s="10" t="s">
        <v>507</v>
      </c>
      <c r="O42" s="10"/>
      <c r="P42" s="85"/>
      <c r="Q42" s="85"/>
      <c r="R42" s="1"/>
      <c r="S42" s="4">
        <v>276</v>
      </c>
      <c r="T42" s="86"/>
      <c r="U42" s="93"/>
      <c r="V42" s="29">
        <f t="shared" si="0"/>
        <v>0</v>
      </c>
      <c r="W42" s="29">
        <f t="shared" si="3"/>
        <v>0</v>
      </c>
      <c r="X42" s="91"/>
    </row>
    <row r="43" spans="1:24" ht="51.75" customHeight="1" x14ac:dyDescent="0.3">
      <c r="A43" s="69"/>
      <c r="B43" s="69"/>
      <c r="C43" s="27" t="s">
        <v>94</v>
      </c>
      <c r="D43" s="28">
        <v>501060200</v>
      </c>
      <c r="E43" s="1" t="s">
        <v>98</v>
      </c>
      <c r="F43" s="1" t="s">
        <v>99</v>
      </c>
      <c r="G43" s="2" t="s">
        <v>25</v>
      </c>
      <c r="H43" s="71"/>
      <c r="I43" s="1" t="s">
        <v>25</v>
      </c>
      <c r="J43" s="75"/>
      <c r="K43" s="41" t="s">
        <v>97</v>
      </c>
      <c r="L43" s="80"/>
      <c r="M43" s="80"/>
      <c r="N43" s="10" t="s">
        <v>507</v>
      </c>
      <c r="O43" s="10"/>
      <c r="P43" s="85"/>
      <c r="Q43" s="85"/>
      <c r="R43" s="1"/>
      <c r="S43" s="4">
        <v>758</v>
      </c>
      <c r="T43" s="86"/>
      <c r="U43" s="93"/>
      <c r="V43" s="29">
        <f t="shared" si="0"/>
        <v>0</v>
      </c>
      <c r="W43" s="29">
        <f t="shared" si="3"/>
        <v>0</v>
      </c>
      <c r="X43" s="91"/>
    </row>
    <row r="44" spans="1:24" ht="48.75" customHeight="1" x14ac:dyDescent="0.3">
      <c r="A44" s="69"/>
      <c r="B44" s="69"/>
      <c r="C44" s="27" t="s">
        <v>94</v>
      </c>
      <c r="D44" s="28">
        <v>501060300</v>
      </c>
      <c r="E44" s="1" t="s">
        <v>100</v>
      </c>
      <c r="F44" s="1" t="s">
        <v>101</v>
      </c>
      <c r="G44" s="2" t="s">
        <v>25</v>
      </c>
      <c r="H44" s="71"/>
      <c r="I44" s="1" t="s">
        <v>25</v>
      </c>
      <c r="J44" s="75"/>
      <c r="K44" s="41" t="s">
        <v>97</v>
      </c>
      <c r="L44" s="80"/>
      <c r="M44" s="80"/>
      <c r="N44" s="10" t="s">
        <v>507</v>
      </c>
      <c r="O44" s="10"/>
      <c r="P44" s="85"/>
      <c r="Q44" s="85"/>
      <c r="R44" s="1"/>
      <c r="S44" s="4">
        <v>1476</v>
      </c>
      <c r="T44" s="86"/>
      <c r="U44" s="93"/>
      <c r="V44" s="29">
        <f t="shared" si="0"/>
        <v>0</v>
      </c>
      <c r="W44" s="29">
        <f t="shared" si="3"/>
        <v>0</v>
      </c>
      <c r="X44" s="91"/>
    </row>
    <row r="45" spans="1:24" ht="49.5" customHeight="1" x14ac:dyDescent="0.3">
      <c r="A45" s="69"/>
      <c r="B45" s="69"/>
      <c r="C45" s="27" t="s">
        <v>94</v>
      </c>
      <c r="D45" s="28">
        <v>501060400</v>
      </c>
      <c r="E45" s="1" t="s">
        <v>102</v>
      </c>
      <c r="F45" s="1" t="s">
        <v>103</v>
      </c>
      <c r="G45" s="2" t="s">
        <v>25</v>
      </c>
      <c r="H45" s="71"/>
      <c r="I45" s="1" t="s">
        <v>25</v>
      </c>
      <c r="J45" s="75"/>
      <c r="K45" s="41" t="s">
        <v>97</v>
      </c>
      <c r="L45" s="80"/>
      <c r="M45" s="80"/>
      <c r="N45" s="10" t="s">
        <v>507</v>
      </c>
      <c r="O45" s="10"/>
      <c r="P45" s="85"/>
      <c r="Q45" s="85"/>
      <c r="R45" s="1"/>
      <c r="S45" s="4">
        <v>524</v>
      </c>
      <c r="T45" s="86"/>
      <c r="U45" s="93"/>
      <c r="V45" s="29">
        <f t="shared" si="0"/>
        <v>0</v>
      </c>
      <c r="W45" s="29">
        <f t="shared" si="3"/>
        <v>0</v>
      </c>
      <c r="X45" s="91"/>
    </row>
    <row r="46" spans="1:24" ht="48.75" customHeight="1" x14ac:dyDescent="0.3">
      <c r="A46" s="69"/>
      <c r="B46" s="69"/>
      <c r="C46" s="27" t="s">
        <v>94</v>
      </c>
      <c r="D46" s="28">
        <v>501060500</v>
      </c>
      <c r="E46" s="1" t="s">
        <v>104</v>
      </c>
      <c r="F46" s="1" t="s">
        <v>105</v>
      </c>
      <c r="G46" s="2" t="s">
        <v>25</v>
      </c>
      <c r="H46" s="71"/>
      <c r="I46" s="1" t="s">
        <v>25</v>
      </c>
      <c r="J46" s="75"/>
      <c r="K46" s="41" t="s">
        <v>97</v>
      </c>
      <c r="L46" s="80"/>
      <c r="M46" s="80"/>
      <c r="N46" s="10" t="s">
        <v>507</v>
      </c>
      <c r="O46" s="10"/>
      <c r="P46" s="85"/>
      <c r="Q46" s="85"/>
      <c r="R46" s="1"/>
      <c r="S46" s="4">
        <v>846</v>
      </c>
      <c r="T46" s="86"/>
      <c r="U46" s="93"/>
      <c r="V46" s="29">
        <f t="shared" si="0"/>
        <v>0</v>
      </c>
      <c r="W46" s="29">
        <f t="shared" si="3"/>
        <v>0</v>
      </c>
      <c r="X46" s="91"/>
    </row>
    <row r="47" spans="1:24" ht="193.8" x14ac:dyDescent="0.3">
      <c r="A47" s="69"/>
      <c r="B47" s="69"/>
      <c r="C47" s="1" t="s">
        <v>106</v>
      </c>
      <c r="D47" s="28">
        <v>501070305</v>
      </c>
      <c r="E47" s="1" t="s">
        <v>107</v>
      </c>
      <c r="F47" s="1" t="s">
        <v>509</v>
      </c>
      <c r="G47" s="2" t="s">
        <v>25</v>
      </c>
      <c r="H47" s="71"/>
      <c r="I47" s="1" t="s">
        <v>108</v>
      </c>
      <c r="J47" s="75"/>
      <c r="K47" s="33"/>
      <c r="L47" s="80"/>
      <c r="M47" s="80"/>
      <c r="N47" s="10" t="s">
        <v>507</v>
      </c>
      <c r="O47" s="10"/>
      <c r="P47" s="85"/>
      <c r="Q47" s="85"/>
      <c r="R47" s="36" t="s">
        <v>109</v>
      </c>
      <c r="S47" s="4">
        <v>160000</v>
      </c>
      <c r="T47" s="86"/>
      <c r="U47" s="93"/>
      <c r="V47" s="29">
        <f t="shared" si="0"/>
        <v>0</v>
      </c>
      <c r="W47" s="29">
        <f t="shared" si="3"/>
        <v>0</v>
      </c>
      <c r="X47" s="91"/>
    </row>
    <row r="48" spans="1:24" ht="30.6" x14ac:dyDescent="0.3">
      <c r="A48" s="69"/>
      <c r="B48" s="69"/>
      <c r="C48" s="1" t="s">
        <v>106</v>
      </c>
      <c r="D48" s="28">
        <v>501070350</v>
      </c>
      <c r="E48" s="1" t="s">
        <v>110</v>
      </c>
      <c r="F48" s="1" t="s">
        <v>111</v>
      </c>
      <c r="G48" s="2" t="s">
        <v>25</v>
      </c>
      <c r="H48" s="71"/>
      <c r="I48" s="1" t="s">
        <v>108</v>
      </c>
      <c r="J48" s="75"/>
      <c r="K48" s="33"/>
      <c r="L48" s="80"/>
      <c r="M48" s="80"/>
      <c r="N48" s="10" t="s">
        <v>507</v>
      </c>
      <c r="O48" s="10"/>
      <c r="P48" s="85"/>
      <c r="Q48" s="85"/>
      <c r="R48" s="36"/>
      <c r="S48" s="4">
        <v>40500</v>
      </c>
      <c r="T48" s="86"/>
      <c r="U48" s="93"/>
      <c r="V48" s="29">
        <f t="shared" si="0"/>
        <v>0</v>
      </c>
      <c r="W48" s="29">
        <f t="shared" si="3"/>
        <v>0</v>
      </c>
      <c r="X48" s="91"/>
    </row>
    <row r="49" spans="1:24" ht="193.8" x14ac:dyDescent="0.3">
      <c r="A49" s="69"/>
      <c r="B49" s="69"/>
      <c r="C49" s="1" t="s">
        <v>106</v>
      </c>
      <c r="D49" s="28">
        <v>501070410</v>
      </c>
      <c r="E49" s="1" t="s">
        <v>112</v>
      </c>
      <c r="F49" s="1" t="s">
        <v>508</v>
      </c>
      <c r="G49" s="2" t="s">
        <v>25</v>
      </c>
      <c r="H49" s="71"/>
      <c r="I49" s="1" t="s">
        <v>113</v>
      </c>
      <c r="J49" s="75"/>
      <c r="K49" s="33"/>
      <c r="L49" s="80"/>
      <c r="M49" s="80"/>
      <c r="N49" s="10" t="s">
        <v>507</v>
      </c>
      <c r="O49" s="10"/>
      <c r="P49" s="85"/>
      <c r="Q49" s="85"/>
      <c r="R49" s="36" t="s">
        <v>109</v>
      </c>
      <c r="S49" s="4">
        <v>143600</v>
      </c>
      <c r="T49" s="86"/>
      <c r="U49" s="93"/>
      <c r="V49" s="29">
        <f t="shared" si="0"/>
        <v>0</v>
      </c>
      <c r="W49" s="29">
        <f t="shared" si="3"/>
        <v>0</v>
      </c>
      <c r="X49" s="91"/>
    </row>
    <row r="50" spans="1:24" ht="193.8" x14ac:dyDescent="0.3">
      <c r="A50" s="69"/>
      <c r="B50" s="69"/>
      <c r="C50" s="1" t="s">
        <v>106</v>
      </c>
      <c r="D50" s="28">
        <v>501070500</v>
      </c>
      <c r="E50" s="1" t="s">
        <v>114</v>
      </c>
      <c r="F50" s="1" t="s">
        <v>510</v>
      </c>
      <c r="G50" s="2" t="s">
        <v>25</v>
      </c>
      <c r="H50" s="71"/>
      <c r="I50" s="1" t="s">
        <v>115</v>
      </c>
      <c r="J50" s="75"/>
      <c r="K50" s="33"/>
      <c r="L50" s="80"/>
      <c r="M50" s="80"/>
      <c r="N50" s="10" t="s">
        <v>507</v>
      </c>
      <c r="O50" s="10"/>
      <c r="P50" s="85"/>
      <c r="Q50" s="85"/>
      <c r="R50" s="36"/>
      <c r="S50" s="4">
        <v>54500</v>
      </c>
      <c r="T50" s="86"/>
      <c r="U50" s="93"/>
      <c r="V50" s="29">
        <f t="shared" si="0"/>
        <v>0</v>
      </c>
      <c r="W50" s="29">
        <f t="shared" si="3"/>
        <v>0</v>
      </c>
      <c r="X50" s="91"/>
    </row>
    <row r="51" spans="1:24" ht="173.4" x14ac:dyDescent="0.3">
      <c r="A51" s="69"/>
      <c r="B51" s="69"/>
      <c r="C51" s="1" t="s">
        <v>106</v>
      </c>
      <c r="D51" s="28">
        <v>501070900</v>
      </c>
      <c r="E51" s="1" t="s">
        <v>116</v>
      </c>
      <c r="F51" s="1" t="s">
        <v>511</v>
      </c>
      <c r="G51" s="2" t="s">
        <v>25</v>
      </c>
      <c r="H51" s="71"/>
      <c r="I51" s="1" t="s">
        <v>115</v>
      </c>
      <c r="J51" s="75"/>
      <c r="K51" s="2"/>
      <c r="L51" s="80"/>
      <c r="M51" s="80"/>
      <c r="N51" s="10" t="s">
        <v>507</v>
      </c>
      <c r="O51" s="10"/>
      <c r="P51" s="85"/>
      <c r="Q51" s="85"/>
      <c r="R51" s="36" t="s">
        <v>109</v>
      </c>
      <c r="S51" s="4">
        <v>825100</v>
      </c>
      <c r="T51" s="86"/>
      <c r="U51" s="93"/>
      <c r="V51" s="29">
        <f t="shared" si="0"/>
        <v>0</v>
      </c>
      <c r="W51" s="29">
        <f t="shared" si="3"/>
        <v>0</v>
      </c>
      <c r="X51" s="91"/>
    </row>
    <row r="52" spans="1:24" ht="173.4" x14ac:dyDescent="0.3">
      <c r="A52" s="69"/>
      <c r="B52" s="69"/>
      <c r="C52" s="1" t="s">
        <v>106</v>
      </c>
      <c r="D52" s="28">
        <v>501071146</v>
      </c>
      <c r="E52" s="38" t="s">
        <v>117</v>
      </c>
      <c r="F52" s="1" t="s">
        <v>512</v>
      </c>
      <c r="G52" s="2" t="s">
        <v>25</v>
      </c>
      <c r="H52" s="71"/>
      <c r="I52" s="1" t="s">
        <v>108</v>
      </c>
      <c r="J52" s="75"/>
      <c r="K52" s="2"/>
      <c r="L52" s="80"/>
      <c r="M52" s="80"/>
      <c r="N52" s="10" t="s">
        <v>507</v>
      </c>
      <c r="O52" s="10"/>
      <c r="P52" s="85"/>
      <c r="Q52" s="85"/>
      <c r="R52" s="36"/>
      <c r="S52" s="4">
        <v>75000</v>
      </c>
      <c r="T52" s="86"/>
      <c r="U52" s="93"/>
      <c r="V52" s="29">
        <f t="shared" si="0"/>
        <v>0</v>
      </c>
      <c r="W52" s="29">
        <f t="shared" si="3"/>
        <v>0</v>
      </c>
      <c r="X52" s="91"/>
    </row>
    <row r="53" spans="1:24" ht="193.8" x14ac:dyDescent="0.3">
      <c r="A53" s="69"/>
      <c r="B53" s="69"/>
      <c r="C53" s="1" t="s">
        <v>106</v>
      </c>
      <c r="D53" s="28">
        <v>501071165</v>
      </c>
      <c r="E53" s="38" t="s">
        <v>118</v>
      </c>
      <c r="F53" s="1" t="s">
        <v>513</v>
      </c>
      <c r="G53" s="2" t="s">
        <v>25</v>
      </c>
      <c r="H53" s="71"/>
      <c r="I53" s="1" t="s">
        <v>108</v>
      </c>
      <c r="J53" s="75"/>
      <c r="K53" s="2"/>
      <c r="L53" s="80"/>
      <c r="M53" s="80"/>
      <c r="N53" s="10" t="s">
        <v>507</v>
      </c>
      <c r="O53" s="10"/>
      <c r="P53" s="85"/>
      <c r="Q53" s="85"/>
      <c r="R53" s="36" t="s">
        <v>109</v>
      </c>
      <c r="S53" s="4">
        <v>89500</v>
      </c>
      <c r="T53" s="86"/>
      <c r="U53" s="93"/>
      <c r="V53" s="29">
        <f t="shared" si="0"/>
        <v>0</v>
      </c>
      <c r="W53" s="29">
        <f t="shared" si="3"/>
        <v>0</v>
      </c>
      <c r="X53" s="91"/>
    </row>
    <row r="54" spans="1:24" ht="193.8" x14ac:dyDescent="0.3">
      <c r="A54" s="69"/>
      <c r="B54" s="69"/>
      <c r="C54" s="1" t="s">
        <v>106</v>
      </c>
      <c r="D54" s="28">
        <v>501071246</v>
      </c>
      <c r="E54" s="38" t="s">
        <v>119</v>
      </c>
      <c r="F54" s="1" t="s">
        <v>514</v>
      </c>
      <c r="G54" s="2" t="s">
        <v>25</v>
      </c>
      <c r="H54" s="71"/>
      <c r="I54" s="1" t="s">
        <v>108</v>
      </c>
      <c r="J54" s="75"/>
      <c r="K54" s="2"/>
      <c r="L54" s="80"/>
      <c r="M54" s="80"/>
      <c r="N54" s="10" t="s">
        <v>507</v>
      </c>
      <c r="O54" s="10"/>
      <c r="P54" s="85"/>
      <c r="Q54" s="85"/>
      <c r="R54" s="36"/>
      <c r="S54" s="4">
        <v>130100</v>
      </c>
      <c r="T54" s="86"/>
      <c r="U54" s="93"/>
      <c r="V54" s="29">
        <f t="shared" si="0"/>
        <v>0</v>
      </c>
      <c r="W54" s="29">
        <f t="shared" si="3"/>
        <v>0</v>
      </c>
      <c r="X54" s="91"/>
    </row>
    <row r="55" spans="1:24" ht="193.8" x14ac:dyDescent="0.3">
      <c r="A55" s="69"/>
      <c r="B55" s="69"/>
      <c r="C55" s="1" t="s">
        <v>106</v>
      </c>
      <c r="D55" s="28">
        <v>501071265</v>
      </c>
      <c r="E55" s="38" t="s">
        <v>120</v>
      </c>
      <c r="F55" s="1" t="s">
        <v>513</v>
      </c>
      <c r="G55" s="2" t="s">
        <v>25</v>
      </c>
      <c r="H55" s="71"/>
      <c r="I55" s="1" t="s">
        <v>113</v>
      </c>
      <c r="J55" s="75"/>
      <c r="K55" s="2"/>
      <c r="L55" s="80"/>
      <c r="M55" s="80"/>
      <c r="N55" s="10" t="s">
        <v>507</v>
      </c>
      <c r="O55" s="10"/>
      <c r="P55" s="85"/>
      <c r="Q55" s="85"/>
      <c r="R55" s="36"/>
      <c r="S55" s="4">
        <v>150500</v>
      </c>
      <c r="T55" s="86"/>
      <c r="U55" s="93"/>
      <c r="V55" s="29">
        <f t="shared" si="0"/>
        <v>0</v>
      </c>
      <c r="W55" s="29">
        <f t="shared" si="3"/>
        <v>0</v>
      </c>
      <c r="X55" s="91"/>
    </row>
    <row r="56" spans="1:24" ht="40.799999999999997" x14ac:dyDescent="0.3">
      <c r="A56" s="69"/>
      <c r="B56" s="69"/>
      <c r="C56" s="1" t="s">
        <v>106</v>
      </c>
      <c r="D56" s="28">
        <v>501072100</v>
      </c>
      <c r="E56" s="1" t="s">
        <v>121</v>
      </c>
      <c r="F56" s="1" t="s">
        <v>122</v>
      </c>
      <c r="G56" s="2" t="s">
        <v>25</v>
      </c>
      <c r="H56" s="71"/>
      <c r="I56" s="1" t="s">
        <v>108</v>
      </c>
      <c r="J56" s="75"/>
      <c r="K56" s="2"/>
      <c r="L56" s="80"/>
      <c r="M56" s="80"/>
      <c r="N56" s="10" t="s">
        <v>507</v>
      </c>
      <c r="O56" s="10"/>
      <c r="P56" s="85"/>
      <c r="Q56" s="85"/>
      <c r="R56" s="36" t="s">
        <v>109</v>
      </c>
      <c r="S56" s="4">
        <v>27000</v>
      </c>
      <c r="T56" s="86"/>
      <c r="U56" s="93"/>
      <c r="V56" s="29">
        <f t="shared" si="0"/>
        <v>0</v>
      </c>
      <c r="W56" s="29">
        <f t="shared" si="3"/>
        <v>0</v>
      </c>
      <c r="X56" s="91"/>
    </row>
    <row r="57" spans="1:24" ht="173.4" x14ac:dyDescent="0.3">
      <c r="A57" s="69"/>
      <c r="B57" s="69"/>
      <c r="C57" s="1" t="s">
        <v>106</v>
      </c>
      <c r="D57" s="28">
        <v>501072130</v>
      </c>
      <c r="E57" s="1" t="s">
        <v>123</v>
      </c>
      <c r="F57" s="1" t="s">
        <v>515</v>
      </c>
      <c r="G57" s="2" t="s">
        <v>25</v>
      </c>
      <c r="H57" s="71"/>
      <c r="I57" s="1" t="s">
        <v>108</v>
      </c>
      <c r="J57" s="69"/>
      <c r="K57" s="31"/>
      <c r="L57" s="69"/>
      <c r="M57" s="69"/>
      <c r="N57" s="10" t="s">
        <v>507</v>
      </c>
      <c r="O57" s="10"/>
      <c r="P57" s="69"/>
      <c r="Q57" s="69"/>
      <c r="R57" s="36" t="s">
        <v>109</v>
      </c>
      <c r="S57" s="4">
        <v>131000</v>
      </c>
      <c r="T57" s="69"/>
      <c r="U57" s="95"/>
      <c r="V57" s="29">
        <f t="shared" si="0"/>
        <v>0</v>
      </c>
      <c r="W57" s="29">
        <f t="shared" si="3"/>
        <v>0</v>
      </c>
      <c r="X57" s="91"/>
    </row>
    <row r="58" spans="1:24" ht="48" customHeight="1" x14ac:dyDescent="0.3">
      <c r="A58" s="69"/>
      <c r="B58" s="69"/>
      <c r="C58" s="1" t="s">
        <v>106</v>
      </c>
      <c r="D58" s="28">
        <v>501073100</v>
      </c>
      <c r="E58" s="1" t="s">
        <v>124</v>
      </c>
      <c r="F58" s="1" t="s">
        <v>125</v>
      </c>
      <c r="G58" s="2" t="s">
        <v>25</v>
      </c>
      <c r="H58" s="71"/>
      <c r="I58" s="1" t="s">
        <v>108</v>
      </c>
      <c r="J58" s="75"/>
      <c r="K58" s="2"/>
      <c r="L58" s="80"/>
      <c r="M58" s="80"/>
      <c r="N58" s="10" t="s">
        <v>507</v>
      </c>
      <c r="O58" s="10"/>
      <c r="P58" s="85"/>
      <c r="Q58" s="85"/>
      <c r="R58" s="36" t="s">
        <v>109</v>
      </c>
      <c r="S58" s="4">
        <v>2300</v>
      </c>
      <c r="T58" s="86"/>
      <c r="U58" s="93"/>
      <c r="V58" s="29">
        <f t="shared" si="0"/>
        <v>0</v>
      </c>
      <c r="W58" s="29">
        <f t="shared" si="3"/>
        <v>0</v>
      </c>
      <c r="X58" s="91"/>
    </row>
    <row r="59" spans="1:24" ht="48.75" customHeight="1" x14ac:dyDescent="0.3">
      <c r="A59" s="69"/>
      <c r="B59" s="69"/>
      <c r="C59" s="1" t="s">
        <v>106</v>
      </c>
      <c r="D59" s="28">
        <v>501073106</v>
      </c>
      <c r="E59" s="1" t="s">
        <v>126</v>
      </c>
      <c r="F59" s="1" t="s">
        <v>127</v>
      </c>
      <c r="G59" s="2" t="s">
        <v>25</v>
      </c>
      <c r="H59" s="71"/>
      <c r="I59" s="1" t="s">
        <v>115</v>
      </c>
      <c r="J59" s="69"/>
      <c r="K59" s="31"/>
      <c r="L59" s="69"/>
      <c r="M59" s="69"/>
      <c r="N59" s="10" t="s">
        <v>507</v>
      </c>
      <c r="O59" s="10"/>
      <c r="P59" s="69"/>
      <c r="Q59" s="69"/>
      <c r="R59" s="36" t="s">
        <v>109</v>
      </c>
      <c r="S59" s="4">
        <v>93500</v>
      </c>
      <c r="T59" s="69"/>
      <c r="U59" s="95"/>
      <c r="V59" s="29">
        <f t="shared" si="0"/>
        <v>0</v>
      </c>
      <c r="W59" s="29">
        <f t="shared" si="3"/>
        <v>0</v>
      </c>
      <c r="X59" s="91"/>
    </row>
    <row r="60" spans="1:24" ht="48" customHeight="1" x14ac:dyDescent="0.3">
      <c r="A60" s="69"/>
      <c r="B60" s="69"/>
      <c r="C60" s="1" t="s">
        <v>106</v>
      </c>
      <c r="D60" s="28">
        <v>501073112</v>
      </c>
      <c r="E60" s="1" t="s">
        <v>128</v>
      </c>
      <c r="F60" s="1" t="s">
        <v>129</v>
      </c>
      <c r="G60" s="2" t="s">
        <v>25</v>
      </c>
      <c r="H60" s="71"/>
      <c r="I60" s="1" t="s">
        <v>113</v>
      </c>
      <c r="J60" s="75"/>
      <c r="K60" s="2"/>
      <c r="L60" s="80"/>
      <c r="M60" s="80"/>
      <c r="N60" s="10" t="s">
        <v>507</v>
      </c>
      <c r="O60" s="10"/>
      <c r="P60" s="85"/>
      <c r="Q60" s="85"/>
      <c r="R60" s="36"/>
      <c r="S60" s="4">
        <v>2000</v>
      </c>
      <c r="T60" s="86"/>
      <c r="U60" s="93"/>
      <c r="V60" s="29">
        <f t="shared" si="0"/>
        <v>0</v>
      </c>
      <c r="W60" s="29">
        <f t="shared" si="3"/>
        <v>0</v>
      </c>
      <c r="X60" s="91"/>
    </row>
    <row r="61" spans="1:24" ht="48" customHeight="1" x14ac:dyDescent="0.3">
      <c r="A61" s="69"/>
      <c r="B61" s="69"/>
      <c r="C61" s="1" t="s">
        <v>106</v>
      </c>
      <c r="D61" s="28">
        <v>501073130</v>
      </c>
      <c r="E61" s="1" t="s">
        <v>130</v>
      </c>
      <c r="F61" s="1" t="s">
        <v>131</v>
      </c>
      <c r="G61" s="2" t="s">
        <v>25</v>
      </c>
      <c r="H61" s="71"/>
      <c r="I61" s="1" t="s">
        <v>113</v>
      </c>
      <c r="J61" s="75"/>
      <c r="K61" s="2"/>
      <c r="L61" s="80"/>
      <c r="M61" s="80"/>
      <c r="N61" s="10" t="s">
        <v>507</v>
      </c>
      <c r="O61" s="10"/>
      <c r="P61" s="85"/>
      <c r="Q61" s="85"/>
      <c r="R61" s="36"/>
      <c r="S61" s="4">
        <v>2000</v>
      </c>
      <c r="T61" s="86"/>
      <c r="U61" s="93"/>
      <c r="V61" s="29">
        <f t="shared" si="0"/>
        <v>0</v>
      </c>
      <c r="W61" s="29">
        <f t="shared" si="3"/>
        <v>0</v>
      </c>
      <c r="X61" s="91"/>
    </row>
    <row r="62" spans="1:24" ht="50.25" customHeight="1" x14ac:dyDescent="0.3">
      <c r="A62" s="69"/>
      <c r="B62" s="69"/>
      <c r="C62" s="1" t="s">
        <v>106</v>
      </c>
      <c r="D62" s="28">
        <v>501075100</v>
      </c>
      <c r="E62" s="1" t="s">
        <v>132</v>
      </c>
      <c r="F62" s="1" t="s">
        <v>133</v>
      </c>
      <c r="G62" s="2" t="s">
        <v>25</v>
      </c>
      <c r="H62" s="71"/>
      <c r="I62" s="1" t="s">
        <v>25</v>
      </c>
      <c r="J62" s="75"/>
      <c r="K62" s="2"/>
      <c r="L62" s="80"/>
      <c r="M62" s="80"/>
      <c r="N62" s="10" t="s">
        <v>507</v>
      </c>
      <c r="O62" s="10"/>
      <c r="P62" s="85"/>
      <c r="Q62" s="85"/>
      <c r="R62" s="36"/>
      <c r="S62" s="4">
        <v>4600</v>
      </c>
      <c r="T62" s="86"/>
      <c r="U62" s="93"/>
      <c r="V62" s="29">
        <f t="shared" si="0"/>
        <v>0</v>
      </c>
      <c r="W62" s="29">
        <f t="shared" si="3"/>
        <v>0</v>
      </c>
      <c r="X62" s="91"/>
    </row>
    <row r="63" spans="1:24" ht="49.5" customHeight="1" x14ac:dyDescent="0.3">
      <c r="A63" s="69"/>
      <c r="B63" s="69"/>
      <c r="C63" s="1" t="s">
        <v>106</v>
      </c>
      <c r="D63" s="28">
        <v>501075200</v>
      </c>
      <c r="E63" s="1" t="s">
        <v>134</v>
      </c>
      <c r="F63" s="1" t="s">
        <v>135</v>
      </c>
      <c r="G63" s="2" t="s">
        <v>25</v>
      </c>
      <c r="H63" s="71"/>
      <c r="I63" s="1" t="s">
        <v>25</v>
      </c>
      <c r="J63" s="75"/>
      <c r="K63" s="2"/>
      <c r="L63" s="80"/>
      <c r="M63" s="80"/>
      <c r="N63" s="10" t="s">
        <v>507</v>
      </c>
      <c r="O63" s="10"/>
      <c r="P63" s="85"/>
      <c r="Q63" s="85"/>
      <c r="R63" s="36" t="s">
        <v>109</v>
      </c>
      <c r="S63" s="4">
        <v>3000</v>
      </c>
      <c r="T63" s="86"/>
      <c r="U63" s="93"/>
      <c r="V63" s="29">
        <f t="shared" si="0"/>
        <v>0</v>
      </c>
      <c r="W63" s="29">
        <f t="shared" si="3"/>
        <v>0</v>
      </c>
      <c r="X63" s="91"/>
    </row>
    <row r="64" spans="1:24" ht="73.5" customHeight="1" x14ac:dyDescent="0.3">
      <c r="A64" s="69"/>
      <c r="B64" s="69"/>
      <c r="C64" s="1" t="s">
        <v>136</v>
      </c>
      <c r="D64" s="28">
        <v>501080900</v>
      </c>
      <c r="E64" s="1" t="s">
        <v>137</v>
      </c>
      <c r="F64" s="33" t="s">
        <v>138</v>
      </c>
      <c r="G64" s="2" t="s">
        <v>139</v>
      </c>
      <c r="H64" s="71"/>
      <c r="I64" s="1" t="s">
        <v>139</v>
      </c>
      <c r="J64" s="76"/>
      <c r="K64" s="34"/>
      <c r="L64" s="81"/>
      <c r="M64" s="81"/>
      <c r="N64" s="10" t="s">
        <v>507</v>
      </c>
      <c r="O64" s="10"/>
      <c r="P64" s="8"/>
      <c r="Q64" s="8"/>
      <c r="R64" s="3"/>
      <c r="S64" s="4">
        <v>193</v>
      </c>
      <c r="T64" s="6"/>
      <c r="U64" s="93"/>
      <c r="V64" s="29">
        <f t="shared" si="0"/>
        <v>0</v>
      </c>
      <c r="W64" s="29">
        <f t="shared" si="3"/>
        <v>0</v>
      </c>
      <c r="X64" s="91"/>
    </row>
    <row r="65" spans="1:24" ht="70.5" customHeight="1" x14ac:dyDescent="0.3">
      <c r="A65" s="69"/>
      <c r="B65" s="69"/>
      <c r="C65" s="1" t="s">
        <v>136</v>
      </c>
      <c r="D65" s="28">
        <v>501081000</v>
      </c>
      <c r="E65" s="1" t="s">
        <v>140</v>
      </c>
      <c r="F65" s="33" t="s">
        <v>141</v>
      </c>
      <c r="G65" s="2" t="s">
        <v>139</v>
      </c>
      <c r="H65" s="71"/>
      <c r="I65" s="1" t="s">
        <v>139</v>
      </c>
      <c r="J65" s="76"/>
      <c r="K65" s="34"/>
      <c r="L65" s="81"/>
      <c r="M65" s="81"/>
      <c r="N65" s="10" t="s">
        <v>507</v>
      </c>
      <c r="O65" s="10"/>
      <c r="P65" s="5"/>
      <c r="Q65" s="5"/>
      <c r="R65" s="36"/>
      <c r="S65" s="4">
        <v>462</v>
      </c>
      <c r="T65" s="6"/>
      <c r="U65" s="93"/>
      <c r="V65" s="29">
        <f t="shared" si="0"/>
        <v>0</v>
      </c>
      <c r="W65" s="29">
        <f t="shared" si="3"/>
        <v>0</v>
      </c>
      <c r="X65" s="91"/>
    </row>
    <row r="66" spans="1:24" ht="72.75" customHeight="1" x14ac:dyDescent="0.3">
      <c r="A66" s="69"/>
      <c r="B66" s="69"/>
      <c r="C66" s="1" t="s">
        <v>136</v>
      </c>
      <c r="D66" s="28">
        <v>501081200</v>
      </c>
      <c r="E66" s="1" t="s">
        <v>142</v>
      </c>
      <c r="F66" s="33" t="s">
        <v>143</v>
      </c>
      <c r="G66" s="2" t="s">
        <v>139</v>
      </c>
      <c r="H66" s="71"/>
      <c r="I66" s="1" t="s">
        <v>139</v>
      </c>
      <c r="J66" s="76"/>
      <c r="K66" s="34"/>
      <c r="L66" s="81"/>
      <c r="M66" s="81"/>
      <c r="N66" s="10" t="s">
        <v>507</v>
      </c>
      <c r="O66" s="10"/>
      <c r="P66" s="5"/>
      <c r="Q66" s="5"/>
      <c r="R66" s="35"/>
      <c r="S66" s="4">
        <v>360</v>
      </c>
      <c r="T66" s="6"/>
      <c r="U66" s="93"/>
      <c r="V66" s="29">
        <f t="shared" si="0"/>
        <v>0</v>
      </c>
      <c r="W66" s="29">
        <f t="shared" si="3"/>
        <v>0</v>
      </c>
      <c r="X66" s="91"/>
    </row>
    <row r="67" spans="1:24" ht="61.2" x14ac:dyDescent="0.3">
      <c r="A67" s="69"/>
      <c r="B67" s="69"/>
      <c r="C67" s="1" t="s">
        <v>136</v>
      </c>
      <c r="D67" s="28">
        <v>501081300</v>
      </c>
      <c r="E67" s="1" t="s">
        <v>144</v>
      </c>
      <c r="F67" s="33" t="s">
        <v>145</v>
      </c>
      <c r="G67" s="2" t="s">
        <v>139</v>
      </c>
      <c r="H67" s="71"/>
      <c r="I67" s="1" t="s">
        <v>139</v>
      </c>
      <c r="J67" s="76"/>
      <c r="K67" s="34"/>
      <c r="L67" s="81"/>
      <c r="M67" s="81"/>
      <c r="N67" s="10" t="s">
        <v>507</v>
      </c>
      <c r="O67" s="10"/>
      <c r="P67" s="5"/>
      <c r="Q67" s="5"/>
      <c r="R67" s="35"/>
      <c r="S67" s="4">
        <v>146</v>
      </c>
      <c r="T67" s="6"/>
      <c r="U67" s="93"/>
      <c r="V67" s="29">
        <f t="shared" si="0"/>
        <v>0</v>
      </c>
      <c r="W67" s="29">
        <f t="shared" si="3"/>
        <v>0</v>
      </c>
      <c r="X67" s="91"/>
    </row>
    <row r="68" spans="1:24" ht="61.2" x14ac:dyDescent="0.3">
      <c r="A68" s="69"/>
      <c r="B68" s="69"/>
      <c r="C68" s="1" t="s">
        <v>136</v>
      </c>
      <c r="D68" s="28">
        <v>501083108</v>
      </c>
      <c r="E68" s="1" t="s">
        <v>146</v>
      </c>
      <c r="F68" s="33" t="s">
        <v>147</v>
      </c>
      <c r="G68" s="2" t="s">
        <v>139</v>
      </c>
      <c r="H68" s="71"/>
      <c r="I68" s="1" t="s">
        <v>139</v>
      </c>
      <c r="J68" s="76"/>
      <c r="K68" s="34"/>
      <c r="L68" s="81"/>
      <c r="M68" s="81"/>
      <c r="N68" s="10" t="s">
        <v>507</v>
      </c>
      <c r="O68" s="10"/>
      <c r="P68" s="5"/>
      <c r="Q68" s="5"/>
      <c r="R68" s="36" t="s">
        <v>33</v>
      </c>
      <c r="S68" s="4">
        <v>10</v>
      </c>
      <c r="T68" s="6"/>
      <c r="U68" s="93"/>
      <c r="V68" s="29">
        <f t="shared" ref="V68:V131" si="4">(T68*U68)+T68</f>
        <v>0</v>
      </c>
      <c r="W68" s="29">
        <f t="shared" si="3"/>
        <v>0</v>
      </c>
      <c r="X68" s="91"/>
    </row>
    <row r="69" spans="1:24" ht="61.2" x14ac:dyDescent="0.3">
      <c r="A69" s="69"/>
      <c r="B69" s="69"/>
      <c r="C69" s="1" t="s">
        <v>136</v>
      </c>
      <c r="D69" s="28">
        <v>501083109</v>
      </c>
      <c r="E69" s="1" t="s">
        <v>148</v>
      </c>
      <c r="F69" s="33" t="s">
        <v>149</v>
      </c>
      <c r="G69" s="2" t="s">
        <v>139</v>
      </c>
      <c r="H69" s="71"/>
      <c r="I69" s="1" t="s">
        <v>139</v>
      </c>
      <c r="J69" s="76"/>
      <c r="K69" s="34"/>
      <c r="L69" s="81"/>
      <c r="M69" s="81"/>
      <c r="N69" s="10" t="s">
        <v>507</v>
      </c>
      <c r="O69" s="10"/>
      <c r="P69" s="5"/>
      <c r="Q69" s="5"/>
      <c r="R69" s="36"/>
      <c r="S69" s="4">
        <v>30</v>
      </c>
      <c r="T69" s="6"/>
      <c r="U69" s="93"/>
      <c r="V69" s="29">
        <f t="shared" si="4"/>
        <v>0</v>
      </c>
      <c r="W69" s="29">
        <f t="shared" si="3"/>
        <v>0</v>
      </c>
      <c r="X69" s="91"/>
    </row>
    <row r="70" spans="1:24" ht="50.25" customHeight="1" x14ac:dyDescent="0.3">
      <c r="A70" s="69"/>
      <c r="B70" s="69"/>
      <c r="C70" s="27" t="s">
        <v>22</v>
      </c>
      <c r="D70" s="28">
        <v>501100600</v>
      </c>
      <c r="E70" s="1" t="s">
        <v>151</v>
      </c>
      <c r="F70" s="1" t="s">
        <v>152</v>
      </c>
      <c r="G70" s="2" t="s">
        <v>150</v>
      </c>
      <c r="H70" s="71"/>
      <c r="I70" s="1" t="s">
        <v>153</v>
      </c>
      <c r="J70" s="75"/>
      <c r="K70" s="33" t="s">
        <v>154</v>
      </c>
      <c r="L70" s="80"/>
      <c r="M70" s="80"/>
      <c r="N70" s="10" t="s">
        <v>507</v>
      </c>
      <c r="O70" s="10"/>
      <c r="P70" s="85"/>
      <c r="Q70" s="85"/>
      <c r="R70" s="1"/>
      <c r="S70" s="4">
        <v>8400</v>
      </c>
      <c r="T70" s="86"/>
      <c r="U70" s="93"/>
      <c r="V70" s="29">
        <f t="shared" si="4"/>
        <v>0</v>
      </c>
      <c r="W70" s="29">
        <f t="shared" si="3"/>
        <v>0</v>
      </c>
      <c r="X70" s="91"/>
    </row>
    <row r="71" spans="1:24" ht="39.75" customHeight="1" x14ac:dyDescent="0.3">
      <c r="A71" s="69"/>
      <c r="B71" s="69"/>
      <c r="C71" s="27" t="s">
        <v>22</v>
      </c>
      <c r="D71" s="28">
        <v>501101000</v>
      </c>
      <c r="E71" s="1" t="s">
        <v>155</v>
      </c>
      <c r="F71" s="1" t="s">
        <v>156</v>
      </c>
      <c r="G71" s="2" t="s">
        <v>157</v>
      </c>
      <c r="H71" s="71"/>
      <c r="I71" s="1" t="s">
        <v>158</v>
      </c>
      <c r="J71" s="76"/>
      <c r="K71" s="33" t="s">
        <v>159</v>
      </c>
      <c r="L71" s="81"/>
      <c r="M71" s="81"/>
      <c r="N71" s="10" t="s">
        <v>507</v>
      </c>
      <c r="O71" s="10"/>
      <c r="P71" s="69"/>
      <c r="Q71" s="69"/>
      <c r="R71" s="31"/>
      <c r="S71" s="4">
        <v>132</v>
      </c>
      <c r="T71" s="88"/>
      <c r="U71" s="94"/>
      <c r="V71" s="29">
        <f t="shared" si="4"/>
        <v>0</v>
      </c>
      <c r="W71" s="29">
        <f t="shared" si="3"/>
        <v>0</v>
      </c>
      <c r="X71" s="91"/>
    </row>
    <row r="72" spans="1:24" ht="48.75" customHeight="1" x14ac:dyDescent="0.3">
      <c r="A72" s="69"/>
      <c r="B72" s="69"/>
      <c r="C72" s="27" t="s">
        <v>22</v>
      </c>
      <c r="D72" s="28">
        <v>501101100</v>
      </c>
      <c r="E72" s="1" t="s">
        <v>160</v>
      </c>
      <c r="F72" s="1" t="s">
        <v>161</v>
      </c>
      <c r="G72" s="2" t="s">
        <v>150</v>
      </c>
      <c r="H72" s="71"/>
      <c r="I72" s="1" t="s">
        <v>162</v>
      </c>
      <c r="J72" s="75"/>
      <c r="K72" s="33" t="s">
        <v>163</v>
      </c>
      <c r="L72" s="80"/>
      <c r="M72" s="80"/>
      <c r="N72" s="10" t="s">
        <v>507</v>
      </c>
      <c r="O72" s="10"/>
      <c r="P72" s="85"/>
      <c r="Q72" s="85"/>
      <c r="R72" s="1"/>
      <c r="S72" s="4">
        <v>15882</v>
      </c>
      <c r="T72" s="86"/>
      <c r="U72" s="93"/>
      <c r="V72" s="29">
        <f t="shared" si="4"/>
        <v>0</v>
      </c>
      <c r="W72" s="29">
        <f t="shared" si="3"/>
        <v>0</v>
      </c>
      <c r="X72" s="91"/>
    </row>
    <row r="73" spans="1:24" ht="27.75" customHeight="1" x14ac:dyDescent="0.3">
      <c r="A73" s="69"/>
      <c r="B73" s="69"/>
      <c r="C73" s="27" t="s">
        <v>22</v>
      </c>
      <c r="D73" s="28">
        <v>501102100</v>
      </c>
      <c r="E73" s="1" t="s">
        <v>164</v>
      </c>
      <c r="F73" s="1" t="s">
        <v>165</v>
      </c>
      <c r="G73" s="2" t="s">
        <v>3</v>
      </c>
      <c r="H73" s="71"/>
      <c r="I73" s="1" t="s">
        <v>166</v>
      </c>
      <c r="J73" s="75"/>
      <c r="K73" s="33" t="s">
        <v>167</v>
      </c>
      <c r="L73" s="80"/>
      <c r="M73" s="80"/>
      <c r="N73" s="10"/>
      <c r="O73" s="10"/>
      <c r="P73" s="85"/>
      <c r="Q73" s="85"/>
      <c r="R73" s="1"/>
      <c r="S73" s="4">
        <v>735</v>
      </c>
      <c r="T73" s="86"/>
      <c r="U73" s="93"/>
      <c r="V73" s="29">
        <f t="shared" si="4"/>
        <v>0</v>
      </c>
      <c r="W73" s="29">
        <f t="shared" si="3"/>
        <v>0</v>
      </c>
      <c r="X73" s="91"/>
    </row>
    <row r="74" spans="1:24" ht="25.5" customHeight="1" x14ac:dyDescent="0.3">
      <c r="A74" s="69"/>
      <c r="B74" s="69"/>
      <c r="C74" s="27" t="s">
        <v>22</v>
      </c>
      <c r="D74" s="28">
        <v>501200650</v>
      </c>
      <c r="E74" s="1" t="s">
        <v>168</v>
      </c>
      <c r="F74" s="1" t="s">
        <v>169</v>
      </c>
      <c r="G74" s="2" t="s">
        <v>77</v>
      </c>
      <c r="H74" s="71"/>
      <c r="I74" s="1" t="s">
        <v>170</v>
      </c>
      <c r="J74" s="75"/>
      <c r="K74" s="2"/>
      <c r="L74" s="80"/>
      <c r="M74" s="80"/>
      <c r="N74" s="10"/>
      <c r="O74" s="10"/>
      <c r="P74" s="85"/>
      <c r="Q74" s="85"/>
      <c r="R74" s="1"/>
      <c r="S74" s="4">
        <v>43</v>
      </c>
      <c r="T74" s="86"/>
      <c r="U74" s="93"/>
      <c r="V74" s="29">
        <f t="shared" si="4"/>
        <v>0</v>
      </c>
      <c r="W74" s="29">
        <f t="shared" si="3"/>
        <v>0</v>
      </c>
      <c r="X74" s="91"/>
    </row>
    <row r="75" spans="1:24" ht="37.5" customHeight="1" x14ac:dyDescent="0.3">
      <c r="A75" s="69"/>
      <c r="B75" s="69"/>
      <c r="C75" s="27" t="s">
        <v>171</v>
      </c>
      <c r="D75" s="28">
        <v>501201200</v>
      </c>
      <c r="E75" s="1" t="s">
        <v>172</v>
      </c>
      <c r="F75" s="1" t="s">
        <v>173</v>
      </c>
      <c r="G75" s="2" t="s">
        <v>25</v>
      </c>
      <c r="H75" s="71"/>
      <c r="I75" s="1" t="s">
        <v>108</v>
      </c>
      <c r="J75" s="75"/>
      <c r="K75" s="2"/>
      <c r="L75" s="80"/>
      <c r="M75" s="80"/>
      <c r="N75" s="10"/>
      <c r="O75" s="10"/>
      <c r="P75" s="85"/>
      <c r="Q75" s="85"/>
      <c r="R75" s="1"/>
      <c r="S75" s="4">
        <v>63500</v>
      </c>
      <c r="T75" s="86"/>
      <c r="U75" s="93"/>
      <c r="V75" s="29">
        <f t="shared" si="4"/>
        <v>0</v>
      </c>
      <c r="W75" s="29">
        <f t="shared" ref="W75:W138" si="5">V75*S75</f>
        <v>0</v>
      </c>
      <c r="X75" s="91"/>
    </row>
    <row r="76" spans="1:24" ht="36" customHeight="1" x14ac:dyDescent="0.3">
      <c r="A76" s="69"/>
      <c r="B76" s="69"/>
      <c r="C76" s="27" t="s">
        <v>171</v>
      </c>
      <c r="D76" s="28">
        <v>501201500</v>
      </c>
      <c r="E76" s="1" t="s">
        <v>174</v>
      </c>
      <c r="F76" s="1" t="s">
        <v>175</v>
      </c>
      <c r="G76" s="2" t="s">
        <v>25</v>
      </c>
      <c r="H76" s="71"/>
      <c r="I76" s="1" t="s">
        <v>108</v>
      </c>
      <c r="J76" s="75"/>
      <c r="K76" s="2"/>
      <c r="L76" s="80"/>
      <c r="M76" s="80"/>
      <c r="N76" s="10"/>
      <c r="O76" s="10"/>
      <c r="P76" s="85"/>
      <c r="Q76" s="85"/>
      <c r="R76" s="1"/>
      <c r="S76" s="4">
        <v>31000</v>
      </c>
      <c r="T76" s="86"/>
      <c r="U76" s="93"/>
      <c r="V76" s="29">
        <f t="shared" si="4"/>
        <v>0</v>
      </c>
      <c r="W76" s="29">
        <f t="shared" si="5"/>
        <v>0</v>
      </c>
      <c r="X76" s="91"/>
    </row>
    <row r="77" spans="1:24" ht="36" customHeight="1" x14ac:dyDescent="0.3">
      <c r="A77" s="69"/>
      <c r="B77" s="69"/>
      <c r="C77" s="27" t="s">
        <v>171</v>
      </c>
      <c r="D77" s="28">
        <v>501201900</v>
      </c>
      <c r="E77" s="1" t="s">
        <v>176</v>
      </c>
      <c r="F77" s="1" t="s">
        <v>177</v>
      </c>
      <c r="G77" s="2" t="s">
        <v>25</v>
      </c>
      <c r="H77" s="71"/>
      <c r="I77" s="1" t="s">
        <v>108</v>
      </c>
      <c r="J77" s="75"/>
      <c r="K77" s="2"/>
      <c r="L77" s="80"/>
      <c r="M77" s="80"/>
      <c r="N77" s="10"/>
      <c r="O77" s="10"/>
      <c r="P77" s="85"/>
      <c r="Q77" s="85"/>
      <c r="R77" s="1"/>
      <c r="S77" s="4">
        <v>31500</v>
      </c>
      <c r="T77" s="86"/>
      <c r="U77" s="93"/>
      <c r="V77" s="29">
        <f t="shared" si="4"/>
        <v>0</v>
      </c>
      <c r="W77" s="29">
        <f t="shared" si="5"/>
        <v>0</v>
      </c>
      <c r="X77" s="91"/>
    </row>
    <row r="78" spans="1:24" ht="40.799999999999997" x14ac:dyDescent="0.3">
      <c r="A78" s="69"/>
      <c r="B78" s="69"/>
      <c r="C78" s="27" t="s">
        <v>22</v>
      </c>
      <c r="D78" s="43">
        <v>501205116</v>
      </c>
      <c r="E78" s="44" t="s">
        <v>476</v>
      </c>
      <c r="F78" s="1" t="s">
        <v>477</v>
      </c>
      <c r="G78" s="2" t="s">
        <v>150</v>
      </c>
      <c r="H78" s="71"/>
      <c r="I78" s="2" t="s">
        <v>150</v>
      </c>
      <c r="J78" s="75"/>
      <c r="K78" s="2"/>
      <c r="L78" s="80"/>
      <c r="M78" s="80"/>
      <c r="N78" s="10"/>
      <c r="O78" s="10"/>
      <c r="P78" s="85"/>
      <c r="Q78" s="85"/>
      <c r="R78" s="1"/>
      <c r="S78" s="4">
        <v>32</v>
      </c>
      <c r="T78" s="86"/>
      <c r="U78" s="93"/>
      <c r="V78" s="29">
        <f t="shared" si="4"/>
        <v>0</v>
      </c>
      <c r="W78" s="29">
        <f t="shared" si="5"/>
        <v>0</v>
      </c>
      <c r="X78" s="91"/>
    </row>
    <row r="79" spans="1:24" ht="50.25" customHeight="1" x14ac:dyDescent="0.3">
      <c r="A79" s="69"/>
      <c r="B79" s="69"/>
      <c r="C79" s="27" t="s">
        <v>22</v>
      </c>
      <c r="D79" s="28">
        <v>502000100</v>
      </c>
      <c r="E79" s="1" t="s">
        <v>473</v>
      </c>
      <c r="F79" s="1" t="s">
        <v>502</v>
      </c>
      <c r="G79" s="2" t="s">
        <v>25</v>
      </c>
      <c r="H79" s="71"/>
      <c r="I79" s="1" t="s">
        <v>25</v>
      </c>
      <c r="J79" s="75"/>
      <c r="K79" s="2"/>
      <c r="L79" s="80"/>
      <c r="M79" s="80"/>
      <c r="N79" s="10"/>
      <c r="O79" s="10"/>
      <c r="P79" s="85"/>
      <c r="Q79" s="85"/>
      <c r="R79" s="1"/>
      <c r="S79" s="4">
        <v>136</v>
      </c>
      <c r="T79" s="86"/>
      <c r="U79" s="93"/>
      <c r="V79" s="29">
        <f t="shared" si="4"/>
        <v>0</v>
      </c>
      <c r="W79" s="29">
        <f t="shared" si="5"/>
        <v>0</v>
      </c>
      <c r="X79" s="91"/>
    </row>
    <row r="80" spans="1:24" ht="40.799999999999997" x14ac:dyDescent="0.3">
      <c r="A80" s="69"/>
      <c r="B80" s="69"/>
      <c r="C80" s="27" t="s">
        <v>22</v>
      </c>
      <c r="D80" s="28">
        <v>502000200</v>
      </c>
      <c r="E80" s="1" t="s">
        <v>178</v>
      </c>
      <c r="F80" s="1" t="s">
        <v>179</v>
      </c>
      <c r="G80" s="2" t="s">
        <v>77</v>
      </c>
      <c r="H80" s="71"/>
      <c r="I80" s="1" t="s">
        <v>180</v>
      </c>
      <c r="J80" s="75"/>
      <c r="K80" s="2"/>
      <c r="L80" s="80"/>
      <c r="M80" s="80"/>
      <c r="N80" s="10"/>
      <c r="O80" s="10"/>
      <c r="P80" s="85"/>
      <c r="Q80" s="85"/>
      <c r="R80" s="1"/>
      <c r="S80" s="4">
        <v>64</v>
      </c>
      <c r="T80" s="86"/>
      <c r="U80" s="93"/>
      <c r="V80" s="29">
        <f t="shared" si="4"/>
        <v>0</v>
      </c>
      <c r="W80" s="29">
        <f t="shared" si="5"/>
        <v>0</v>
      </c>
      <c r="X80" s="91"/>
    </row>
    <row r="81" spans="1:24" ht="28.5" customHeight="1" x14ac:dyDescent="0.3">
      <c r="A81" s="69"/>
      <c r="B81" s="69"/>
      <c r="C81" s="27" t="s">
        <v>22</v>
      </c>
      <c r="D81" s="28">
        <v>502000255</v>
      </c>
      <c r="E81" s="1" t="s">
        <v>182</v>
      </c>
      <c r="F81" s="1" t="s">
        <v>183</v>
      </c>
      <c r="G81" s="2" t="s">
        <v>77</v>
      </c>
      <c r="H81" s="72"/>
      <c r="I81" s="1" t="s">
        <v>77</v>
      </c>
      <c r="J81" s="76"/>
      <c r="K81" s="34"/>
      <c r="L81" s="81"/>
      <c r="M81" s="81"/>
      <c r="N81" s="10"/>
      <c r="O81" s="10"/>
      <c r="P81" s="69"/>
      <c r="Q81" s="69"/>
      <c r="R81" s="31"/>
      <c r="S81" s="4">
        <v>31</v>
      </c>
      <c r="T81" s="88"/>
      <c r="U81" s="94"/>
      <c r="V81" s="29">
        <f t="shared" si="4"/>
        <v>0</v>
      </c>
      <c r="W81" s="29">
        <f t="shared" si="5"/>
        <v>0</v>
      </c>
      <c r="X81" s="91"/>
    </row>
    <row r="82" spans="1:24" ht="48" customHeight="1" x14ac:dyDescent="0.3">
      <c r="A82" s="69"/>
      <c r="B82" s="69"/>
      <c r="C82" s="27" t="s">
        <v>22</v>
      </c>
      <c r="D82" s="28">
        <v>502004600</v>
      </c>
      <c r="E82" s="1" t="s">
        <v>184</v>
      </c>
      <c r="F82" s="1" t="s">
        <v>185</v>
      </c>
      <c r="G82" s="2" t="s">
        <v>25</v>
      </c>
      <c r="H82" s="72"/>
      <c r="I82" s="1" t="s">
        <v>25</v>
      </c>
      <c r="J82" s="76"/>
      <c r="K82" s="34"/>
      <c r="L82" s="81"/>
      <c r="M82" s="81"/>
      <c r="N82" s="10"/>
      <c r="O82" s="10"/>
      <c r="P82" s="69"/>
      <c r="Q82" s="69"/>
      <c r="R82" s="31"/>
      <c r="S82" s="4">
        <v>54</v>
      </c>
      <c r="T82" s="88"/>
      <c r="U82" s="94"/>
      <c r="V82" s="29">
        <f t="shared" si="4"/>
        <v>0</v>
      </c>
      <c r="W82" s="29">
        <f t="shared" si="5"/>
        <v>0</v>
      </c>
      <c r="X82" s="91"/>
    </row>
    <row r="83" spans="1:24" ht="26.25" customHeight="1" x14ac:dyDescent="0.3">
      <c r="A83" s="69"/>
      <c r="B83" s="69"/>
      <c r="C83" s="27" t="s">
        <v>22</v>
      </c>
      <c r="D83" s="28">
        <v>502006900</v>
      </c>
      <c r="E83" s="1" t="s">
        <v>186</v>
      </c>
      <c r="F83" s="1" t="s">
        <v>187</v>
      </c>
      <c r="G83" s="2" t="s">
        <v>25</v>
      </c>
      <c r="H83" s="71"/>
      <c r="I83" s="1" t="s">
        <v>25</v>
      </c>
      <c r="J83" s="75"/>
      <c r="K83" s="2"/>
      <c r="L83" s="80"/>
      <c r="M83" s="80"/>
      <c r="N83" s="10"/>
      <c r="O83" s="10"/>
      <c r="P83" s="85"/>
      <c r="Q83" s="85"/>
      <c r="R83" s="1"/>
      <c r="S83" s="4">
        <v>40</v>
      </c>
      <c r="T83" s="86"/>
      <c r="U83" s="93"/>
      <c r="V83" s="29">
        <f t="shared" si="4"/>
        <v>0</v>
      </c>
      <c r="W83" s="29">
        <f t="shared" si="5"/>
        <v>0</v>
      </c>
      <c r="X83" s="91"/>
    </row>
    <row r="84" spans="1:24" ht="30.6" x14ac:dyDescent="0.3">
      <c r="A84" s="69"/>
      <c r="B84" s="69"/>
      <c r="C84" s="27" t="s">
        <v>22</v>
      </c>
      <c r="D84" s="28">
        <v>502010424</v>
      </c>
      <c r="E84" s="38" t="s">
        <v>188</v>
      </c>
      <c r="F84" s="45" t="s">
        <v>189</v>
      </c>
      <c r="G84" s="2" t="s">
        <v>25</v>
      </c>
      <c r="H84" s="71"/>
      <c r="I84" s="1" t="s">
        <v>25</v>
      </c>
      <c r="J84" s="75"/>
      <c r="K84" s="2"/>
      <c r="L84" s="80"/>
      <c r="M84" s="80"/>
      <c r="N84" s="10"/>
      <c r="O84" s="10"/>
      <c r="P84" s="85"/>
      <c r="Q84" s="85"/>
      <c r="R84" s="1"/>
      <c r="S84" s="4">
        <v>1192</v>
      </c>
      <c r="T84" s="86"/>
      <c r="U84" s="93"/>
      <c r="V84" s="29">
        <f t="shared" si="4"/>
        <v>0</v>
      </c>
      <c r="W84" s="29">
        <f t="shared" si="5"/>
        <v>0</v>
      </c>
      <c r="X84" s="91"/>
    </row>
    <row r="85" spans="1:24" ht="40.799999999999997" x14ac:dyDescent="0.3">
      <c r="A85" s="69"/>
      <c r="B85" s="69"/>
      <c r="C85" s="27" t="s">
        <v>22</v>
      </c>
      <c r="D85" s="28">
        <v>502010500</v>
      </c>
      <c r="E85" s="1" t="s">
        <v>474</v>
      </c>
      <c r="F85" s="45" t="s">
        <v>475</v>
      </c>
      <c r="G85" s="2" t="s">
        <v>25</v>
      </c>
      <c r="H85" s="71"/>
      <c r="I85" s="1" t="s">
        <v>25</v>
      </c>
      <c r="J85" s="76"/>
      <c r="K85" s="34"/>
      <c r="L85" s="81"/>
      <c r="M85" s="81"/>
      <c r="N85" s="10"/>
      <c r="O85" s="10"/>
      <c r="P85" s="9"/>
      <c r="Q85" s="9"/>
      <c r="R85" s="46"/>
      <c r="S85" s="4">
        <v>82</v>
      </c>
      <c r="T85" s="6"/>
      <c r="U85" s="93"/>
      <c r="V85" s="29">
        <f t="shared" si="4"/>
        <v>0</v>
      </c>
      <c r="W85" s="29">
        <f t="shared" si="5"/>
        <v>0</v>
      </c>
      <c r="X85" s="91"/>
    </row>
    <row r="86" spans="1:24" ht="27" customHeight="1" x14ac:dyDescent="0.3">
      <c r="A86" s="69"/>
      <c r="B86" s="69"/>
      <c r="C86" s="27" t="s">
        <v>22</v>
      </c>
      <c r="D86" s="28">
        <v>502020200</v>
      </c>
      <c r="E86" s="1" t="s">
        <v>190</v>
      </c>
      <c r="F86" s="1" t="s">
        <v>191</v>
      </c>
      <c r="G86" s="2" t="s">
        <v>150</v>
      </c>
      <c r="H86" s="71"/>
      <c r="I86" s="1" t="s">
        <v>150</v>
      </c>
      <c r="J86" s="75"/>
      <c r="K86" s="2"/>
      <c r="L86" s="80"/>
      <c r="M86" s="80"/>
      <c r="N86" s="10"/>
      <c r="O86" s="10"/>
      <c r="P86" s="85"/>
      <c r="Q86" s="85"/>
      <c r="R86" s="1"/>
      <c r="S86" s="4">
        <v>2373</v>
      </c>
      <c r="T86" s="86"/>
      <c r="U86" s="93"/>
      <c r="V86" s="29">
        <f t="shared" si="4"/>
        <v>0</v>
      </c>
      <c r="W86" s="29">
        <f t="shared" si="5"/>
        <v>0</v>
      </c>
      <c r="X86" s="91"/>
    </row>
    <row r="87" spans="1:24" ht="25.5" customHeight="1" x14ac:dyDescent="0.3">
      <c r="A87" s="69"/>
      <c r="B87" s="69"/>
      <c r="C87" s="27" t="s">
        <v>22</v>
      </c>
      <c r="D87" s="28">
        <v>502020205</v>
      </c>
      <c r="E87" s="1" t="s">
        <v>192</v>
      </c>
      <c r="F87" s="1" t="s">
        <v>193</v>
      </c>
      <c r="G87" s="2" t="s">
        <v>150</v>
      </c>
      <c r="H87" s="72"/>
      <c r="I87" s="1" t="s">
        <v>150</v>
      </c>
      <c r="J87" s="76"/>
      <c r="K87" s="34"/>
      <c r="L87" s="81"/>
      <c r="M87" s="81"/>
      <c r="N87" s="10"/>
      <c r="O87" s="10"/>
      <c r="P87" s="69"/>
      <c r="Q87" s="69"/>
      <c r="R87" s="31"/>
      <c r="S87" s="4">
        <v>297</v>
      </c>
      <c r="T87" s="88"/>
      <c r="U87" s="94"/>
      <c r="V87" s="29">
        <f t="shared" si="4"/>
        <v>0</v>
      </c>
      <c r="W87" s="29">
        <f t="shared" si="5"/>
        <v>0</v>
      </c>
      <c r="X87" s="91"/>
    </row>
    <row r="88" spans="1:24" ht="24.75" customHeight="1" x14ac:dyDescent="0.3">
      <c r="A88" s="69"/>
      <c r="B88" s="69"/>
      <c r="C88" s="27" t="s">
        <v>22</v>
      </c>
      <c r="D88" s="28">
        <v>502020300</v>
      </c>
      <c r="E88" s="1" t="s">
        <v>194</v>
      </c>
      <c r="F88" s="1" t="s">
        <v>195</v>
      </c>
      <c r="G88" s="2" t="s">
        <v>150</v>
      </c>
      <c r="H88" s="71"/>
      <c r="I88" s="1" t="s">
        <v>150</v>
      </c>
      <c r="J88" s="75"/>
      <c r="K88" s="2"/>
      <c r="L88" s="80"/>
      <c r="M88" s="80"/>
      <c r="N88" s="10"/>
      <c r="O88" s="10"/>
      <c r="P88" s="85"/>
      <c r="Q88" s="85"/>
      <c r="R88" s="1"/>
      <c r="S88" s="4">
        <v>484</v>
      </c>
      <c r="T88" s="86"/>
      <c r="U88" s="93"/>
      <c r="V88" s="29">
        <f t="shared" si="4"/>
        <v>0</v>
      </c>
      <c r="W88" s="29">
        <f t="shared" si="5"/>
        <v>0</v>
      </c>
      <c r="X88" s="91"/>
    </row>
    <row r="89" spans="1:24" ht="24" customHeight="1" x14ac:dyDescent="0.3">
      <c r="A89" s="69"/>
      <c r="B89" s="69"/>
      <c r="C89" s="27" t="s">
        <v>22</v>
      </c>
      <c r="D89" s="28">
        <v>502022700</v>
      </c>
      <c r="E89" s="1" t="s">
        <v>196</v>
      </c>
      <c r="F89" s="1" t="s">
        <v>197</v>
      </c>
      <c r="G89" s="2" t="s">
        <v>25</v>
      </c>
      <c r="H89" s="71"/>
      <c r="I89" s="1" t="s">
        <v>25</v>
      </c>
      <c r="J89" s="75"/>
      <c r="K89" s="2"/>
      <c r="L89" s="80"/>
      <c r="M89" s="80"/>
      <c r="N89" s="10"/>
      <c r="O89" s="10"/>
      <c r="P89" s="85"/>
      <c r="Q89" s="85"/>
      <c r="R89" s="1"/>
      <c r="S89" s="4">
        <v>20</v>
      </c>
      <c r="T89" s="86"/>
      <c r="U89" s="93"/>
      <c r="V89" s="29">
        <f t="shared" si="4"/>
        <v>0</v>
      </c>
      <c r="W89" s="29">
        <f t="shared" si="5"/>
        <v>0</v>
      </c>
      <c r="X89" s="91"/>
    </row>
    <row r="90" spans="1:24" ht="48" customHeight="1" x14ac:dyDescent="0.3">
      <c r="A90" s="69"/>
      <c r="B90" s="69"/>
      <c r="C90" s="27" t="s">
        <v>22</v>
      </c>
      <c r="D90" s="28">
        <v>502024710</v>
      </c>
      <c r="E90" s="1" t="s">
        <v>199</v>
      </c>
      <c r="F90" s="1" t="s">
        <v>198</v>
      </c>
      <c r="G90" s="2" t="s">
        <v>150</v>
      </c>
      <c r="H90" s="72"/>
      <c r="I90" s="1" t="s">
        <v>150</v>
      </c>
      <c r="J90" s="76"/>
      <c r="K90" s="34"/>
      <c r="L90" s="81"/>
      <c r="M90" s="81"/>
      <c r="N90" s="10"/>
      <c r="O90" s="10"/>
      <c r="P90" s="69"/>
      <c r="Q90" s="69"/>
      <c r="R90" s="31"/>
      <c r="S90" s="4">
        <v>1150</v>
      </c>
      <c r="T90" s="88"/>
      <c r="U90" s="94"/>
      <c r="V90" s="29">
        <f t="shared" si="4"/>
        <v>0</v>
      </c>
      <c r="W90" s="29">
        <f t="shared" si="5"/>
        <v>0</v>
      </c>
      <c r="X90" s="91"/>
    </row>
    <row r="91" spans="1:24" ht="50.25" customHeight="1" x14ac:dyDescent="0.3">
      <c r="A91" s="69"/>
      <c r="B91" s="69"/>
      <c r="C91" s="27" t="s">
        <v>22</v>
      </c>
      <c r="D91" s="28">
        <v>502024801</v>
      </c>
      <c r="E91" s="1" t="s">
        <v>200</v>
      </c>
      <c r="F91" s="1" t="s">
        <v>201</v>
      </c>
      <c r="G91" s="2" t="s">
        <v>150</v>
      </c>
      <c r="H91" s="72"/>
      <c r="I91" s="1" t="s">
        <v>150</v>
      </c>
      <c r="J91" s="76"/>
      <c r="K91" s="34"/>
      <c r="L91" s="81"/>
      <c r="M91" s="81"/>
      <c r="N91" s="10"/>
      <c r="O91" s="10"/>
      <c r="P91" s="69"/>
      <c r="Q91" s="69"/>
      <c r="R91" s="31"/>
      <c r="S91" s="4">
        <v>30</v>
      </c>
      <c r="T91" s="88"/>
      <c r="U91" s="94"/>
      <c r="V91" s="29">
        <f t="shared" si="4"/>
        <v>0</v>
      </c>
      <c r="W91" s="29">
        <f t="shared" si="5"/>
        <v>0</v>
      </c>
      <c r="X91" s="91"/>
    </row>
    <row r="92" spans="1:24" ht="47.25" customHeight="1" x14ac:dyDescent="0.3">
      <c r="A92" s="69"/>
      <c r="B92" s="69"/>
      <c r="C92" s="27" t="s">
        <v>22</v>
      </c>
      <c r="D92" s="28">
        <v>502030100</v>
      </c>
      <c r="E92" s="1" t="s">
        <v>202</v>
      </c>
      <c r="F92" s="1" t="s">
        <v>203</v>
      </c>
      <c r="G92" s="2" t="s">
        <v>25</v>
      </c>
      <c r="H92" s="71"/>
      <c r="I92" s="1" t="s">
        <v>204</v>
      </c>
      <c r="J92" s="75"/>
      <c r="K92" s="2"/>
      <c r="L92" s="80"/>
      <c r="M92" s="80"/>
      <c r="N92" s="10"/>
      <c r="O92" s="10"/>
      <c r="P92" s="85"/>
      <c r="Q92" s="85"/>
      <c r="R92" s="1"/>
      <c r="S92" s="4">
        <v>1000</v>
      </c>
      <c r="T92" s="86"/>
      <c r="U92" s="93"/>
      <c r="V92" s="29">
        <f t="shared" si="4"/>
        <v>0</v>
      </c>
      <c r="W92" s="29">
        <f t="shared" si="5"/>
        <v>0</v>
      </c>
      <c r="X92" s="91"/>
    </row>
    <row r="93" spans="1:24" ht="36" customHeight="1" x14ac:dyDescent="0.3">
      <c r="A93" s="69"/>
      <c r="B93" s="69"/>
      <c r="C93" s="27" t="s">
        <v>22</v>
      </c>
      <c r="D93" s="28">
        <v>502030200</v>
      </c>
      <c r="E93" s="1" t="s">
        <v>205</v>
      </c>
      <c r="F93" s="1" t="s">
        <v>206</v>
      </c>
      <c r="G93" s="2" t="s">
        <v>25</v>
      </c>
      <c r="H93" s="71"/>
      <c r="I93" s="1" t="s">
        <v>204</v>
      </c>
      <c r="J93" s="75"/>
      <c r="K93" s="2"/>
      <c r="L93" s="80"/>
      <c r="M93" s="80"/>
      <c r="N93" s="10"/>
      <c r="O93" s="10"/>
      <c r="P93" s="85"/>
      <c r="Q93" s="85"/>
      <c r="R93" s="1"/>
      <c r="S93" s="4">
        <v>2000</v>
      </c>
      <c r="T93" s="86"/>
      <c r="U93" s="93"/>
      <c r="V93" s="29">
        <f t="shared" si="4"/>
        <v>0</v>
      </c>
      <c r="W93" s="29">
        <f t="shared" si="5"/>
        <v>0</v>
      </c>
      <c r="X93" s="91"/>
    </row>
    <row r="94" spans="1:24" ht="42" customHeight="1" x14ac:dyDescent="0.3">
      <c r="A94" s="69"/>
      <c r="B94" s="69"/>
      <c r="C94" s="27" t="s">
        <v>22</v>
      </c>
      <c r="D94" s="28">
        <v>502030300</v>
      </c>
      <c r="E94" s="1" t="s">
        <v>207</v>
      </c>
      <c r="F94" s="1" t="s">
        <v>208</v>
      </c>
      <c r="G94" s="2" t="s">
        <v>25</v>
      </c>
      <c r="H94" s="71"/>
      <c r="I94" s="1" t="s">
        <v>204</v>
      </c>
      <c r="J94" s="75"/>
      <c r="K94" s="2"/>
      <c r="L94" s="80"/>
      <c r="M94" s="80"/>
      <c r="N94" s="10"/>
      <c r="O94" s="10"/>
      <c r="P94" s="85"/>
      <c r="Q94" s="85"/>
      <c r="R94" s="1"/>
      <c r="S94" s="4">
        <v>1000</v>
      </c>
      <c r="T94" s="86"/>
      <c r="U94" s="93"/>
      <c r="V94" s="29">
        <f t="shared" si="4"/>
        <v>0</v>
      </c>
      <c r="W94" s="29">
        <f t="shared" si="5"/>
        <v>0</v>
      </c>
      <c r="X94" s="91"/>
    </row>
    <row r="95" spans="1:24" ht="30" customHeight="1" x14ac:dyDescent="0.3">
      <c r="A95" s="69"/>
      <c r="B95" s="69"/>
      <c r="C95" s="27" t="s">
        <v>22</v>
      </c>
      <c r="D95" s="28">
        <v>502030401</v>
      </c>
      <c r="E95" s="1" t="s">
        <v>209</v>
      </c>
      <c r="F95" s="1" t="s">
        <v>210</v>
      </c>
      <c r="G95" s="2" t="s">
        <v>25</v>
      </c>
      <c r="H95" s="71"/>
      <c r="I95" s="1" t="s">
        <v>25</v>
      </c>
      <c r="J95" s="75"/>
      <c r="K95" s="2"/>
      <c r="L95" s="80"/>
      <c r="M95" s="80"/>
      <c r="N95" s="10"/>
      <c r="O95" s="10"/>
      <c r="P95" s="85"/>
      <c r="Q95" s="85"/>
      <c r="R95" s="1"/>
      <c r="S95" s="4">
        <v>10</v>
      </c>
      <c r="T95" s="86"/>
      <c r="U95" s="93"/>
      <c r="V95" s="29">
        <f t="shared" si="4"/>
        <v>0</v>
      </c>
      <c r="W95" s="29">
        <f t="shared" si="5"/>
        <v>0</v>
      </c>
      <c r="X95" s="91"/>
    </row>
    <row r="96" spans="1:24" ht="36" customHeight="1" x14ac:dyDescent="0.3">
      <c r="A96" s="69"/>
      <c r="B96" s="69"/>
      <c r="C96" s="27" t="s">
        <v>22</v>
      </c>
      <c r="D96" s="28">
        <v>502030415</v>
      </c>
      <c r="E96" s="1" t="s">
        <v>211</v>
      </c>
      <c r="F96" s="1" t="s">
        <v>212</v>
      </c>
      <c r="G96" s="2" t="s">
        <v>25</v>
      </c>
      <c r="H96" s="71"/>
      <c r="I96" s="1" t="s">
        <v>25</v>
      </c>
      <c r="J96" s="75"/>
      <c r="K96" s="2"/>
      <c r="L96" s="80"/>
      <c r="M96" s="80"/>
      <c r="N96" s="10"/>
      <c r="O96" s="10"/>
      <c r="P96" s="85"/>
      <c r="Q96" s="85"/>
      <c r="R96" s="1"/>
      <c r="S96" s="4">
        <v>10</v>
      </c>
      <c r="T96" s="86"/>
      <c r="U96" s="93"/>
      <c r="V96" s="29">
        <f t="shared" si="4"/>
        <v>0</v>
      </c>
      <c r="W96" s="29">
        <f t="shared" si="5"/>
        <v>0</v>
      </c>
      <c r="X96" s="91"/>
    </row>
    <row r="97" spans="1:24" ht="36" customHeight="1" x14ac:dyDescent="0.3">
      <c r="A97" s="69"/>
      <c r="B97" s="69"/>
      <c r="C97" s="27" t="s">
        <v>22</v>
      </c>
      <c r="D97" s="28">
        <v>502030440</v>
      </c>
      <c r="E97" s="1" t="s">
        <v>213</v>
      </c>
      <c r="F97" s="1" t="s">
        <v>214</v>
      </c>
      <c r="G97" s="2" t="s">
        <v>25</v>
      </c>
      <c r="H97" s="71"/>
      <c r="I97" s="1" t="s">
        <v>25</v>
      </c>
      <c r="J97" s="75"/>
      <c r="K97" s="2"/>
      <c r="L97" s="80"/>
      <c r="M97" s="80"/>
      <c r="N97" s="10"/>
      <c r="O97" s="10"/>
      <c r="P97" s="85"/>
      <c r="Q97" s="85"/>
      <c r="R97" s="1"/>
      <c r="S97" s="4">
        <v>10</v>
      </c>
      <c r="T97" s="86"/>
      <c r="U97" s="93"/>
      <c r="V97" s="29">
        <f t="shared" si="4"/>
        <v>0</v>
      </c>
      <c r="W97" s="29">
        <f t="shared" si="5"/>
        <v>0</v>
      </c>
      <c r="X97" s="91"/>
    </row>
    <row r="98" spans="1:24" ht="51" x14ac:dyDescent="0.3">
      <c r="A98" s="69"/>
      <c r="B98" s="69"/>
      <c r="C98" s="27" t="s">
        <v>22</v>
      </c>
      <c r="D98" s="28">
        <v>502031200</v>
      </c>
      <c r="E98" s="1" t="s">
        <v>215</v>
      </c>
      <c r="F98" s="1" t="s">
        <v>493</v>
      </c>
      <c r="G98" s="2" t="s">
        <v>25</v>
      </c>
      <c r="H98" s="71"/>
      <c r="I98" s="1" t="s">
        <v>25</v>
      </c>
      <c r="J98" s="75"/>
      <c r="K98" s="2"/>
      <c r="L98" s="80"/>
      <c r="M98" s="80"/>
      <c r="N98" s="10"/>
      <c r="O98" s="10"/>
      <c r="P98" s="85"/>
      <c r="Q98" s="85"/>
      <c r="R98" s="1"/>
      <c r="S98" s="4">
        <v>195</v>
      </c>
      <c r="T98" s="86"/>
      <c r="U98" s="93"/>
      <c r="V98" s="29">
        <f t="shared" si="4"/>
        <v>0</v>
      </c>
      <c r="W98" s="29">
        <f t="shared" si="5"/>
        <v>0</v>
      </c>
      <c r="X98" s="91"/>
    </row>
    <row r="99" spans="1:24" ht="51" x14ac:dyDescent="0.3">
      <c r="A99" s="69"/>
      <c r="B99" s="69"/>
      <c r="C99" s="27" t="s">
        <v>22</v>
      </c>
      <c r="D99" s="28">
        <v>502031205</v>
      </c>
      <c r="E99" s="1" t="s">
        <v>216</v>
      </c>
      <c r="F99" s="1" t="s">
        <v>494</v>
      </c>
      <c r="G99" s="2" t="s">
        <v>25</v>
      </c>
      <c r="H99" s="71"/>
      <c r="I99" s="1" t="s">
        <v>25</v>
      </c>
      <c r="J99" s="75"/>
      <c r="K99" s="2"/>
      <c r="L99" s="80"/>
      <c r="M99" s="80"/>
      <c r="N99" s="10"/>
      <c r="O99" s="10"/>
      <c r="P99" s="85"/>
      <c r="Q99" s="85"/>
      <c r="R99" s="1"/>
      <c r="S99" s="4">
        <v>127</v>
      </c>
      <c r="T99" s="86"/>
      <c r="U99" s="93"/>
      <c r="V99" s="29">
        <f t="shared" si="4"/>
        <v>0</v>
      </c>
      <c r="W99" s="29">
        <f t="shared" si="5"/>
        <v>0</v>
      </c>
      <c r="X99" s="91"/>
    </row>
    <row r="100" spans="1:24" ht="27" customHeight="1" x14ac:dyDescent="0.3">
      <c r="A100" s="69"/>
      <c r="B100" s="69"/>
      <c r="C100" s="27" t="s">
        <v>22</v>
      </c>
      <c r="D100" s="28">
        <v>502040100</v>
      </c>
      <c r="E100" s="1" t="s">
        <v>217</v>
      </c>
      <c r="F100" s="1" t="s">
        <v>218</v>
      </c>
      <c r="G100" s="2" t="s">
        <v>181</v>
      </c>
      <c r="H100" s="71"/>
      <c r="I100" s="1" t="s">
        <v>204</v>
      </c>
      <c r="J100" s="75"/>
      <c r="K100" s="2"/>
      <c r="L100" s="80"/>
      <c r="M100" s="80"/>
      <c r="N100" s="10"/>
      <c r="O100" s="10"/>
      <c r="P100" s="85"/>
      <c r="Q100" s="85"/>
      <c r="R100" s="1"/>
      <c r="S100" s="4">
        <v>800</v>
      </c>
      <c r="T100" s="86"/>
      <c r="U100" s="93"/>
      <c r="V100" s="29">
        <f t="shared" si="4"/>
        <v>0</v>
      </c>
      <c r="W100" s="29">
        <f t="shared" si="5"/>
        <v>0</v>
      </c>
      <c r="X100" s="91"/>
    </row>
    <row r="101" spans="1:24" ht="27" customHeight="1" x14ac:dyDescent="0.3">
      <c r="A101" s="69"/>
      <c r="B101" s="69"/>
      <c r="C101" s="27" t="s">
        <v>22</v>
      </c>
      <c r="D101" s="28">
        <v>502040200</v>
      </c>
      <c r="E101" s="1" t="s">
        <v>219</v>
      </c>
      <c r="F101" s="1" t="s">
        <v>220</v>
      </c>
      <c r="G101" s="2" t="s">
        <v>181</v>
      </c>
      <c r="H101" s="71"/>
      <c r="I101" s="1" t="s">
        <v>221</v>
      </c>
      <c r="J101" s="75"/>
      <c r="K101" s="2"/>
      <c r="L101" s="80"/>
      <c r="M101" s="80"/>
      <c r="N101" s="10"/>
      <c r="O101" s="10"/>
      <c r="P101" s="85"/>
      <c r="Q101" s="85"/>
      <c r="R101" s="1"/>
      <c r="S101" s="4">
        <v>350</v>
      </c>
      <c r="T101" s="86"/>
      <c r="U101" s="93"/>
      <c r="V101" s="29">
        <f t="shared" si="4"/>
        <v>0</v>
      </c>
      <c r="W101" s="29">
        <f t="shared" si="5"/>
        <v>0</v>
      </c>
      <c r="X101" s="91"/>
    </row>
    <row r="102" spans="1:24" ht="36.75" customHeight="1" x14ac:dyDescent="0.3">
      <c r="A102" s="69"/>
      <c r="B102" s="69"/>
      <c r="C102" s="27" t="s">
        <v>22</v>
      </c>
      <c r="D102" s="28">
        <v>502040300</v>
      </c>
      <c r="E102" s="1" t="s">
        <v>222</v>
      </c>
      <c r="F102" s="1" t="s">
        <v>223</v>
      </c>
      <c r="G102" s="2" t="s">
        <v>181</v>
      </c>
      <c r="H102" s="71"/>
      <c r="I102" s="1" t="s">
        <v>224</v>
      </c>
      <c r="J102" s="75"/>
      <c r="K102" s="2"/>
      <c r="L102" s="80"/>
      <c r="M102" s="80"/>
      <c r="N102" s="10"/>
      <c r="O102" s="10"/>
      <c r="P102" s="85"/>
      <c r="Q102" s="85"/>
      <c r="R102" s="1"/>
      <c r="S102" s="4">
        <v>188</v>
      </c>
      <c r="T102" s="86"/>
      <c r="U102" s="93"/>
      <c r="V102" s="29">
        <f t="shared" si="4"/>
        <v>0</v>
      </c>
      <c r="W102" s="29">
        <f t="shared" si="5"/>
        <v>0</v>
      </c>
      <c r="X102" s="91"/>
    </row>
    <row r="103" spans="1:24" ht="40.5" customHeight="1" x14ac:dyDescent="0.3">
      <c r="A103" s="69"/>
      <c r="B103" s="69"/>
      <c r="C103" s="27" t="s">
        <v>22</v>
      </c>
      <c r="D103" s="28">
        <v>502040400</v>
      </c>
      <c r="E103" s="1" t="s">
        <v>225</v>
      </c>
      <c r="F103" s="1" t="s">
        <v>226</v>
      </c>
      <c r="G103" s="2" t="s">
        <v>77</v>
      </c>
      <c r="H103" s="71"/>
      <c r="I103" s="1" t="s">
        <v>227</v>
      </c>
      <c r="J103" s="75"/>
      <c r="K103" s="2"/>
      <c r="L103" s="80"/>
      <c r="M103" s="80"/>
      <c r="N103" s="10"/>
      <c r="O103" s="10"/>
      <c r="P103" s="85"/>
      <c r="Q103" s="85"/>
      <c r="R103" s="1"/>
      <c r="S103" s="4">
        <v>691</v>
      </c>
      <c r="T103" s="86"/>
      <c r="U103" s="93"/>
      <c r="V103" s="29">
        <f t="shared" si="4"/>
        <v>0</v>
      </c>
      <c r="W103" s="29">
        <f t="shared" si="5"/>
        <v>0</v>
      </c>
      <c r="X103" s="91"/>
    </row>
    <row r="104" spans="1:24" ht="20.399999999999999" x14ac:dyDescent="0.3">
      <c r="A104" s="69"/>
      <c r="B104" s="69"/>
      <c r="C104" s="27" t="s">
        <v>22</v>
      </c>
      <c r="D104" s="28">
        <v>502040500</v>
      </c>
      <c r="E104" s="1" t="s">
        <v>228</v>
      </c>
      <c r="F104" s="1" t="s">
        <v>229</v>
      </c>
      <c r="G104" s="2" t="s">
        <v>181</v>
      </c>
      <c r="H104" s="71"/>
      <c r="I104" s="1" t="s">
        <v>230</v>
      </c>
      <c r="J104" s="75"/>
      <c r="K104" s="2"/>
      <c r="L104" s="80"/>
      <c r="M104" s="80"/>
      <c r="N104" s="10"/>
      <c r="O104" s="10"/>
      <c r="P104" s="85"/>
      <c r="Q104" s="85"/>
      <c r="R104" s="1"/>
      <c r="S104" s="4">
        <v>972</v>
      </c>
      <c r="T104" s="86"/>
      <c r="U104" s="93"/>
      <c r="V104" s="29">
        <f t="shared" si="4"/>
        <v>0</v>
      </c>
      <c r="W104" s="29">
        <f t="shared" si="5"/>
        <v>0</v>
      </c>
      <c r="X104" s="91"/>
    </row>
    <row r="105" spans="1:24" ht="42" customHeight="1" x14ac:dyDescent="0.3">
      <c r="A105" s="69"/>
      <c r="B105" s="69"/>
      <c r="C105" s="27" t="s">
        <v>22</v>
      </c>
      <c r="D105" s="28">
        <v>502040600</v>
      </c>
      <c r="E105" s="1" t="s">
        <v>231</v>
      </c>
      <c r="F105" s="1" t="s">
        <v>232</v>
      </c>
      <c r="G105" s="2" t="s">
        <v>181</v>
      </c>
      <c r="H105" s="71"/>
      <c r="I105" s="1" t="s">
        <v>233</v>
      </c>
      <c r="J105" s="75"/>
      <c r="K105" s="2"/>
      <c r="L105" s="80"/>
      <c r="M105" s="80"/>
      <c r="N105" s="10"/>
      <c r="O105" s="10"/>
      <c r="P105" s="85"/>
      <c r="Q105" s="85"/>
      <c r="R105" s="1"/>
      <c r="S105" s="4">
        <v>56</v>
      </c>
      <c r="T105" s="86"/>
      <c r="U105" s="93"/>
      <c r="V105" s="29">
        <f t="shared" si="4"/>
        <v>0</v>
      </c>
      <c r="W105" s="29">
        <f t="shared" si="5"/>
        <v>0</v>
      </c>
      <c r="X105" s="91"/>
    </row>
    <row r="106" spans="1:24" ht="36.75" customHeight="1" x14ac:dyDescent="0.3">
      <c r="A106" s="69"/>
      <c r="B106" s="69"/>
      <c r="C106" s="27" t="s">
        <v>22</v>
      </c>
      <c r="D106" s="28">
        <v>502040900</v>
      </c>
      <c r="E106" s="1" t="s">
        <v>234</v>
      </c>
      <c r="F106" s="1" t="s">
        <v>235</v>
      </c>
      <c r="G106" s="2" t="s">
        <v>181</v>
      </c>
      <c r="H106" s="72"/>
      <c r="I106" s="1" t="s">
        <v>233</v>
      </c>
      <c r="J106" s="76"/>
      <c r="K106" s="34"/>
      <c r="L106" s="81"/>
      <c r="M106" s="81"/>
      <c r="N106" s="10"/>
      <c r="O106" s="10"/>
      <c r="P106" s="69"/>
      <c r="Q106" s="69"/>
      <c r="R106" s="31"/>
      <c r="S106" s="4">
        <v>143</v>
      </c>
      <c r="T106" s="88"/>
      <c r="U106" s="94"/>
      <c r="V106" s="29">
        <f t="shared" si="4"/>
        <v>0</v>
      </c>
      <c r="W106" s="29">
        <f t="shared" si="5"/>
        <v>0</v>
      </c>
      <c r="X106" s="91"/>
    </row>
    <row r="107" spans="1:24" ht="39.75" customHeight="1" x14ac:dyDescent="0.3">
      <c r="A107" s="69"/>
      <c r="B107" s="69"/>
      <c r="C107" s="27" t="s">
        <v>22</v>
      </c>
      <c r="D107" s="28">
        <v>502043000</v>
      </c>
      <c r="E107" s="1" t="s">
        <v>236</v>
      </c>
      <c r="F107" s="1" t="s">
        <v>237</v>
      </c>
      <c r="G107" s="2" t="s">
        <v>181</v>
      </c>
      <c r="H107" s="71"/>
      <c r="I107" s="1" t="s">
        <v>221</v>
      </c>
      <c r="J107" s="75"/>
      <c r="K107" s="2"/>
      <c r="L107" s="80"/>
      <c r="M107" s="80"/>
      <c r="N107" s="10"/>
      <c r="O107" s="10"/>
      <c r="P107" s="85"/>
      <c r="Q107" s="85"/>
      <c r="R107" s="1"/>
      <c r="S107" s="4">
        <v>90</v>
      </c>
      <c r="T107" s="86"/>
      <c r="U107" s="93"/>
      <c r="V107" s="29">
        <f t="shared" si="4"/>
        <v>0</v>
      </c>
      <c r="W107" s="29">
        <f t="shared" si="5"/>
        <v>0</v>
      </c>
      <c r="X107" s="91"/>
    </row>
    <row r="108" spans="1:24" ht="51.75" customHeight="1" x14ac:dyDescent="0.3">
      <c r="A108" s="69"/>
      <c r="B108" s="69"/>
      <c r="C108" s="27" t="s">
        <v>22</v>
      </c>
      <c r="D108" s="28">
        <v>502050100</v>
      </c>
      <c r="E108" s="1" t="s">
        <v>238</v>
      </c>
      <c r="F108" s="1" t="s">
        <v>239</v>
      </c>
      <c r="G108" s="2" t="s">
        <v>25</v>
      </c>
      <c r="H108" s="71"/>
      <c r="I108" s="1" t="s">
        <v>25</v>
      </c>
      <c r="J108" s="75"/>
      <c r="K108" s="2"/>
      <c r="L108" s="80"/>
      <c r="M108" s="80"/>
      <c r="N108" s="10"/>
      <c r="O108" s="10"/>
      <c r="P108" s="85"/>
      <c r="Q108" s="85"/>
      <c r="R108" s="36" t="s">
        <v>33</v>
      </c>
      <c r="S108" s="4">
        <v>3250</v>
      </c>
      <c r="T108" s="86"/>
      <c r="U108" s="93"/>
      <c r="V108" s="29">
        <f t="shared" si="4"/>
        <v>0</v>
      </c>
      <c r="W108" s="29">
        <f t="shared" si="5"/>
        <v>0</v>
      </c>
      <c r="X108" s="91"/>
    </row>
    <row r="109" spans="1:24" ht="28.5" customHeight="1" x14ac:dyDescent="0.3">
      <c r="A109" s="69"/>
      <c r="B109" s="69"/>
      <c r="C109" s="27" t="s">
        <v>22</v>
      </c>
      <c r="D109" s="28">
        <v>502050200</v>
      </c>
      <c r="E109" s="1" t="s">
        <v>240</v>
      </c>
      <c r="F109" s="1" t="s">
        <v>241</v>
      </c>
      <c r="G109" s="2" t="s">
        <v>25</v>
      </c>
      <c r="H109" s="71"/>
      <c r="I109" s="1" t="s">
        <v>25</v>
      </c>
      <c r="J109" s="75"/>
      <c r="K109" s="2"/>
      <c r="L109" s="80"/>
      <c r="M109" s="80"/>
      <c r="N109" s="10"/>
      <c r="O109" s="10"/>
      <c r="P109" s="85"/>
      <c r="Q109" s="85"/>
      <c r="R109" s="1"/>
      <c r="S109" s="4">
        <v>400</v>
      </c>
      <c r="T109" s="86"/>
      <c r="U109" s="93"/>
      <c r="V109" s="29">
        <f t="shared" si="4"/>
        <v>0</v>
      </c>
      <c r="W109" s="29">
        <f t="shared" si="5"/>
        <v>0</v>
      </c>
      <c r="X109" s="91"/>
    </row>
    <row r="110" spans="1:24" ht="20.399999999999999" x14ac:dyDescent="0.3">
      <c r="A110" s="69"/>
      <c r="B110" s="69"/>
      <c r="C110" s="27" t="s">
        <v>22</v>
      </c>
      <c r="D110" s="28">
        <v>502050512</v>
      </c>
      <c r="E110" s="1" t="s">
        <v>244</v>
      </c>
      <c r="F110" s="1" t="s">
        <v>242</v>
      </c>
      <c r="G110" s="2" t="s">
        <v>181</v>
      </c>
      <c r="H110" s="72"/>
      <c r="I110" s="1" t="s">
        <v>245</v>
      </c>
      <c r="J110" s="76"/>
      <c r="K110" s="1" t="s">
        <v>243</v>
      </c>
      <c r="L110" s="81"/>
      <c r="M110" s="81"/>
      <c r="N110" s="10"/>
      <c r="O110" s="10"/>
      <c r="P110" s="69"/>
      <c r="Q110" s="69"/>
      <c r="R110" s="31"/>
      <c r="S110" s="4">
        <v>196</v>
      </c>
      <c r="T110" s="88"/>
      <c r="U110" s="94"/>
      <c r="V110" s="29">
        <f t="shared" si="4"/>
        <v>0</v>
      </c>
      <c r="W110" s="29">
        <f t="shared" si="5"/>
        <v>0</v>
      </c>
      <c r="X110" s="91"/>
    </row>
    <row r="111" spans="1:24" ht="28.5" customHeight="1" x14ac:dyDescent="0.3">
      <c r="A111" s="69"/>
      <c r="B111" s="69"/>
      <c r="C111" s="27" t="s">
        <v>22</v>
      </c>
      <c r="D111" s="28">
        <v>502050910</v>
      </c>
      <c r="E111" s="1" t="s">
        <v>246</v>
      </c>
      <c r="F111" s="47" t="s">
        <v>247</v>
      </c>
      <c r="G111" s="2" t="s">
        <v>181</v>
      </c>
      <c r="H111" s="72"/>
      <c r="I111" s="1" t="s">
        <v>248</v>
      </c>
      <c r="J111" s="76"/>
      <c r="K111" s="34"/>
      <c r="L111" s="81"/>
      <c r="M111" s="81"/>
      <c r="N111" s="10"/>
      <c r="O111" s="10"/>
      <c r="P111" s="69"/>
      <c r="Q111" s="69"/>
      <c r="R111" s="31"/>
      <c r="S111" s="4">
        <v>320</v>
      </c>
      <c r="T111" s="88"/>
      <c r="U111" s="94"/>
      <c r="V111" s="29">
        <f t="shared" si="4"/>
        <v>0</v>
      </c>
      <c r="W111" s="29">
        <f t="shared" si="5"/>
        <v>0</v>
      </c>
      <c r="X111" s="91"/>
    </row>
    <row r="112" spans="1:24" ht="40.5" customHeight="1" x14ac:dyDescent="0.3">
      <c r="A112" s="69"/>
      <c r="B112" s="69"/>
      <c r="C112" s="27" t="s">
        <v>22</v>
      </c>
      <c r="D112" s="28">
        <v>502051500</v>
      </c>
      <c r="E112" s="1" t="s">
        <v>249</v>
      </c>
      <c r="F112" s="1" t="s">
        <v>250</v>
      </c>
      <c r="G112" s="2" t="s">
        <v>25</v>
      </c>
      <c r="H112" s="71"/>
      <c r="I112" s="1" t="s">
        <v>25</v>
      </c>
      <c r="J112" s="75"/>
      <c r="K112" s="2"/>
      <c r="L112" s="80"/>
      <c r="M112" s="80"/>
      <c r="N112" s="10"/>
      <c r="O112" s="10"/>
      <c r="P112" s="85"/>
      <c r="Q112" s="85"/>
      <c r="R112" s="36" t="s">
        <v>33</v>
      </c>
      <c r="S112" s="4">
        <v>11000</v>
      </c>
      <c r="T112" s="86"/>
      <c r="U112" s="93"/>
      <c r="V112" s="29">
        <f t="shared" si="4"/>
        <v>0</v>
      </c>
      <c r="W112" s="29">
        <f t="shared" si="5"/>
        <v>0</v>
      </c>
      <c r="X112" s="91"/>
    </row>
    <row r="113" spans="1:24" ht="18" x14ac:dyDescent="0.3">
      <c r="A113" s="69"/>
      <c r="B113" s="69"/>
      <c r="C113" s="27" t="s">
        <v>22</v>
      </c>
      <c r="D113" s="28">
        <v>502052000</v>
      </c>
      <c r="E113" s="1" t="s">
        <v>478</v>
      </c>
      <c r="F113" s="47" t="s">
        <v>479</v>
      </c>
      <c r="G113" s="2" t="s">
        <v>181</v>
      </c>
      <c r="H113" s="72"/>
      <c r="I113" s="1" t="s">
        <v>480</v>
      </c>
      <c r="J113" s="76"/>
      <c r="K113" s="34"/>
      <c r="L113" s="81"/>
      <c r="M113" s="81"/>
      <c r="N113" s="10"/>
      <c r="O113" s="10"/>
      <c r="P113" s="69"/>
      <c r="Q113" s="69"/>
      <c r="R113" s="31"/>
      <c r="S113" s="4">
        <v>20</v>
      </c>
      <c r="T113" s="88"/>
      <c r="U113" s="94"/>
      <c r="V113" s="29">
        <f t="shared" si="4"/>
        <v>0</v>
      </c>
      <c r="W113" s="29">
        <f t="shared" si="5"/>
        <v>0</v>
      </c>
      <c r="X113" s="91"/>
    </row>
    <row r="114" spans="1:24" ht="27.75" customHeight="1" x14ac:dyDescent="0.3">
      <c r="A114" s="69"/>
      <c r="B114" s="69"/>
      <c r="C114" s="27" t="s">
        <v>22</v>
      </c>
      <c r="D114" s="28">
        <v>502060200</v>
      </c>
      <c r="E114" s="1" t="s">
        <v>251</v>
      </c>
      <c r="F114" s="1" t="s">
        <v>252</v>
      </c>
      <c r="G114" s="2" t="s">
        <v>25</v>
      </c>
      <c r="H114" s="71"/>
      <c r="I114" s="1" t="s">
        <v>253</v>
      </c>
      <c r="J114" s="75"/>
      <c r="K114" s="2"/>
      <c r="L114" s="80"/>
      <c r="M114" s="80"/>
      <c r="N114" s="10"/>
      <c r="O114" s="10"/>
      <c r="P114" s="85"/>
      <c r="Q114" s="85"/>
      <c r="R114" s="1"/>
      <c r="S114" s="4">
        <v>198</v>
      </c>
      <c r="T114" s="86"/>
      <c r="U114" s="93"/>
      <c r="V114" s="29">
        <f t="shared" si="4"/>
        <v>0</v>
      </c>
      <c r="W114" s="29">
        <f t="shared" si="5"/>
        <v>0</v>
      </c>
      <c r="X114" s="91"/>
    </row>
    <row r="115" spans="1:24" ht="33.75" customHeight="1" x14ac:dyDescent="0.3">
      <c r="A115" s="69"/>
      <c r="B115" s="69"/>
      <c r="C115" s="27" t="s">
        <v>22</v>
      </c>
      <c r="D115" s="28">
        <v>502060400</v>
      </c>
      <c r="E115" s="1" t="s">
        <v>254</v>
      </c>
      <c r="F115" s="1" t="s">
        <v>255</v>
      </c>
      <c r="G115" s="2" t="s">
        <v>25</v>
      </c>
      <c r="H115" s="71"/>
      <c r="I115" s="1" t="s">
        <v>253</v>
      </c>
      <c r="J115" s="75"/>
      <c r="K115" s="2"/>
      <c r="L115" s="80"/>
      <c r="M115" s="80"/>
      <c r="N115" s="10"/>
      <c r="O115" s="10"/>
      <c r="P115" s="85"/>
      <c r="Q115" s="85"/>
      <c r="R115" s="1"/>
      <c r="S115" s="4">
        <v>50</v>
      </c>
      <c r="T115" s="86"/>
      <c r="U115" s="93"/>
      <c r="V115" s="29">
        <f t="shared" si="4"/>
        <v>0</v>
      </c>
      <c r="W115" s="29">
        <f t="shared" si="5"/>
        <v>0</v>
      </c>
      <c r="X115" s="91"/>
    </row>
    <row r="116" spans="1:24" ht="28.5" customHeight="1" x14ac:dyDescent="0.3">
      <c r="A116" s="69"/>
      <c r="B116" s="69"/>
      <c r="C116" s="27" t="s">
        <v>22</v>
      </c>
      <c r="D116" s="28">
        <v>502071300</v>
      </c>
      <c r="E116" s="1" t="s">
        <v>257</v>
      </c>
      <c r="F116" s="1" t="s">
        <v>258</v>
      </c>
      <c r="G116" s="2" t="s">
        <v>259</v>
      </c>
      <c r="H116" s="71"/>
      <c r="I116" s="1" t="s">
        <v>150</v>
      </c>
      <c r="J116" s="75"/>
      <c r="K116" s="2"/>
      <c r="L116" s="80"/>
      <c r="M116" s="80"/>
      <c r="N116" s="10"/>
      <c r="O116" s="10"/>
      <c r="P116" s="85"/>
      <c r="Q116" s="85"/>
      <c r="R116" s="1"/>
      <c r="S116" s="4">
        <v>197</v>
      </c>
      <c r="T116" s="86"/>
      <c r="U116" s="93"/>
      <c r="V116" s="29">
        <f t="shared" si="4"/>
        <v>0</v>
      </c>
      <c r="W116" s="29">
        <f t="shared" si="5"/>
        <v>0</v>
      </c>
      <c r="X116" s="91"/>
    </row>
    <row r="117" spans="1:24" ht="31.5" customHeight="1" x14ac:dyDescent="0.3">
      <c r="A117" s="69"/>
      <c r="B117" s="69"/>
      <c r="C117" s="27" t="s">
        <v>22</v>
      </c>
      <c r="D117" s="28">
        <v>502071500</v>
      </c>
      <c r="E117" s="1" t="s">
        <v>260</v>
      </c>
      <c r="F117" s="1" t="s">
        <v>261</v>
      </c>
      <c r="G117" s="2" t="s">
        <v>150</v>
      </c>
      <c r="H117" s="71"/>
      <c r="I117" s="1" t="s">
        <v>150</v>
      </c>
      <c r="J117" s="75"/>
      <c r="K117" s="2"/>
      <c r="L117" s="80"/>
      <c r="M117" s="80"/>
      <c r="N117" s="10"/>
      <c r="O117" s="10"/>
      <c r="P117" s="85"/>
      <c r="Q117" s="85"/>
      <c r="R117" s="1"/>
      <c r="S117" s="4">
        <v>8</v>
      </c>
      <c r="T117" s="86"/>
      <c r="U117" s="93"/>
      <c r="V117" s="29">
        <f t="shared" si="4"/>
        <v>0</v>
      </c>
      <c r="W117" s="29">
        <f t="shared" si="5"/>
        <v>0</v>
      </c>
      <c r="X117" s="91"/>
    </row>
    <row r="118" spans="1:24" ht="35.25" customHeight="1" x14ac:dyDescent="0.3">
      <c r="A118" s="69"/>
      <c r="B118" s="69"/>
      <c r="C118" s="27" t="s">
        <v>22</v>
      </c>
      <c r="D118" s="28">
        <v>502071530</v>
      </c>
      <c r="E118" s="1" t="s">
        <v>262</v>
      </c>
      <c r="F118" s="1" t="s">
        <v>481</v>
      </c>
      <c r="G118" s="2" t="s">
        <v>150</v>
      </c>
      <c r="H118" s="71"/>
      <c r="I118" s="1" t="s">
        <v>150</v>
      </c>
      <c r="J118" s="75"/>
      <c r="K118" s="2"/>
      <c r="L118" s="80"/>
      <c r="M118" s="80"/>
      <c r="N118" s="10"/>
      <c r="O118" s="10"/>
      <c r="P118" s="85"/>
      <c r="Q118" s="85"/>
      <c r="R118" s="1"/>
      <c r="S118" s="4">
        <v>88</v>
      </c>
      <c r="T118" s="86"/>
      <c r="U118" s="93"/>
      <c r="V118" s="29">
        <f t="shared" si="4"/>
        <v>0</v>
      </c>
      <c r="W118" s="29">
        <f t="shared" si="5"/>
        <v>0</v>
      </c>
      <c r="X118" s="91"/>
    </row>
    <row r="119" spans="1:24" ht="48" customHeight="1" x14ac:dyDescent="0.3">
      <c r="A119" s="69"/>
      <c r="B119" s="69"/>
      <c r="C119" s="27" t="s">
        <v>22</v>
      </c>
      <c r="D119" s="28">
        <v>502071550</v>
      </c>
      <c r="E119" s="1" t="s">
        <v>263</v>
      </c>
      <c r="F119" s="1" t="s">
        <v>264</v>
      </c>
      <c r="G119" s="2" t="s">
        <v>150</v>
      </c>
      <c r="H119" s="71"/>
      <c r="I119" s="1" t="s">
        <v>150</v>
      </c>
      <c r="J119" s="75"/>
      <c r="K119" s="2"/>
      <c r="L119" s="83"/>
      <c r="M119" s="83"/>
      <c r="N119" s="10"/>
      <c r="O119" s="10"/>
      <c r="P119" s="85"/>
      <c r="Q119" s="85"/>
      <c r="R119" s="1"/>
      <c r="S119" s="4">
        <v>9760</v>
      </c>
      <c r="T119" s="86"/>
      <c r="U119" s="93"/>
      <c r="V119" s="29">
        <f t="shared" si="4"/>
        <v>0</v>
      </c>
      <c r="W119" s="29">
        <f t="shared" si="5"/>
        <v>0</v>
      </c>
      <c r="X119" s="91"/>
    </row>
    <row r="120" spans="1:24" ht="25.5" customHeight="1" x14ac:dyDescent="0.3">
      <c r="A120" s="69"/>
      <c r="B120" s="69"/>
      <c r="C120" s="27" t="s">
        <v>22</v>
      </c>
      <c r="D120" s="28">
        <v>502071610</v>
      </c>
      <c r="E120" s="1" t="s">
        <v>265</v>
      </c>
      <c r="F120" s="1" t="s">
        <v>482</v>
      </c>
      <c r="G120" s="2" t="s">
        <v>150</v>
      </c>
      <c r="H120" s="72"/>
      <c r="I120" s="1" t="s">
        <v>150</v>
      </c>
      <c r="J120" s="76"/>
      <c r="K120" s="34"/>
      <c r="L120" s="81"/>
      <c r="M120" s="81"/>
      <c r="N120" s="10"/>
      <c r="O120" s="10"/>
      <c r="P120" s="69"/>
      <c r="Q120" s="69"/>
      <c r="R120" s="31"/>
      <c r="S120" s="4">
        <v>3</v>
      </c>
      <c r="T120" s="88"/>
      <c r="U120" s="94"/>
      <c r="V120" s="29">
        <f t="shared" si="4"/>
        <v>0</v>
      </c>
      <c r="W120" s="29">
        <f t="shared" si="5"/>
        <v>0</v>
      </c>
      <c r="X120" s="91"/>
    </row>
    <row r="121" spans="1:24" ht="27.75" customHeight="1" x14ac:dyDescent="0.3">
      <c r="A121" s="69"/>
      <c r="B121" s="69"/>
      <c r="C121" s="27" t="s">
        <v>22</v>
      </c>
      <c r="D121" s="28">
        <v>502071700</v>
      </c>
      <c r="E121" s="1" t="s">
        <v>266</v>
      </c>
      <c r="F121" s="1" t="s">
        <v>267</v>
      </c>
      <c r="G121" s="2" t="s">
        <v>150</v>
      </c>
      <c r="H121" s="71"/>
      <c r="I121" s="1" t="s">
        <v>268</v>
      </c>
      <c r="J121" s="75"/>
      <c r="K121" s="2"/>
      <c r="L121" s="80"/>
      <c r="M121" s="80"/>
      <c r="N121" s="10"/>
      <c r="O121" s="10"/>
      <c r="P121" s="85"/>
      <c r="Q121" s="85"/>
      <c r="R121" s="1"/>
      <c r="S121" s="4">
        <v>55</v>
      </c>
      <c r="T121" s="86"/>
      <c r="U121" s="93"/>
      <c r="V121" s="29">
        <f t="shared" si="4"/>
        <v>0</v>
      </c>
      <c r="W121" s="29">
        <f t="shared" si="5"/>
        <v>0</v>
      </c>
      <c r="X121" s="91"/>
    </row>
    <row r="122" spans="1:24" ht="49.5" customHeight="1" x14ac:dyDescent="0.3">
      <c r="A122" s="69"/>
      <c r="B122" s="69"/>
      <c r="C122" s="1" t="s">
        <v>269</v>
      </c>
      <c r="D122" s="43">
        <v>502072810</v>
      </c>
      <c r="E122" s="44" t="s">
        <v>483</v>
      </c>
      <c r="F122" s="1" t="s">
        <v>487</v>
      </c>
      <c r="G122" s="2" t="s">
        <v>270</v>
      </c>
      <c r="H122" s="71"/>
      <c r="I122" s="1" t="s">
        <v>270</v>
      </c>
      <c r="J122" s="75"/>
      <c r="K122" s="2"/>
      <c r="L122" s="80"/>
      <c r="M122" s="80"/>
      <c r="N122" s="10" t="s">
        <v>507</v>
      </c>
      <c r="O122" s="10"/>
      <c r="P122" s="85"/>
      <c r="Q122" s="85"/>
      <c r="R122" s="1"/>
      <c r="S122" s="4">
        <v>7322</v>
      </c>
      <c r="T122" s="86"/>
      <c r="U122" s="93"/>
      <c r="V122" s="29">
        <f t="shared" si="4"/>
        <v>0</v>
      </c>
      <c r="W122" s="29">
        <f t="shared" si="5"/>
        <v>0</v>
      </c>
      <c r="X122" s="91"/>
    </row>
    <row r="123" spans="1:24" ht="28.5" customHeight="1" x14ac:dyDescent="0.3">
      <c r="A123" s="69"/>
      <c r="B123" s="69"/>
      <c r="C123" s="1" t="s">
        <v>269</v>
      </c>
      <c r="D123" s="43">
        <v>502072855</v>
      </c>
      <c r="E123" s="44" t="s">
        <v>484</v>
      </c>
      <c r="F123" s="1" t="s">
        <v>491</v>
      </c>
      <c r="G123" s="2" t="s">
        <v>270</v>
      </c>
      <c r="H123" s="71"/>
      <c r="I123" s="1" t="s">
        <v>270</v>
      </c>
      <c r="J123" s="75"/>
      <c r="K123" s="2"/>
      <c r="L123" s="80"/>
      <c r="M123" s="80"/>
      <c r="N123" s="10"/>
      <c r="O123" s="10"/>
      <c r="P123" s="85"/>
      <c r="Q123" s="85"/>
      <c r="R123" s="1"/>
      <c r="S123" s="4">
        <v>417</v>
      </c>
      <c r="T123" s="86"/>
      <c r="U123" s="93"/>
      <c r="V123" s="29">
        <f t="shared" si="4"/>
        <v>0</v>
      </c>
      <c r="W123" s="29">
        <f t="shared" si="5"/>
        <v>0</v>
      </c>
      <c r="X123" s="91"/>
    </row>
    <row r="124" spans="1:24" ht="36.75" customHeight="1" x14ac:dyDescent="0.3">
      <c r="A124" s="69"/>
      <c r="B124" s="69"/>
      <c r="C124" s="1" t="s">
        <v>269</v>
      </c>
      <c r="D124" s="43">
        <v>502072910</v>
      </c>
      <c r="E124" s="44" t="s">
        <v>485</v>
      </c>
      <c r="F124" s="1" t="s">
        <v>489</v>
      </c>
      <c r="G124" s="2" t="s">
        <v>270</v>
      </c>
      <c r="H124" s="71"/>
      <c r="I124" s="1" t="s">
        <v>270</v>
      </c>
      <c r="J124" s="75"/>
      <c r="K124" s="2"/>
      <c r="L124" s="80"/>
      <c r="M124" s="80"/>
      <c r="N124" s="10"/>
      <c r="O124" s="10"/>
      <c r="P124" s="85"/>
      <c r="Q124" s="85"/>
      <c r="R124" s="1"/>
      <c r="S124" s="4">
        <v>295</v>
      </c>
      <c r="T124" s="86"/>
      <c r="U124" s="93"/>
      <c r="V124" s="29">
        <f t="shared" si="4"/>
        <v>0</v>
      </c>
      <c r="W124" s="29">
        <f t="shared" si="5"/>
        <v>0</v>
      </c>
      <c r="X124" s="91"/>
    </row>
    <row r="125" spans="1:24" ht="37.5" customHeight="1" x14ac:dyDescent="0.3">
      <c r="A125" s="69"/>
      <c r="B125" s="69"/>
      <c r="C125" s="1" t="s">
        <v>269</v>
      </c>
      <c r="D125" s="43">
        <v>502072955</v>
      </c>
      <c r="E125" s="44" t="s">
        <v>488</v>
      </c>
      <c r="F125" s="1" t="s">
        <v>490</v>
      </c>
      <c r="G125" s="2" t="s">
        <v>270</v>
      </c>
      <c r="H125" s="71"/>
      <c r="I125" s="1" t="s">
        <v>270</v>
      </c>
      <c r="J125" s="75"/>
      <c r="K125" s="2"/>
      <c r="L125" s="80"/>
      <c r="M125" s="80"/>
      <c r="N125" s="10"/>
      <c r="O125" s="10"/>
      <c r="P125" s="85"/>
      <c r="Q125" s="85"/>
      <c r="R125" s="1"/>
      <c r="S125" s="4">
        <v>145</v>
      </c>
      <c r="T125" s="86"/>
      <c r="U125" s="93"/>
      <c r="V125" s="29">
        <f t="shared" si="4"/>
        <v>0</v>
      </c>
      <c r="W125" s="29">
        <f t="shared" si="5"/>
        <v>0</v>
      </c>
      <c r="X125" s="91"/>
    </row>
    <row r="126" spans="1:24" ht="51.75" customHeight="1" x14ac:dyDescent="0.3">
      <c r="A126" s="69"/>
      <c r="B126" s="69"/>
      <c r="C126" s="1" t="s">
        <v>269</v>
      </c>
      <c r="D126" s="43">
        <v>502073010</v>
      </c>
      <c r="E126" s="44" t="s">
        <v>486</v>
      </c>
      <c r="F126" s="1" t="s">
        <v>492</v>
      </c>
      <c r="G126" s="2" t="s">
        <v>270</v>
      </c>
      <c r="H126" s="71"/>
      <c r="I126" s="1" t="s">
        <v>270</v>
      </c>
      <c r="J126" s="75"/>
      <c r="K126" s="2"/>
      <c r="L126" s="80"/>
      <c r="M126" s="80"/>
      <c r="N126" s="10"/>
      <c r="O126" s="10"/>
      <c r="P126" s="85"/>
      <c r="Q126" s="85"/>
      <c r="R126" s="1"/>
      <c r="S126" s="4">
        <v>5968</v>
      </c>
      <c r="T126" s="86"/>
      <c r="U126" s="93"/>
      <c r="V126" s="29">
        <f t="shared" si="4"/>
        <v>0</v>
      </c>
      <c r="W126" s="29">
        <f t="shared" si="5"/>
        <v>0</v>
      </c>
      <c r="X126" s="91"/>
    </row>
    <row r="127" spans="1:24" ht="20.399999999999999" x14ac:dyDescent="0.3">
      <c r="A127" s="69"/>
      <c r="B127" s="69"/>
      <c r="C127" s="27" t="s">
        <v>22</v>
      </c>
      <c r="D127" s="28">
        <v>502074215</v>
      </c>
      <c r="E127" s="1" t="s">
        <v>271</v>
      </c>
      <c r="F127" s="1" t="s">
        <v>272</v>
      </c>
      <c r="G127" s="2" t="s">
        <v>3</v>
      </c>
      <c r="H127" s="72"/>
      <c r="I127" s="1" t="s">
        <v>273</v>
      </c>
      <c r="J127" s="76"/>
      <c r="K127" s="34"/>
      <c r="L127" s="81"/>
      <c r="M127" s="81"/>
      <c r="N127" s="10"/>
      <c r="O127" s="10"/>
      <c r="P127" s="69"/>
      <c r="Q127" s="69"/>
      <c r="R127" s="31"/>
      <c r="S127" s="4">
        <v>20</v>
      </c>
      <c r="T127" s="88"/>
      <c r="U127" s="94"/>
      <c r="V127" s="29">
        <f t="shared" si="4"/>
        <v>0</v>
      </c>
      <c r="W127" s="29">
        <f t="shared" si="5"/>
        <v>0</v>
      </c>
      <c r="X127" s="91"/>
    </row>
    <row r="128" spans="1:24" ht="20.399999999999999" x14ac:dyDescent="0.3">
      <c r="A128" s="69"/>
      <c r="B128" s="69"/>
      <c r="C128" s="27" t="s">
        <v>22</v>
      </c>
      <c r="D128" s="28">
        <v>502074405</v>
      </c>
      <c r="E128" s="1" t="s">
        <v>274</v>
      </c>
      <c r="F128" s="1" t="s">
        <v>275</v>
      </c>
      <c r="G128" s="2" t="s">
        <v>25</v>
      </c>
      <c r="H128" s="71"/>
      <c r="I128" s="1" t="s">
        <v>25</v>
      </c>
      <c r="J128" s="75"/>
      <c r="K128" s="2"/>
      <c r="L128" s="80"/>
      <c r="M128" s="80"/>
      <c r="N128" s="10"/>
      <c r="O128" s="10"/>
      <c r="P128" s="85"/>
      <c r="Q128" s="85"/>
      <c r="R128" s="1"/>
      <c r="S128" s="4">
        <v>900</v>
      </c>
      <c r="T128" s="86"/>
      <c r="U128" s="93"/>
      <c r="V128" s="29">
        <f t="shared" si="4"/>
        <v>0</v>
      </c>
      <c r="W128" s="29">
        <f t="shared" si="5"/>
        <v>0</v>
      </c>
      <c r="X128" s="91"/>
    </row>
    <row r="129" spans="1:24" ht="20.399999999999999" x14ac:dyDescent="0.3">
      <c r="A129" s="69"/>
      <c r="B129" s="69"/>
      <c r="C129" s="27" t="s">
        <v>22</v>
      </c>
      <c r="D129" s="28">
        <v>502075300</v>
      </c>
      <c r="E129" s="1" t="s">
        <v>276</v>
      </c>
      <c r="F129" s="47" t="s">
        <v>277</v>
      </c>
      <c r="G129" s="2" t="s">
        <v>3</v>
      </c>
      <c r="H129" s="72"/>
      <c r="I129" s="1" t="s">
        <v>278</v>
      </c>
      <c r="J129" s="76"/>
      <c r="K129" s="34"/>
      <c r="L129" s="81"/>
      <c r="M129" s="81"/>
      <c r="N129" s="10"/>
      <c r="O129" s="10"/>
      <c r="P129" s="69"/>
      <c r="Q129" s="69"/>
      <c r="R129" s="31"/>
      <c r="S129" s="4">
        <v>40</v>
      </c>
      <c r="T129" s="88"/>
      <c r="U129" s="94"/>
      <c r="V129" s="29">
        <f t="shared" si="4"/>
        <v>0</v>
      </c>
      <c r="W129" s="29">
        <f t="shared" si="5"/>
        <v>0</v>
      </c>
      <c r="X129" s="91"/>
    </row>
    <row r="130" spans="1:24" s="50" customFormat="1" ht="24" customHeight="1" x14ac:dyDescent="0.3">
      <c r="A130" s="70"/>
      <c r="B130" s="70"/>
      <c r="C130" s="27" t="s">
        <v>22</v>
      </c>
      <c r="D130" s="28">
        <v>502080100</v>
      </c>
      <c r="E130" s="1" t="s">
        <v>279</v>
      </c>
      <c r="F130" s="1" t="s">
        <v>280</v>
      </c>
      <c r="G130" s="2" t="s">
        <v>25</v>
      </c>
      <c r="H130" s="72"/>
      <c r="I130" s="1" t="s">
        <v>25</v>
      </c>
      <c r="J130" s="79"/>
      <c r="K130" s="49"/>
      <c r="L130" s="84"/>
      <c r="M130" s="84"/>
      <c r="N130" s="10"/>
      <c r="O130" s="10"/>
      <c r="P130" s="70"/>
      <c r="Q130" s="70"/>
      <c r="R130" s="48"/>
      <c r="S130" s="4">
        <v>30</v>
      </c>
      <c r="T130" s="89"/>
      <c r="U130" s="96"/>
      <c r="V130" s="29">
        <f t="shared" si="4"/>
        <v>0</v>
      </c>
      <c r="W130" s="29">
        <f t="shared" si="5"/>
        <v>0</v>
      </c>
      <c r="X130" s="92"/>
    </row>
    <row r="131" spans="1:24" ht="81.599999999999994" x14ac:dyDescent="0.3">
      <c r="A131" s="69"/>
      <c r="B131" s="69"/>
      <c r="C131" s="1" t="s">
        <v>281</v>
      </c>
      <c r="D131" s="28">
        <v>502090705</v>
      </c>
      <c r="E131" s="1" t="s">
        <v>282</v>
      </c>
      <c r="F131" s="1" t="s">
        <v>516</v>
      </c>
      <c r="G131" s="2" t="s">
        <v>25</v>
      </c>
      <c r="H131" s="71"/>
      <c r="I131" s="1" t="s">
        <v>283</v>
      </c>
      <c r="J131" s="75"/>
      <c r="K131" s="2"/>
      <c r="L131" s="80"/>
      <c r="M131" s="80"/>
      <c r="N131" s="10" t="s">
        <v>507</v>
      </c>
      <c r="O131" s="10"/>
      <c r="P131" s="85"/>
      <c r="Q131" s="85"/>
      <c r="R131" s="1"/>
      <c r="S131" s="4">
        <v>5700</v>
      </c>
      <c r="T131" s="86"/>
      <c r="U131" s="93"/>
      <c r="V131" s="29">
        <f t="shared" si="4"/>
        <v>0</v>
      </c>
      <c r="W131" s="29">
        <f t="shared" si="5"/>
        <v>0</v>
      </c>
      <c r="X131" s="91"/>
    </row>
    <row r="132" spans="1:24" ht="81.599999999999994" x14ac:dyDescent="0.3">
      <c r="A132" s="69"/>
      <c r="B132" s="69"/>
      <c r="C132" s="1" t="s">
        <v>281</v>
      </c>
      <c r="D132" s="28">
        <v>502090805</v>
      </c>
      <c r="E132" s="1" t="s">
        <v>284</v>
      </c>
      <c r="F132" s="1" t="s">
        <v>517</v>
      </c>
      <c r="G132" s="2" t="s">
        <v>25</v>
      </c>
      <c r="H132" s="71"/>
      <c r="I132" s="1" t="s">
        <v>283</v>
      </c>
      <c r="J132" s="75"/>
      <c r="K132" s="2"/>
      <c r="L132" s="80"/>
      <c r="M132" s="80"/>
      <c r="N132" s="10" t="s">
        <v>507</v>
      </c>
      <c r="O132" s="10"/>
      <c r="P132" s="85"/>
      <c r="Q132" s="85"/>
      <c r="R132" s="1"/>
      <c r="S132" s="4">
        <v>9000</v>
      </c>
      <c r="T132" s="86"/>
      <c r="U132" s="93"/>
      <c r="V132" s="29">
        <f t="shared" ref="V132:V195" si="6">(T132*U132)+T132</f>
        <v>0</v>
      </c>
      <c r="W132" s="29">
        <f t="shared" si="5"/>
        <v>0</v>
      </c>
      <c r="X132" s="91"/>
    </row>
    <row r="133" spans="1:24" ht="37.5" customHeight="1" x14ac:dyDescent="0.3">
      <c r="A133" s="69"/>
      <c r="B133" s="69"/>
      <c r="C133" s="27" t="s">
        <v>22</v>
      </c>
      <c r="D133" s="28">
        <v>502090903</v>
      </c>
      <c r="E133" s="1" t="s">
        <v>285</v>
      </c>
      <c r="F133" s="1" t="s">
        <v>495</v>
      </c>
      <c r="G133" s="2" t="s">
        <v>25</v>
      </c>
      <c r="H133" s="72"/>
      <c r="I133" s="1" t="s">
        <v>286</v>
      </c>
      <c r="J133" s="76"/>
      <c r="K133" s="34"/>
      <c r="L133" s="81"/>
      <c r="M133" s="81"/>
      <c r="N133" s="10"/>
      <c r="O133" s="10"/>
      <c r="P133" s="69"/>
      <c r="Q133" s="69"/>
      <c r="R133" s="31"/>
      <c r="S133" s="4">
        <v>1000</v>
      </c>
      <c r="T133" s="88"/>
      <c r="U133" s="94"/>
      <c r="V133" s="29">
        <f t="shared" si="6"/>
        <v>0</v>
      </c>
      <c r="W133" s="29">
        <f t="shared" si="5"/>
        <v>0</v>
      </c>
      <c r="X133" s="91"/>
    </row>
    <row r="134" spans="1:24" ht="27" customHeight="1" x14ac:dyDescent="0.3">
      <c r="A134" s="69"/>
      <c r="B134" s="69"/>
      <c r="C134" s="27" t="s">
        <v>22</v>
      </c>
      <c r="D134" s="28">
        <v>502090905</v>
      </c>
      <c r="E134" s="1" t="s">
        <v>287</v>
      </c>
      <c r="F134" s="1" t="s">
        <v>288</v>
      </c>
      <c r="G134" s="2" t="s">
        <v>25</v>
      </c>
      <c r="H134" s="72"/>
      <c r="I134" s="1" t="s">
        <v>286</v>
      </c>
      <c r="J134" s="76"/>
      <c r="K134" s="34"/>
      <c r="L134" s="81"/>
      <c r="M134" s="81"/>
      <c r="N134" s="10"/>
      <c r="O134" s="10"/>
      <c r="P134" s="69"/>
      <c r="Q134" s="69"/>
      <c r="R134" s="31"/>
      <c r="S134" s="4">
        <v>1000</v>
      </c>
      <c r="T134" s="88"/>
      <c r="U134" s="94"/>
      <c r="V134" s="29">
        <f t="shared" si="6"/>
        <v>0</v>
      </c>
      <c r="W134" s="29">
        <f t="shared" si="5"/>
        <v>0</v>
      </c>
      <c r="X134" s="91"/>
    </row>
    <row r="135" spans="1:24" ht="26.25" customHeight="1" x14ac:dyDescent="0.3">
      <c r="A135" s="69"/>
      <c r="B135" s="69"/>
      <c r="C135" s="27" t="s">
        <v>22</v>
      </c>
      <c r="D135" s="28">
        <v>502090910</v>
      </c>
      <c r="E135" s="1" t="s">
        <v>289</v>
      </c>
      <c r="F135" s="1" t="s">
        <v>290</v>
      </c>
      <c r="G135" s="2" t="s">
        <v>25</v>
      </c>
      <c r="H135" s="72"/>
      <c r="I135" s="1" t="s">
        <v>286</v>
      </c>
      <c r="J135" s="76"/>
      <c r="K135" s="34"/>
      <c r="L135" s="81"/>
      <c r="M135" s="81"/>
      <c r="N135" s="10"/>
      <c r="O135" s="10"/>
      <c r="P135" s="69"/>
      <c r="Q135" s="69"/>
      <c r="R135" s="31"/>
      <c r="S135" s="4">
        <v>1000</v>
      </c>
      <c r="T135" s="88"/>
      <c r="U135" s="94"/>
      <c r="V135" s="29">
        <f t="shared" si="6"/>
        <v>0</v>
      </c>
      <c r="W135" s="29">
        <f t="shared" si="5"/>
        <v>0</v>
      </c>
      <c r="X135" s="91"/>
    </row>
    <row r="136" spans="1:24" ht="30" customHeight="1" x14ac:dyDescent="0.3">
      <c r="A136" s="69"/>
      <c r="B136" s="69"/>
      <c r="C136" s="27" t="s">
        <v>22</v>
      </c>
      <c r="D136" s="28">
        <v>502091100</v>
      </c>
      <c r="E136" s="1" t="s">
        <v>291</v>
      </c>
      <c r="F136" s="1" t="s">
        <v>292</v>
      </c>
      <c r="G136" s="2" t="s">
        <v>25</v>
      </c>
      <c r="H136" s="71"/>
      <c r="I136" s="1" t="s">
        <v>293</v>
      </c>
      <c r="J136" s="75"/>
      <c r="K136" s="2"/>
      <c r="L136" s="80"/>
      <c r="M136" s="80"/>
      <c r="N136" s="10"/>
      <c r="O136" s="10"/>
      <c r="P136" s="85"/>
      <c r="Q136" s="85"/>
      <c r="R136" s="1"/>
      <c r="S136" s="4">
        <v>1500</v>
      </c>
      <c r="T136" s="86"/>
      <c r="U136" s="93"/>
      <c r="V136" s="29">
        <f t="shared" si="6"/>
        <v>0</v>
      </c>
      <c r="W136" s="29">
        <f t="shared" si="5"/>
        <v>0</v>
      </c>
      <c r="X136" s="91"/>
    </row>
    <row r="137" spans="1:24" ht="51" x14ac:dyDescent="0.3">
      <c r="A137" s="69"/>
      <c r="B137" s="69"/>
      <c r="C137" s="1" t="s">
        <v>281</v>
      </c>
      <c r="D137" s="28">
        <v>502091450</v>
      </c>
      <c r="E137" s="1" t="s">
        <v>294</v>
      </c>
      <c r="F137" s="1" t="s">
        <v>295</v>
      </c>
      <c r="G137" s="2" t="s">
        <v>25</v>
      </c>
      <c r="H137" s="71"/>
      <c r="I137" s="1" t="s">
        <v>296</v>
      </c>
      <c r="J137" s="75"/>
      <c r="K137" s="2"/>
      <c r="L137" s="80"/>
      <c r="M137" s="80"/>
      <c r="N137" s="10"/>
      <c r="O137" s="10"/>
      <c r="P137" s="85"/>
      <c r="Q137" s="85"/>
      <c r="R137" s="1"/>
      <c r="S137" s="4">
        <v>6700</v>
      </c>
      <c r="T137" s="86"/>
      <c r="U137" s="93"/>
      <c r="V137" s="29">
        <f t="shared" si="6"/>
        <v>0</v>
      </c>
      <c r="W137" s="29">
        <f t="shared" si="5"/>
        <v>0</v>
      </c>
      <c r="X137" s="91"/>
    </row>
    <row r="138" spans="1:24" ht="51" x14ac:dyDescent="0.3">
      <c r="A138" s="69"/>
      <c r="B138" s="69"/>
      <c r="C138" s="1" t="s">
        <v>281</v>
      </c>
      <c r="D138" s="28">
        <v>502091500</v>
      </c>
      <c r="E138" s="1" t="s">
        <v>297</v>
      </c>
      <c r="F138" s="1" t="s">
        <v>518</v>
      </c>
      <c r="G138" s="2" t="s">
        <v>25</v>
      </c>
      <c r="H138" s="71"/>
      <c r="I138" s="1" t="s">
        <v>296</v>
      </c>
      <c r="J138" s="75"/>
      <c r="K138" s="2"/>
      <c r="L138" s="80"/>
      <c r="M138" s="80"/>
      <c r="N138" s="10"/>
      <c r="O138" s="10"/>
      <c r="P138" s="85"/>
      <c r="Q138" s="85"/>
      <c r="R138" s="1"/>
      <c r="S138" s="4">
        <v>6700</v>
      </c>
      <c r="T138" s="86"/>
      <c r="U138" s="93"/>
      <c r="V138" s="29">
        <f t="shared" si="6"/>
        <v>0</v>
      </c>
      <c r="W138" s="29">
        <f t="shared" si="5"/>
        <v>0</v>
      </c>
      <c r="X138" s="91"/>
    </row>
    <row r="139" spans="1:24" ht="57.75" customHeight="1" x14ac:dyDescent="0.3">
      <c r="A139" s="69"/>
      <c r="B139" s="69"/>
      <c r="C139" s="1" t="s">
        <v>281</v>
      </c>
      <c r="D139" s="28">
        <v>502091600</v>
      </c>
      <c r="E139" s="1" t="s">
        <v>298</v>
      </c>
      <c r="F139" s="1" t="s">
        <v>519</v>
      </c>
      <c r="G139" s="2" t="s">
        <v>25</v>
      </c>
      <c r="H139" s="71"/>
      <c r="I139" s="1" t="s">
        <v>299</v>
      </c>
      <c r="J139" s="75"/>
      <c r="K139" s="2"/>
      <c r="L139" s="80"/>
      <c r="M139" s="80"/>
      <c r="N139" s="10"/>
      <c r="O139" s="10"/>
      <c r="P139" s="85"/>
      <c r="Q139" s="85"/>
      <c r="R139" s="1"/>
      <c r="S139" s="4">
        <v>7000</v>
      </c>
      <c r="T139" s="86"/>
      <c r="U139" s="93"/>
      <c r="V139" s="29">
        <f t="shared" si="6"/>
        <v>0</v>
      </c>
      <c r="W139" s="29">
        <f t="shared" ref="W139:W202" si="7">V139*S139</f>
        <v>0</v>
      </c>
      <c r="X139" s="91"/>
    </row>
    <row r="140" spans="1:24" ht="59.25" customHeight="1" x14ac:dyDescent="0.3">
      <c r="A140" s="69"/>
      <c r="B140" s="69"/>
      <c r="C140" s="1" t="s">
        <v>281</v>
      </c>
      <c r="D140" s="28">
        <v>502091700</v>
      </c>
      <c r="E140" s="1" t="s">
        <v>300</v>
      </c>
      <c r="F140" s="1" t="s">
        <v>520</v>
      </c>
      <c r="G140" s="2" t="s">
        <v>25</v>
      </c>
      <c r="H140" s="71"/>
      <c r="I140" s="1" t="s">
        <v>301</v>
      </c>
      <c r="J140" s="75"/>
      <c r="K140" s="2"/>
      <c r="L140" s="80"/>
      <c r="M140" s="80"/>
      <c r="N140" s="10"/>
      <c r="O140" s="10"/>
      <c r="P140" s="85"/>
      <c r="Q140" s="85"/>
      <c r="R140" s="1"/>
      <c r="S140" s="4">
        <v>8000</v>
      </c>
      <c r="T140" s="86"/>
      <c r="U140" s="93"/>
      <c r="V140" s="29">
        <f t="shared" si="6"/>
        <v>0</v>
      </c>
      <c r="W140" s="29">
        <f t="shared" si="7"/>
        <v>0</v>
      </c>
      <c r="X140" s="91"/>
    </row>
    <row r="141" spans="1:24" ht="93.75" customHeight="1" x14ac:dyDescent="0.3">
      <c r="A141" s="69"/>
      <c r="B141" s="69"/>
      <c r="C141" s="1" t="s">
        <v>281</v>
      </c>
      <c r="D141" s="28">
        <v>502094200</v>
      </c>
      <c r="E141" s="1" t="s">
        <v>547</v>
      </c>
      <c r="F141" s="1" t="s">
        <v>521</v>
      </c>
      <c r="G141" s="2" t="s">
        <v>25</v>
      </c>
      <c r="H141" s="71"/>
      <c r="I141" s="1" t="s">
        <v>301</v>
      </c>
      <c r="J141" s="75"/>
      <c r="K141" s="2"/>
      <c r="L141" s="80"/>
      <c r="M141" s="80"/>
      <c r="N141" s="10"/>
      <c r="O141" s="10"/>
      <c r="P141" s="85"/>
      <c r="Q141" s="85"/>
      <c r="R141" s="1"/>
      <c r="S141" s="4">
        <v>2000</v>
      </c>
      <c r="T141" s="86"/>
      <c r="U141" s="93"/>
      <c r="V141" s="29">
        <f t="shared" si="6"/>
        <v>0</v>
      </c>
      <c r="W141" s="29">
        <f t="shared" si="7"/>
        <v>0</v>
      </c>
      <c r="X141" s="91"/>
    </row>
    <row r="142" spans="1:24" ht="36.75" customHeight="1" x14ac:dyDescent="0.3">
      <c r="A142" s="69"/>
      <c r="B142" s="69"/>
      <c r="C142" s="27" t="s">
        <v>22</v>
      </c>
      <c r="D142" s="28">
        <v>502100200</v>
      </c>
      <c r="E142" s="1" t="s">
        <v>302</v>
      </c>
      <c r="F142" s="1" t="s">
        <v>303</v>
      </c>
      <c r="G142" s="2" t="s">
        <v>81</v>
      </c>
      <c r="H142" s="71"/>
      <c r="I142" s="1" t="s">
        <v>304</v>
      </c>
      <c r="J142" s="75"/>
      <c r="K142" s="2"/>
      <c r="L142" s="83"/>
      <c r="M142" s="83"/>
      <c r="N142" s="10"/>
      <c r="O142" s="10"/>
      <c r="P142" s="85"/>
      <c r="Q142" s="85"/>
      <c r="R142" s="1"/>
      <c r="S142" s="4">
        <v>120</v>
      </c>
      <c r="T142" s="86"/>
      <c r="U142" s="93"/>
      <c r="V142" s="29">
        <f t="shared" si="6"/>
        <v>0</v>
      </c>
      <c r="W142" s="29">
        <f t="shared" si="7"/>
        <v>0</v>
      </c>
      <c r="X142" s="91"/>
    </row>
    <row r="143" spans="1:24" ht="20.399999999999999" x14ac:dyDescent="0.3">
      <c r="A143" s="69"/>
      <c r="B143" s="69"/>
      <c r="C143" s="27" t="s">
        <v>22</v>
      </c>
      <c r="D143" s="28">
        <v>502103600</v>
      </c>
      <c r="E143" s="1" t="s">
        <v>307</v>
      </c>
      <c r="F143" s="1" t="s">
        <v>308</v>
      </c>
      <c r="G143" s="2" t="s">
        <v>25</v>
      </c>
      <c r="H143" s="71"/>
      <c r="I143" s="1" t="s">
        <v>305</v>
      </c>
      <c r="J143" s="75"/>
      <c r="K143" s="1" t="s">
        <v>306</v>
      </c>
      <c r="L143" s="80"/>
      <c r="M143" s="80"/>
      <c r="N143" s="10"/>
      <c r="O143" s="10"/>
      <c r="P143" s="85"/>
      <c r="Q143" s="85"/>
      <c r="R143" s="1"/>
      <c r="S143" s="4">
        <v>2</v>
      </c>
      <c r="T143" s="86"/>
      <c r="U143" s="93"/>
      <c r="V143" s="29">
        <f t="shared" si="6"/>
        <v>0</v>
      </c>
      <c r="W143" s="29">
        <f t="shared" si="7"/>
        <v>0</v>
      </c>
      <c r="X143" s="91"/>
    </row>
    <row r="144" spans="1:24" ht="30.75" customHeight="1" x14ac:dyDescent="0.3">
      <c r="A144" s="69"/>
      <c r="B144" s="69"/>
      <c r="C144" s="27" t="s">
        <v>22</v>
      </c>
      <c r="D144" s="28">
        <v>502103650</v>
      </c>
      <c r="E144" s="1" t="s">
        <v>309</v>
      </c>
      <c r="F144" s="1" t="s">
        <v>310</v>
      </c>
      <c r="G144" s="2" t="s">
        <v>25</v>
      </c>
      <c r="H144" s="71"/>
      <c r="I144" s="1" t="s">
        <v>305</v>
      </c>
      <c r="J144" s="75"/>
      <c r="K144" s="1" t="s">
        <v>306</v>
      </c>
      <c r="L144" s="80"/>
      <c r="M144" s="80"/>
      <c r="N144" s="10"/>
      <c r="O144" s="10"/>
      <c r="P144" s="85"/>
      <c r="Q144" s="85"/>
      <c r="R144" s="1"/>
      <c r="S144" s="4">
        <v>1</v>
      </c>
      <c r="T144" s="86"/>
      <c r="U144" s="93"/>
      <c r="V144" s="29">
        <f t="shared" si="6"/>
        <v>0</v>
      </c>
      <c r="W144" s="29">
        <f t="shared" si="7"/>
        <v>0</v>
      </c>
      <c r="X144" s="91"/>
    </row>
    <row r="145" spans="1:24" ht="20.399999999999999" x14ac:dyDescent="0.3">
      <c r="A145" s="69"/>
      <c r="B145" s="69"/>
      <c r="C145" s="27" t="s">
        <v>22</v>
      </c>
      <c r="D145" s="28">
        <v>502103700</v>
      </c>
      <c r="E145" s="1" t="s">
        <v>311</v>
      </c>
      <c r="F145" s="1" t="s">
        <v>312</v>
      </c>
      <c r="G145" s="2" t="s">
        <v>25</v>
      </c>
      <c r="H145" s="71"/>
      <c r="I145" s="1" t="s">
        <v>305</v>
      </c>
      <c r="J145" s="75"/>
      <c r="K145" s="1" t="s">
        <v>306</v>
      </c>
      <c r="L145" s="80"/>
      <c r="M145" s="80"/>
      <c r="N145" s="10"/>
      <c r="O145" s="10"/>
      <c r="P145" s="85"/>
      <c r="Q145" s="85"/>
      <c r="R145" s="1"/>
      <c r="S145" s="4">
        <v>1</v>
      </c>
      <c r="T145" s="86"/>
      <c r="U145" s="93"/>
      <c r="V145" s="29">
        <f t="shared" si="6"/>
        <v>0</v>
      </c>
      <c r="W145" s="29">
        <f t="shared" si="7"/>
        <v>0</v>
      </c>
      <c r="X145" s="91"/>
    </row>
    <row r="146" spans="1:24" ht="20.399999999999999" x14ac:dyDescent="0.3">
      <c r="A146" s="69"/>
      <c r="B146" s="69"/>
      <c r="C146" s="27" t="s">
        <v>22</v>
      </c>
      <c r="D146" s="28">
        <v>502103800</v>
      </c>
      <c r="E146" s="1" t="s">
        <v>313</v>
      </c>
      <c r="F146" s="1" t="s">
        <v>314</v>
      </c>
      <c r="G146" s="2" t="s">
        <v>25</v>
      </c>
      <c r="H146" s="71"/>
      <c r="I146" s="1" t="s">
        <v>305</v>
      </c>
      <c r="J146" s="75"/>
      <c r="K146" s="1" t="s">
        <v>306</v>
      </c>
      <c r="L146" s="80"/>
      <c r="M146" s="80"/>
      <c r="N146" s="10"/>
      <c r="O146" s="10"/>
      <c r="P146" s="85"/>
      <c r="Q146" s="85"/>
      <c r="R146" s="1"/>
      <c r="S146" s="4">
        <v>1</v>
      </c>
      <c r="T146" s="86"/>
      <c r="U146" s="93"/>
      <c r="V146" s="29">
        <f t="shared" si="6"/>
        <v>0</v>
      </c>
      <c r="W146" s="29">
        <f t="shared" si="7"/>
        <v>0</v>
      </c>
      <c r="X146" s="91"/>
    </row>
    <row r="147" spans="1:24" ht="26.25" customHeight="1" x14ac:dyDescent="0.3">
      <c r="A147" s="69"/>
      <c r="B147" s="69"/>
      <c r="C147" s="27" t="s">
        <v>22</v>
      </c>
      <c r="D147" s="28">
        <v>502103820</v>
      </c>
      <c r="E147" s="1" t="s">
        <v>315</v>
      </c>
      <c r="F147" s="1" t="s">
        <v>316</v>
      </c>
      <c r="G147" s="2" t="s">
        <v>25</v>
      </c>
      <c r="H147" s="71"/>
      <c r="I147" s="1" t="s">
        <v>305</v>
      </c>
      <c r="J147" s="75"/>
      <c r="K147" s="1" t="s">
        <v>306</v>
      </c>
      <c r="L147" s="80"/>
      <c r="M147" s="80"/>
      <c r="N147" s="10"/>
      <c r="O147" s="10"/>
      <c r="P147" s="85"/>
      <c r="Q147" s="85"/>
      <c r="R147" s="1"/>
      <c r="S147" s="4">
        <v>1</v>
      </c>
      <c r="T147" s="86"/>
      <c r="U147" s="93"/>
      <c r="V147" s="29">
        <f t="shared" si="6"/>
        <v>0</v>
      </c>
      <c r="W147" s="29">
        <f t="shared" si="7"/>
        <v>0</v>
      </c>
      <c r="X147" s="91"/>
    </row>
    <row r="148" spans="1:24" ht="26.25" customHeight="1" x14ac:dyDescent="0.3">
      <c r="A148" s="69"/>
      <c r="B148" s="69"/>
      <c r="C148" s="27" t="s">
        <v>22</v>
      </c>
      <c r="D148" s="28">
        <v>502103881</v>
      </c>
      <c r="E148" s="44" t="s">
        <v>317</v>
      </c>
      <c r="F148" s="1" t="s">
        <v>318</v>
      </c>
      <c r="G148" s="2" t="s">
        <v>25</v>
      </c>
      <c r="H148" s="71"/>
      <c r="I148" s="1" t="s">
        <v>305</v>
      </c>
      <c r="J148" s="75"/>
      <c r="K148" s="1" t="s">
        <v>306</v>
      </c>
      <c r="L148" s="80"/>
      <c r="M148" s="80"/>
      <c r="N148" s="10"/>
      <c r="O148" s="10"/>
      <c r="P148" s="85"/>
      <c r="Q148" s="85"/>
      <c r="R148" s="1"/>
      <c r="S148" s="4">
        <v>1</v>
      </c>
      <c r="T148" s="86"/>
      <c r="U148" s="93"/>
      <c r="V148" s="29">
        <f t="shared" si="6"/>
        <v>0</v>
      </c>
      <c r="W148" s="29">
        <f t="shared" si="7"/>
        <v>0</v>
      </c>
      <c r="X148" s="91"/>
    </row>
    <row r="149" spans="1:24" ht="20.399999999999999" x14ac:dyDescent="0.3">
      <c r="A149" s="69"/>
      <c r="B149" s="69"/>
      <c r="C149" s="27" t="s">
        <v>22</v>
      </c>
      <c r="D149" s="28">
        <v>502103900</v>
      </c>
      <c r="E149" s="1" t="s">
        <v>319</v>
      </c>
      <c r="F149" s="1" t="s">
        <v>320</v>
      </c>
      <c r="G149" s="2" t="s">
        <v>25</v>
      </c>
      <c r="H149" s="71"/>
      <c r="I149" s="1" t="s">
        <v>305</v>
      </c>
      <c r="J149" s="75"/>
      <c r="K149" s="1" t="s">
        <v>306</v>
      </c>
      <c r="L149" s="80"/>
      <c r="M149" s="80"/>
      <c r="N149" s="10"/>
      <c r="O149" s="10"/>
      <c r="P149" s="85"/>
      <c r="Q149" s="85"/>
      <c r="R149" s="1"/>
      <c r="S149" s="4">
        <v>2</v>
      </c>
      <c r="T149" s="86"/>
      <c r="U149" s="93"/>
      <c r="V149" s="29">
        <f t="shared" si="6"/>
        <v>0</v>
      </c>
      <c r="W149" s="29">
        <f t="shared" si="7"/>
        <v>0</v>
      </c>
      <c r="X149" s="91"/>
    </row>
    <row r="150" spans="1:24" ht="24.75" customHeight="1" x14ac:dyDescent="0.3">
      <c r="A150" s="69"/>
      <c r="B150" s="69"/>
      <c r="C150" s="27" t="s">
        <v>22</v>
      </c>
      <c r="D150" s="28">
        <v>502120100</v>
      </c>
      <c r="E150" s="1" t="s">
        <v>321</v>
      </c>
      <c r="F150" s="1" t="s">
        <v>322</v>
      </c>
      <c r="G150" s="2" t="s">
        <v>25</v>
      </c>
      <c r="H150" s="71"/>
      <c r="I150" s="1" t="s">
        <v>25</v>
      </c>
      <c r="J150" s="75"/>
      <c r="K150" s="2"/>
      <c r="L150" s="80"/>
      <c r="M150" s="80"/>
      <c r="N150" s="10"/>
      <c r="O150" s="10"/>
      <c r="P150" s="85"/>
      <c r="Q150" s="85"/>
      <c r="R150" s="1"/>
      <c r="S150" s="4">
        <v>380</v>
      </c>
      <c r="T150" s="86"/>
      <c r="U150" s="93"/>
      <c r="V150" s="29">
        <f t="shared" si="6"/>
        <v>0</v>
      </c>
      <c r="W150" s="29">
        <f t="shared" si="7"/>
        <v>0</v>
      </c>
      <c r="X150" s="91"/>
    </row>
    <row r="151" spans="1:24" ht="20.399999999999999" x14ac:dyDescent="0.3">
      <c r="A151" s="69"/>
      <c r="B151" s="69"/>
      <c r="C151" s="27" t="s">
        <v>22</v>
      </c>
      <c r="D151" s="28">
        <v>502140500</v>
      </c>
      <c r="E151" s="1" t="s">
        <v>323</v>
      </c>
      <c r="F151" s="1" t="s">
        <v>496</v>
      </c>
      <c r="G151" s="2" t="s">
        <v>25</v>
      </c>
      <c r="H151" s="71"/>
      <c r="I151" s="1" t="s">
        <v>25</v>
      </c>
      <c r="J151" s="75"/>
      <c r="K151" s="2"/>
      <c r="L151" s="80"/>
      <c r="M151" s="80"/>
      <c r="N151" s="10"/>
      <c r="O151" s="10"/>
      <c r="P151" s="85"/>
      <c r="Q151" s="85"/>
      <c r="R151" s="36" t="s">
        <v>33</v>
      </c>
      <c r="S151" s="4">
        <v>21</v>
      </c>
      <c r="T151" s="86"/>
      <c r="U151" s="93"/>
      <c r="V151" s="29">
        <f t="shared" si="6"/>
        <v>0</v>
      </c>
      <c r="W151" s="29">
        <f t="shared" si="7"/>
        <v>0</v>
      </c>
      <c r="X151" s="91"/>
    </row>
    <row r="152" spans="1:24" ht="35.25" customHeight="1" x14ac:dyDescent="0.3">
      <c r="A152" s="69"/>
      <c r="B152" s="69"/>
      <c r="C152" s="27" t="s">
        <v>22</v>
      </c>
      <c r="D152" s="28">
        <v>502150400</v>
      </c>
      <c r="E152" s="1" t="s">
        <v>324</v>
      </c>
      <c r="F152" s="45" t="s">
        <v>325</v>
      </c>
      <c r="G152" s="2" t="s">
        <v>25</v>
      </c>
      <c r="H152" s="71"/>
      <c r="I152" s="1" t="s">
        <v>326</v>
      </c>
      <c r="J152" s="76"/>
      <c r="K152" s="34"/>
      <c r="L152" s="81"/>
      <c r="M152" s="81"/>
      <c r="N152" s="10"/>
      <c r="O152" s="10"/>
      <c r="P152" s="8"/>
      <c r="Q152" s="8"/>
      <c r="R152" s="42"/>
      <c r="S152" s="4">
        <v>1600</v>
      </c>
      <c r="T152" s="6"/>
      <c r="U152" s="93"/>
      <c r="V152" s="29">
        <f t="shared" si="6"/>
        <v>0</v>
      </c>
      <c r="W152" s="29">
        <f t="shared" si="7"/>
        <v>0</v>
      </c>
      <c r="X152" s="91"/>
    </row>
    <row r="153" spans="1:24" ht="37.5" customHeight="1" x14ac:dyDescent="0.3">
      <c r="A153" s="69"/>
      <c r="B153" s="69"/>
      <c r="C153" s="27" t="s">
        <v>22</v>
      </c>
      <c r="D153" s="28">
        <v>502150500</v>
      </c>
      <c r="E153" s="1" t="s">
        <v>327</v>
      </c>
      <c r="F153" s="1" t="s">
        <v>328</v>
      </c>
      <c r="G153" s="2" t="s">
        <v>25</v>
      </c>
      <c r="H153" s="71"/>
      <c r="I153" s="1" t="s">
        <v>326</v>
      </c>
      <c r="J153" s="75"/>
      <c r="K153" s="2"/>
      <c r="L153" s="80"/>
      <c r="M153" s="80"/>
      <c r="N153" s="10"/>
      <c r="O153" s="10"/>
      <c r="P153" s="85"/>
      <c r="Q153" s="85"/>
      <c r="R153" s="1"/>
      <c r="S153" s="4">
        <v>14000</v>
      </c>
      <c r="T153" s="86"/>
      <c r="U153" s="93"/>
      <c r="V153" s="29">
        <f t="shared" si="6"/>
        <v>0</v>
      </c>
      <c r="W153" s="29">
        <f t="shared" si="7"/>
        <v>0</v>
      </c>
      <c r="X153" s="91"/>
    </row>
    <row r="154" spans="1:24" ht="38.25" customHeight="1" x14ac:dyDescent="0.3">
      <c r="A154" s="69"/>
      <c r="B154" s="69"/>
      <c r="C154" s="27" t="s">
        <v>22</v>
      </c>
      <c r="D154" s="28">
        <v>502150800</v>
      </c>
      <c r="E154" s="1" t="s">
        <v>329</v>
      </c>
      <c r="F154" s="45" t="s">
        <v>330</v>
      </c>
      <c r="G154" s="2" t="s">
        <v>25</v>
      </c>
      <c r="H154" s="71"/>
      <c r="I154" s="1" t="s">
        <v>331</v>
      </c>
      <c r="J154" s="76"/>
      <c r="K154" s="34"/>
      <c r="L154" s="81"/>
      <c r="M154" s="81"/>
      <c r="N154" s="10"/>
      <c r="O154" s="10"/>
      <c r="P154" s="5"/>
      <c r="Q154" s="5"/>
      <c r="R154" s="35"/>
      <c r="S154" s="4">
        <v>170</v>
      </c>
      <c r="T154" s="6"/>
      <c r="U154" s="93"/>
      <c r="V154" s="29">
        <f t="shared" si="6"/>
        <v>0</v>
      </c>
      <c r="W154" s="29">
        <f t="shared" si="7"/>
        <v>0</v>
      </c>
      <c r="X154" s="91"/>
    </row>
    <row r="155" spans="1:24" ht="18" x14ac:dyDescent="0.3">
      <c r="A155" s="69"/>
      <c r="B155" s="69"/>
      <c r="C155" s="27" t="s">
        <v>22</v>
      </c>
      <c r="D155" s="28">
        <v>502160300</v>
      </c>
      <c r="E155" s="1" t="s">
        <v>332</v>
      </c>
      <c r="F155" s="1" t="s">
        <v>333</v>
      </c>
      <c r="G155" s="2" t="s">
        <v>25</v>
      </c>
      <c r="H155" s="71"/>
      <c r="I155" s="1" t="s">
        <v>25</v>
      </c>
      <c r="J155" s="75"/>
      <c r="K155" s="2"/>
      <c r="L155" s="80"/>
      <c r="M155" s="80"/>
      <c r="N155" s="10"/>
      <c r="O155" s="10"/>
      <c r="P155" s="85"/>
      <c r="Q155" s="85"/>
      <c r="R155" s="36" t="s">
        <v>33</v>
      </c>
      <c r="S155" s="4">
        <v>1800</v>
      </c>
      <c r="T155" s="86"/>
      <c r="U155" s="93"/>
      <c r="V155" s="29">
        <f t="shared" si="6"/>
        <v>0</v>
      </c>
      <c r="W155" s="29">
        <f t="shared" si="7"/>
        <v>0</v>
      </c>
      <c r="X155" s="91"/>
    </row>
    <row r="156" spans="1:24" ht="51" x14ac:dyDescent="0.3">
      <c r="A156" s="69"/>
      <c r="B156" s="69"/>
      <c r="C156" s="27" t="s">
        <v>22</v>
      </c>
      <c r="D156" s="28">
        <v>502161000</v>
      </c>
      <c r="E156" s="1" t="s">
        <v>334</v>
      </c>
      <c r="F156" s="1" t="s">
        <v>335</v>
      </c>
      <c r="G156" s="2" t="s">
        <v>25</v>
      </c>
      <c r="H156" s="71"/>
      <c r="I156" s="1" t="s">
        <v>25</v>
      </c>
      <c r="J156" s="75"/>
      <c r="K156" s="2"/>
      <c r="L156" s="80"/>
      <c r="M156" s="80"/>
      <c r="N156" s="10"/>
      <c r="O156" s="10"/>
      <c r="P156" s="85"/>
      <c r="Q156" s="85"/>
      <c r="R156" s="36" t="s">
        <v>33</v>
      </c>
      <c r="S156" s="4">
        <v>175</v>
      </c>
      <c r="T156" s="86"/>
      <c r="U156" s="93"/>
      <c r="V156" s="29">
        <f t="shared" si="6"/>
        <v>0</v>
      </c>
      <c r="W156" s="29">
        <f t="shared" si="7"/>
        <v>0</v>
      </c>
      <c r="X156" s="91"/>
    </row>
    <row r="157" spans="1:24" ht="28.5" customHeight="1" x14ac:dyDescent="0.3">
      <c r="A157" s="69"/>
      <c r="B157" s="69"/>
      <c r="C157" s="27" t="s">
        <v>22</v>
      </c>
      <c r="D157" s="28">
        <v>502161512</v>
      </c>
      <c r="E157" s="1" t="s">
        <v>336</v>
      </c>
      <c r="F157" s="1" t="s">
        <v>337</v>
      </c>
      <c r="G157" s="2" t="s">
        <v>25</v>
      </c>
      <c r="H157" s="71"/>
      <c r="I157" s="1" t="s">
        <v>25</v>
      </c>
      <c r="J157" s="75"/>
      <c r="K157" s="2"/>
      <c r="L157" s="80"/>
      <c r="M157" s="80"/>
      <c r="N157" s="10"/>
      <c r="O157" s="10"/>
      <c r="P157" s="85"/>
      <c r="Q157" s="85"/>
      <c r="R157" s="3"/>
      <c r="S157" s="4">
        <v>256</v>
      </c>
      <c r="T157" s="86"/>
      <c r="U157" s="93"/>
      <c r="V157" s="29">
        <f t="shared" si="6"/>
        <v>0</v>
      </c>
      <c r="W157" s="29">
        <f t="shared" si="7"/>
        <v>0</v>
      </c>
      <c r="X157" s="91"/>
    </row>
    <row r="158" spans="1:24" ht="27.75" customHeight="1" x14ac:dyDescent="0.3">
      <c r="A158" s="69"/>
      <c r="B158" s="69"/>
      <c r="C158" s="27" t="s">
        <v>22</v>
      </c>
      <c r="D158" s="28">
        <v>502161519</v>
      </c>
      <c r="E158" s="1" t="s">
        <v>338</v>
      </c>
      <c r="F158" s="1" t="s">
        <v>339</v>
      </c>
      <c r="G158" s="2" t="s">
        <v>25</v>
      </c>
      <c r="H158" s="72"/>
      <c r="I158" s="1" t="s">
        <v>25</v>
      </c>
      <c r="J158" s="76"/>
      <c r="K158" s="34"/>
      <c r="L158" s="81"/>
      <c r="M158" s="81"/>
      <c r="N158" s="10"/>
      <c r="O158" s="10"/>
      <c r="P158" s="69"/>
      <c r="Q158" s="69"/>
      <c r="R158" s="3"/>
      <c r="S158" s="4">
        <v>50</v>
      </c>
      <c r="T158" s="88"/>
      <c r="U158" s="94"/>
      <c r="V158" s="29">
        <f t="shared" si="6"/>
        <v>0</v>
      </c>
      <c r="W158" s="29">
        <f t="shared" si="7"/>
        <v>0</v>
      </c>
      <c r="X158" s="91"/>
    </row>
    <row r="159" spans="1:24" ht="61.2" x14ac:dyDescent="0.3">
      <c r="A159" s="69"/>
      <c r="B159" s="69"/>
      <c r="C159" s="27" t="s">
        <v>22</v>
      </c>
      <c r="D159" s="28">
        <v>502162130</v>
      </c>
      <c r="E159" s="1" t="s">
        <v>340</v>
      </c>
      <c r="F159" s="51" t="s">
        <v>341</v>
      </c>
      <c r="G159" s="2" t="s">
        <v>25</v>
      </c>
      <c r="H159" s="73"/>
      <c r="I159" s="1" t="s">
        <v>25</v>
      </c>
      <c r="J159" s="76"/>
      <c r="K159" s="34"/>
      <c r="L159" s="81"/>
      <c r="M159" s="81"/>
      <c r="N159" s="10" t="s">
        <v>507</v>
      </c>
      <c r="O159" s="10"/>
      <c r="P159" s="8"/>
      <c r="Q159" s="8"/>
      <c r="R159" s="36" t="s">
        <v>33</v>
      </c>
      <c r="S159" s="4">
        <v>115</v>
      </c>
      <c r="T159" s="6"/>
      <c r="U159" s="93"/>
      <c r="V159" s="29">
        <f t="shared" si="6"/>
        <v>0</v>
      </c>
      <c r="W159" s="29">
        <f t="shared" si="7"/>
        <v>0</v>
      </c>
      <c r="X159" s="91"/>
    </row>
    <row r="160" spans="1:24" ht="18" x14ac:dyDescent="0.3">
      <c r="A160" s="69"/>
      <c r="B160" s="69"/>
      <c r="C160" s="27" t="s">
        <v>22</v>
      </c>
      <c r="D160" s="28">
        <v>502162180</v>
      </c>
      <c r="E160" s="44" t="s">
        <v>342</v>
      </c>
      <c r="F160" s="52" t="s">
        <v>343</v>
      </c>
      <c r="G160" s="2" t="s">
        <v>25</v>
      </c>
      <c r="H160" s="73"/>
      <c r="I160" s="1" t="s">
        <v>25</v>
      </c>
      <c r="J160" s="76"/>
      <c r="K160" s="34"/>
      <c r="L160" s="81"/>
      <c r="M160" s="81"/>
      <c r="N160" s="10" t="s">
        <v>507</v>
      </c>
      <c r="O160" s="10"/>
      <c r="P160" s="8"/>
      <c r="Q160" s="8"/>
      <c r="R160" s="53"/>
      <c r="S160" s="4">
        <v>1</v>
      </c>
      <c r="T160" s="6"/>
      <c r="U160" s="93"/>
      <c r="V160" s="29">
        <f t="shared" si="6"/>
        <v>0</v>
      </c>
      <c r="W160" s="29">
        <f t="shared" si="7"/>
        <v>0</v>
      </c>
      <c r="X160" s="91"/>
    </row>
    <row r="161" spans="1:24" ht="51" x14ac:dyDescent="0.3">
      <c r="A161" s="69"/>
      <c r="B161" s="69"/>
      <c r="C161" s="27" t="s">
        <v>22</v>
      </c>
      <c r="D161" s="28">
        <v>502162500</v>
      </c>
      <c r="E161" s="1" t="s">
        <v>344</v>
      </c>
      <c r="F161" s="1" t="s">
        <v>345</v>
      </c>
      <c r="G161" s="2" t="s">
        <v>25</v>
      </c>
      <c r="H161" s="72"/>
      <c r="I161" s="1" t="s">
        <v>25</v>
      </c>
      <c r="J161" s="76"/>
      <c r="K161" s="34"/>
      <c r="L161" s="81"/>
      <c r="M161" s="81"/>
      <c r="N161" s="10" t="s">
        <v>507</v>
      </c>
      <c r="O161" s="10"/>
      <c r="P161" s="69"/>
      <c r="Q161" s="69"/>
      <c r="R161" s="31"/>
      <c r="S161" s="4">
        <v>4</v>
      </c>
      <c r="T161" s="88"/>
      <c r="U161" s="94"/>
      <c r="V161" s="29">
        <f t="shared" si="6"/>
        <v>0</v>
      </c>
      <c r="W161" s="29">
        <f t="shared" si="7"/>
        <v>0</v>
      </c>
      <c r="X161" s="91"/>
    </row>
    <row r="162" spans="1:24" ht="61.2" x14ac:dyDescent="0.3">
      <c r="A162" s="69"/>
      <c r="B162" s="69"/>
      <c r="C162" s="27" t="s">
        <v>22</v>
      </c>
      <c r="D162" s="28">
        <v>502162515</v>
      </c>
      <c r="E162" s="1" t="s">
        <v>346</v>
      </c>
      <c r="F162" s="1" t="s">
        <v>347</v>
      </c>
      <c r="G162" s="2" t="s">
        <v>25</v>
      </c>
      <c r="H162" s="71"/>
      <c r="I162" s="1" t="s">
        <v>25</v>
      </c>
      <c r="J162" s="75"/>
      <c r="K162" s="2"/>
      <c r="L162" s="80"/>
      <c r="M162" s="80"/>
      <c r="N162" s="10" t="s">
        <v>507</v>
      </c>
      <c r="O162" s="10"/>
      <c r="P162" s="85"/>
      <c r="Q162" s="85"/>
      <c r="R162" s="36" t="s">
        <v>33</v>
      </c>
      <c r="S162" s="4">
        <v>53</v>
      </c>
      <c r="T162" s="86"/>
      <c r="U162" s="93"/>
      <c r="V162" s="29">
        <f t="shared" si="6"/>
        <v>0</v>
      </c>
      <c r="W162" s="29">
        <f t="shared" si="7"/>
        <v>0</v>
      </c>
      <c r="X162" s="91"/>
    </row>
    <row r="163" spans="1:24" ht="20.399999999999999" x14ac:dyDescent="0.3">
      <c r="A163" s="69"/>
      <c r="B163" s="69"/>
      <c r="C163" s="27" t="s">
        <v>22</v>
      </c>
      <c r="D163" s="28">
        <v>502190150</v>
      </c>
      <c r="E163" s="1" t="s">
        <v>349</v>
      </c>
      <c r="F163" s="1" t="s">
        <v>350</v>
      </c>
      <c r="G163" s="2" t="s">
        <v>25</v>
      </c>
      <c r="H163" s="71"/>
      <c r="I163" s="1" t="s">
        <v>348</v>
      </c>
      <c r="J163" s="75"/>
      <c r="K163" s="2"/>
      <c r="L163" s="80"/>
      <c r="M163" s="80"/>
      <c r="N163" s="10"/>
      <c r="O163" s="10"/>
      <c r="P163" s="85"/>
      <c r="Q163" s="85"/>
      <c r="R163" s="1"/>
      <c r="S163" s="4">
        <v>50</v>
      </c>
      <c r="T163" s="86"/>
      <c r="U163" s="93"/>
      <c r="V163" s="29">
        <f t="shared" si="6"/>
        <v>0</v>
      </c>
      <c r="W163" s="29">
        <f t="shared" si="7"/>
        <v>0</v>
      </c>
      <c r="X163" s="91"/>
    </row>
    <row r="164" spans="1:24" ht="40.799999999999997" x14ac:dyDescent="0.3">
      <c r="A164" s="69"/>
      <c r="B164" s="69"/>
      <c r="C164" s="1" t="s">
        <v>22</v>
      </c>
      <c r="D164" s="28">
        <v>502200301</v>
      </c>
      <c r="E164" s="44" t="s">
        <v>351</v>
      </c>
      <c r="F164" s="1" t="s">
        <v>355</v>
      </c>
      <c r="G164" s="2" t="s">
        <v>25</v>
      </c>
      <c r="H164" s="71"/>
      <c r="I164" s="1" t="s">
        <v>25</v>
      </c>
      <c r="J164" s="75"/>
      <c r="K164" s="2"/>
      <c r="L164" s="80"/>
      <c r="M164" s="80"/>
      <c r="N164" s="10"/>
      <c r="O164" s="10"/>
      <c r="P164" s="85"/>
      <c r="Q164" s="85"/>
      <c r="R164" s="3"/>
      <c r="S164" s="4">
        <v>650</v>
      </c>
      <c r="T164" s="86"/>
      <c r="U164" s="93"/>
      <c r="V164" s="29">
        <f t="shared" si="6"/>
        <v>0</v>
      </c>
      <c r="W164" s="29">
        <f t="shared" si="7"/>
        <v>0</v>
      </c>
      <c r="X164" s="91"/>
    </row>
    <row r="165" spans="1:24" ht="40.799999999999997" x14ac:dyDescent="0.3">
      <c r="A165" s="69"/>
      <c r="B165" s="69"/>
      <c r="C165" s="1" t="s">
        <v>22</v>
      </c>
      <c r="D165" s="28">
        <v>502200302</v>
      </c>
      <c r="E165" s="44" t="s">
        <v>352</v>
      </c>
      <c r="F165" s="1" t="s">
        <v>353</v>
      </c>
      <c r="G165" s="2" t="s">
        <v>25</v>
      </c>
      <c r="H165" s="71"/>
      <c r="I165" s="1" t="s">
        <v>25</v>
      </c>
      <c r="J165" s="75"/>
      <c r="K165" s="2"/>
      <c r="L165" s="80"/>
      <c r="M165" s="80"/>
      <c r="N165" s="10"/>
      <c r="O165" s="10"/>
      <c r="P165" s="85"/>
      <c r="Q165" s="85"/>
      <c r="R165" s="3"/>
      <c r="S165" s="4">
        <v>1000</v>
      </c>
      <c r="T165" s="86"/>
      <c r="U165" s="93"/>
      <c r="V165" s="29">
        <f t="shared" si="6"/>
        <v>0</v>
      </c>
      <c r="W165" s="29">
        <f t="shared" si="7"/>
        <v>0</v>
      </c>
      <c r="X165" s="91"/>
    </row>
    <row r="166" spans="1:24" ht="40.799999999999997" x14ac:dyDescent="0.3">
      <c r="A166" s="69"/>
      <c r="B166" s="69"/>
      <c r="C166" s="1" t="s">
        <v>22</v>
      </c>
      <c r="D166" s="28">
        <v>502200303</v>
      </c>
      <c r="E166" s="44" t="s">
        <v>354</v>
      </c>
      <c r="F166" s="1" t="s">
        <v>355</v>
      </c>
      <c r="G166" s="2" t="s">
        <v>25</v>
      </c>
      <c r="H166" s="71"/>
      <c r="I166" s="1" t="s">
        <v>25</v>
      </c>
      <c r="J166" s="75"/>
      <c r="K166" s="2"/>
      <c r="L166" s="80"/>
      <c r="M166" s="80"/>
      <c r="N166" s="10"/>
      <c r="O166" s="10"/>
      <c r="P166" s="85"/>
      <c r="Q166" s="85"/>
      <c r="R166" s="3"/>
      <c r="S166" s="4">
        <v>600</v>
      </c>
      <c r="T166" s="86"/>
      <c r="U166" s="93"/>
      <c r="V166" s="29">
        <f t="shared" si="6"/>
        <v>0</v>
      </c>
      <c r="W166" s="29">
        <f t="shared" si="7"/>
        <v>0</v>
      </c>
      <c r="X166" s="91"/>
    </row>
    <row r="167" spans="1:24" ht="40.799999999999997" x14ac:dyDescent="0.3">
      <c r="A167" s="69"/>
      <c r="B167" s="69"/>
      <c r="C167" s="1" t="s">
        <v>22</v>
      </c>
      <c r="D167" s="28">
        <v>502200304</v>
      </c>
      <c r="E167" s="44" t="s">
        <v>356</v>
      </c>
      <c r="F167" s="1" t="s">
        <v>355</v>
      </c>
      <c r="G167" s="2" t="s">
        <v>25</v>
      </c>
      <c r="H167" s="71"/>
      <c r="I167" s="1" t="s">
        <v>25</v>
      </c>
      <c r="J167" s="75"/>
      <c r="K167" s="2"/>
      <c r="L167" s="80"/>
      <c r="M167" s="80"/>
      <c r="N167" s="10"/>
      <c r="O167" s="10"/>
      <c r="P167" s="85"/>
      <c r="Q167" s="85"/>
      <c r="R167" s="3"/>
      <c r="S167" s="4">
        <v>500</v>
      </c>
      <c r="T167" s="86"/>
      <c r="U167" s="93"/>
      <c r="V167" s="29">
        <f t="shared" si="6"/>
        <v>0</v>
      </c>
      <c r="W167" s="29">
        <f t="shared" si="7"/>
        <v>0</v>
      </c>
      <c r="X167" s="91"/>
    </row>
    <row r="168" spans="1:24" ht="30.6" x14ac:dyDescent="0.3">
      <c r="A168" s="69"/>
      <c r="B168" s="69"/>
      <c r="C168" s="1" t="s">
        <v>22</v>
      </c>
      <c r="D168" s="28">
        <v>502200501</v>
      </c>
      <c r="E168" s="44" t="s">
        <v>357</v>
      </c>
      <c r="F168" s="1" t="s">
        <v>522</v>
      </c>
      <c r="G168" s="2" t="s">
        <v>25</v>
      </c>
      <c r="H168" s="71"/>
      <c r="I168" s="1" t="s">
        <v>25</v>
      </c>
      <c r="J168" s="75"/>
      <c r="K168" s="2"/>
      <c r="L168" s="80"/>
      <c r="M168" s="80"/>
      <c r="N168" s="10"/>
      <c r="O168" s="10"/>
      <c r="P168" s="85"/>
      <c r="Q168" s="85"/>
      <c r="R168" s="3"/>
      <c r="S168" s="4">
        <v>400</v>
      </c>
      <c r="T168" s="86"/>
      <c r="U168" s="93"/>
      <c r="V168" s="29">
        <f t="shared" si="6"/>
        <v>0</v>
      </c>
      <c r="W168" s="29">
        <f t="shared" si="7"/>
        <v>0</v>
      </c>
      <c r="X168" s="91"/>
    </row>
    <row r="169" spans="1:24" ht="30.6" x14ac:dyDescent="0.3">
      <c r="A169" s="69"/>
      <c r="B169" s="69"/>
      <c r="C169" s="1" t="s">
        <v>22</v>
      </c>
      <c r="D169" s="28">
        <v>502200502</v>
      </c>
      <c r="E169" s="44" t="s">
        <v>358</v>
      </c>
      <c r="F169" s="1" t="s">
        <v>359</v>
      </c>
      <c r="G169" s="2" t="s">
        <v>25</v>
      </c>
      <c r="H169" s="71"/>
      <c r="I169" s="1" t="s">
        <v>25</v>
      </c>
      <c r="J169" s="75"/>
      <c r="K169" s="2"/>
      <c r="L169" s="80"/>
      <c r="M169" s="80"/>
      <c r="N169" s="10"/>
      <c r="O169" s="10"/>
      <c r="P169" s="85"/>
      <c r="Q169" s="85"/>
      <c r="R169" s="3"/>
      <c r="S169" s="4">
        <v>800</v>
      </c>
      <c r="T169" s="86"/>
      <c r="U169" s="93"/>
      <c r="V169" s="29">
        <f t="shared" si="6"/>
        <v>0</v>
      </c>
      <c r="W169" s="29">
        <f t="shared" si="7"/>
        <v>0</v>
      </c>
      <c r="X169" s="91"/>
    </row>
    <row r="170" spans="1:24" ht="35.25" customHeight="1" x14ac:dyDescent="0.3">
      <c r="A170" s="69"/>
      <c r="B170" s="69"/>
      <c r="C170" s="1" t="s">
        <v>22</v>
      </c>
      <c r="D170" s="28">
        <v>502200503</v>
      </c>
      <c r="E170" s="44" t="s">
        <v>360</v>
      </c>
      <c r="F170" s="1" t="s">
        <v>359</v>
      </c>
      <c r="G170" s="2" t="s">
        <v>25</v>
      </c>
      <c r="H170" s="71"/>
      <c r="I170" s="1" t="s">
        <v>25</v>
      </c>
      <c r="J170" s="75"/>
      <c r="K170" s="2"/>
      <c r="L170" s="80"/>
      <c r="M170" s="80"/>
      <c r="N170" s="10"/>
      <c r="O170" s="10"/>
      <c r="P170" s="85"/>
      <c r="Q170" s="85"/>
      <c r="R170" s="3"/>
      <c r="S170" s="4">
        <v>250</v>
      </c>
      <c r="T170" s="86"/>
      <c r="U170" s="93"/>
      <c r="V170" s="29">
        <f t="shared" si="6"/>
        <v>0</v>
      </c>
      <c r="W170" s="29">
        <f t="shared" si="7"/>
        <v>0</v>
      </c>
      <c r="X170" s="91"/>
    </row>
    <row r="171" spans="1:24" ht="36.75" customHeight="1" x14ac:dyDescent="0.3">
      <c r="A171" s="69"/>
      <c r="B171" s="69"/>
      <c r="C171" s="1" t="s">
        <v>22</v>
      </c>
      <c r="D171" s="28">
        <v>502200504</v>
      </c>
      <c r="E171" s="44" t="s">
        <v>361</v>
      </c>
      <c r="F171" s="1" t="s">
        <v>359</v>
      </c>
      <c r="G171" s="2" t="s">
        <v>25</v>
      </c>
      <c r="H171" s="71"/>
      <c r="I171" s="1" t="s">
        <v>25</v>
      </c>
      <c r="J171" s="75"/>
      <c r="K171" s="2"/>
      <c r="L171" s="80"/>
      <c r="M171" s="80"/>
      <c r="N171" s="10"/>
      <c r="O171" s="10"/>
      <c r="P171" s="85"/>
      <c r="Q171" s="85"/>
      <c r="R171" s="3"/>
      <c r="S171" s="4">
        <v>220</v>
      </c>
      <c r="T171" s="86"/>
      <c r="U171" s="93"/>
      <c r="V171" s="29">
        <f t="shared" si="6"/>
        <v>0</v>
      </c>
      <c r="W171" s="29">
        <f t="shared" si="7"/>
        <v>0</v>
      </c>
      <c r="X171" s="91"/>
    </row>
    <row r="172" spans="1:24" ht="51" x14ac:dyDescent="0.3">
      <c r="A172" s="69"/>
      <c r="B172" s="69"/>
      <c r="C172" s="1" t="s">
        <v>22</v>
      </c>
      <c r="D172" s="28">
        <v>502200701</v>
      </c>
      <c r="E172" s="44" t="s">
        <v>362</v>
      </c>
      <c r="F172" s="1" t="s">
        <v>364</v>
      </c>
      <c r="G172" s="2" t="s">
        <v>25</v>
      </c>
      <c r="H172" s="71"/>
      <c r="I172" s="1" t="s">
        <v>25</v>
      </c>
      <c r="J172" s="75"/>
      <c r="K172" s="2"/>
      <c r="L172" s="80"/>
      <c r="M172" s="80"/>
      <c r="N172" s="10"/>
      <c r="O172" s="10"/>
      <c r="P172" s="85"/>
      <c r="Q172" s="85"/>
      <c r="R172" s="3"/>
      <c r="S172" s="4">
        <v>300</v>
      </c>
      <c r="T172" s="86"/>
      <c r="U172" s="93"/>
      <c r="V172" s="29">
        <f t="shared" si="6"/>
        <v>0</v>
      </c>
      <c r="W172" s="29">
        <f t="shared" si="7"/>
        <v>0</v>
      </c>
      <c r="X172" s="91"/>
    </row>
    <row r="173" spans="1:24" ht="51" x14ac:dyDescent="0.3">
      <c r="A173" s="69"/>
      <c r="B173" s="69"/>
      <c r="C173" s="1" t="s">
        <v>22</v>
      </c>
      <c r="D173" s="28">
        <v>502200702</v>
      </c>
      <c r="E173" s="44" t="s">
        <v>363</v>
      </c>
      <c r="F173" s="1" t="s">
        <v>364</v>
      </c>
      <c r="G173" s="2" t="s">
        <v>25</v>
      </c>
      <c r="H173" s="71"/>
      <c r="I173" s="1" t="s">
        <v>25</v>
      </c>
      <c r="J173" s="75"/>
      <c r="K173" s="2"/>
      <c r="L173" s="80"/>
      <c r="M173" s="80"/>
      <c r="N173" s="10"/>
      <c r="O173" s="10"/>
      <c r="P173" s="85"/>
      <c r="Q173" s="85"/>
      <c r="R173" s="3"/>
      <c r="S173" s="4">
        <v>400</v>
      </c>
      <c r="T173" s="86"/>
      <c r="U173" s="93"/>
      <c r="V173" s="29">
        <f t="shared" si="6"/>
        <v>0</v>
      </c>
      <c r="W173" s="29">
        <f t="shared" si="7"/>
        <v>0</v>
      </c>
      <c r="X173" s="91"/>
    </row>
    <row r="174" spans="1:24" ht="51" x14ac:dyDescent="0.3">
      <c r="A174" s="69"/>
      <c r="B174" s="69"/>
      <c r="C174" s="1" t="s">
        <v>22</v>
      </c>
      <c r="D174" s="28">
        <v>502200703</v>
      </c>
      <c r="E174" s="44" t="s">
        <v>365</v>
      </c>
      <c r="F174" s="1" t="s">
        <v>364</v>
      </c>
      <c r="G174" s="2" t="s">
        <v>25</v>
      </c>
      <c r="H174" s="71"/>
      <c r="I174" s="1" t="s">
        <v>25</v>
      </c>
      <c r="J174" s="75"/>
      <c r="K174" s="2"/>
      <c r="L174" s="80"/>
      <c r="M174" s="80"/>
      <c r="N174" s="10"/>
      <c r="O174" s="10"/>
      <c r="P174" s="85"/>
      <c r="Q174" s="85"/>
      <c r="R174" s="3"/>
      <c r="S174" s="4">
        <v>160</v>
      </c>
      <c r="T174" s="86"/>
      <c r="U174" s="93"/>
      <c r="V174" s="29">
        <f t="shared" si="6"/>
        <v>0</v>
      </c>
      <c r="W174" s="29">
        <f t="shared" si="7"/>
        <v>0</v>
      </c>
      <c r="X174" s="91"/>
    </row>
    <row r="175" spans="1:24" ht="59.25" customHeight="1" x14ac:dyDescent="0.3">
      <c r="A175" s="69"/>
      <c r="B175" s="69"/>
      <c r="C175" s="1" t="s">
        <v>22</v>
      </c>
      <c r="D175" s="28">
        <v>502200704</v>
      </c>
      <c r="E175" s="44" t="s">
        <v>366</v>
      </c>
      <c r="F175" s="1" t="s">
        <v>364</v>
      </c>
      <c r="G175" s="2" t="s">
        <v>25</v>
      </c>
      <c r="H175" s="71"/>
      <c r="I175" s="1" t="s">
        <v>25</v>
      </c>
      <c r="J175" s="75"/>
      <c r="K175" s="2"/>
      <c r="L175" s="80"/>
      <c r="M175" s="80"/>
      <c r="N175" s="10"/>
      <c r="O175" s="10"/>
      <c r="P175" s="85"/>
      <c r="Q175" s="85"/>
      <c r="R175" s="3"/>
      <c r="S175" s="4">
        <v>190</v>
      </c>
      <c r="T175" s="86"/>
      <c r="U175" s="93"/>
      <c r="V175" s="29">
        <f t="shared" si="6"/>
        <v>0</v>
      </c>
      <c r="W175" s="29">
        <f t="shared" si="7"/>
        <v>0</v>
      </c>
      <c r="X175" s="91"/>
    </row>
    <row r="176" spans="1:24" ht="75" customHeight="1" x14ac:dyDescent="0.3">
      <c r="A176" s="69"/>
      <c r="B176" s="69"/>
      <c r="C176" s="1" t="s">
        <v>22</v>
      </c>
      <c r="D176" s="28">
        <v>502201101</v>
      </c>
      <c r="E176" s="44" t="s">
        <v>367</v>
      </c>
      <c r="F176" s="1" t="s">
        <v>369</v>
      </c>
      <c r="G176" s="2" t="s">
        <v>25</v>
      </c>
      <c r="H176" s="71"/>
      <c r="I176" s="1" t="s">
        <v>25</v>
      </c>
      <c r="J176" s="75"/>
      <c r="K176" s="2"/>
      <c r="L176" s="80"/>
      <c r="M176" s="80"/>
      <c r="N176" s="10"/>
      <c r="O176" s="10"/>
      <c r="P176" s="85"/>
      <c r="Q176" s="85"/>
      <c r="R176" s="3"/>
      <c r="S176" s="4">
        <v>850</v>
      </c>
      <c r="T176" s="86"/>
      <c r="U176" s="93"/>
      <c r="V176" s="29">
        <f t="shared" si="6"/>
        <v>0</v>
      </c>
      <c r="W176" s="29">
        <f t="shared" si="7"/>
        <v>0</v>
      </c>
      <c r="X176" s="91"/>
    </row>
    <row r="177" spans="1:24" ht="53.25" customHeight="1" x14ac:dyDescent="0.3">
      <c r="A177" s="69"/>
      <c r="B177" s="69"/>
      <c r="C177" s="1" t="s">
        <v>22</v>
      </c>
      <c r="D177" s="28">
        <v>502201102</v>
      </c>
      <c r="E177" s="44" t="s">
        <v>368</v>
      </c>
      <c r="F177" s="1" t="s">
        <v>369</v>
      </c>
      <c r="G177" s="2" t="s">
        <v>25</v>
      </c>
      <c r="H177" s="71"/>
      <c r="I177" s="1" t="s">
        <v>25</v>
      </c>
      <c r="J177" s="75"/>
      <c r="K177" s="2"/>
      <c r="L177" s="80"/>
      <c r="M177" s="80"/>
      <c r="N177" s="10"/>
      <c r="O177" s="10"/>
      <c r="P177" s="85"/>
      <c r="Q177" s="85"/>
      <c r="R177" s="3"/>
      <c r="S177" s="4">
        <v>500</v>
      </c>
      <c r="T177" s="86"/>
      <c r="U177" s="93"/>
      <c r="V177" s="29">
        <f t="shared" si="6"/>
        <v>0</v>
      </c>
      <c r="W177" s="29">
        <f t="shared" si="7"/>
        <v>0</v>
      </c>
      <c r="X177" s="91"/>
    </row>
    <row r="178" spans="1:24" ht="48" customHeight="1" x14ac:dyDescent="0.3">
      <c r="A178" s="69"/>
      <c r="B178" s="69"/>
      <c r="C178" s="1" t="s">
        <v>22</v>
      </c>
      <c r="D178" s="28">
        <v>502201103</v>
      </c>
      <c r="E178" s="44" t="s">
        <v>370</v>
      </c>
      <c r="F178" s="1" t="s">
        <v>369</v>
      </c>
      <c r="G178" s="2" t="s">
        <v>25</v>
      </c>
      <c r="H178" s="71"/>
      <c r="I178" s="1" t="s">
        <v>25</v>
      </c>
      <c r="J178" s="75"/>
      <c r="K178" s="2"/>
      <c r="L178" s="80"/>
      <c r="M178" s="80"/>
      <c r="N178" s="10"/>
      <c r="O178" s="10"/>
      <c r="P178" s="85"/>
      <c r="Q178" s="85"/>
      <c r="R178" s="3"/>
      <c r="S178" s="4">
        <v>300</v>
      </c>
      <c r="T178" s="86"/>
      <c r="U178" s="93"/>
      <c r="V178" s="29">
        <f t="shared" si="6"/>
        <v>0</v>
      </c>
      <c r="W178" s="29">
        <f t="shared" si="7"/>
        <v>0</v>
      </c>
      <c r="X178" s="91"/>
    </row>
    <row r="179" spans="1:24" ht="30.6" x14ac:dyDescent="0.3">
      <c r="A179" s="69"/>
      <c r="B179" s="69"/>
      <c r="C179" s="1" t="s">
        <v>22</v>
      </c>
      <c r="D179" s="28">
        <v>502201104</v>
      </c>
      <c r="E179" s="44" t="s">
        <v>371</v>
      </c>
      <c r="F179" s="1" t="s">
        <v>372</v>
      </c>
      <c r="G179" s="2" t="s">
        <v>25</v>
      </c>
      <c r="H179" s="71"/>
      <c r="I179" s="1" t="s">
        <v>25</v>
      </c>
      <c r="J179" s="75"/>
      <c r="K179" s="2"/>
      <c r="L179" s="80"/>
      <c r="M179" s="80"/>
      <c r="N179" s="10"/>
      <c r="O179" s="10"/>
      <c r="P179" s="85"/>
      <c r="Q179" s="85"/>
      <c r="R179" s="3"/>
      <c r="S179" s="4">
        <v>700</v>
      </c>
      <c r="T179" s="86"/>
      <c r="U179" s="93"/>
      <c r="V179" s="29">
        <f t="shared" si="6"/>
        <v>0</v>
      </c>
      <c r="W179" s="29">
        <f t="shared" si="7"/>
        <v>0</v>
      </c>
      <c r="X179" s="91"/>
    </row>
    <row r="180" spans="1:24" ht="30.6" x14ac:dyDescent="0.3">
      <c r="A180" s="69"/>
      <c r="B180" s="69"/>
      <c r="C180" s="1" t="s">
        <v>22</v>
      </c>
      <c r="D180" s="28">
        <v>502201105</v>
      </c>
      <c r="E180" s="44" t="s">
        <v>373</v>
      </c>
      <c r="F180" s="1" t="s">
        <v>369</v>
      </c>
      <c r="G180" s="2" t="s">
        <v>25</v>
      </c>
      <c r="H180" s="71"/>
      <c r="I180" s="1" t="s">
        <v>25</v>
      </c>
      <c r="J180" s="75"/>
      <c r="K180" s="2"/>
      <c r="L180" s="80"/>
      <c r="M180" s="80"/>
      <c r="N180" s="10"/>
      <c r="O180" s="10"/>
      <c r="P180" s="85"/>
      <c r="Q180" s="85"/>
      <c r="R180" s="3"/>
      <c r="S180" s="4">
        <v>400</v>
      </c>
      <c r="T180" s="86"/>
      <c r="U180" s="93"/>
      <c r="V180" s="29">
        <f t="shared" si="6"/>
        <v>0</v>
      </c>
      <c r="W180" s="29">
        <f t="shared" si="7"/>
        <v>0</v>
      </c>
      <c r="X180" s="91"/>
    </row>
    <row r="181" spans="1:24" ht="18" x14ac:dyDescent="0.3">
      <c r="A181" s="69"/>
      <c r="B181" s="69"/>
      <c r="C181" s="27" t="s">
        <v>22</v>
      </c>
      <c r="D181" s="28">
        <v>502230501</v>
      </c>
      <c r="E181" s="44" t="s">
        <v>374</v>
      </c>
      <c r="F181" s="1" t="s">
        <v>375</v>
      </c>
      <c r="G181" s="2" t="s">
        <v>256</v>
      </c>
      <c r="H181" s="71"/>
      <c r="I181" s="1" t="s">
        <v>256</v>
      </c>
      <c r="J181" s="75"/>
      <c r="K181" s="2"/>
      <c r="L181" s="80"/>
      <c r="M181" s="80"/>
      <c r="N181" s="10"/>
      <c r="O181" s="10"/>
      <c r="P181" s="85"/>
      <c r="Q181" s="85"/>
      <c r="R181" s="1"/>
      <c r="S181" s="4">
        <v>200</v>
      </c>
      <c r="T181" s="86"/>
      <c r="U181" s="93"/>
      <c r="V181" s="29">
        <f t="shared" si="6"/>
        <v>0</v>
      </c>
      <c r="W181" s="29">
        <f t="shared" si="7"/>
        <v>0</v>
      </c>
      <c r="X181" s="91"/>
    </row>
    <row r="182" spans="1:24" ht="18" x14ac:dyDescent="0.3">
      <c r="A182" s="69"/>
      <c r="B182" s="69"/>
      <c r="C182" s="27" t="s">
        <v>22</v>
      </c>
      <c r="D182" s="28">
        <v>502230502</v>
      </c>
      <c r="E182" s="44" t="s">
        <v>376</v>
      </c>
      <c r="F182" s="1" t="s">
        <v>375</v>
      </c>
      <c r="G182" s="2" t="s">
        <v>256</v>
      </c>
      <c r="H182" s="72"/>
      <c r="I182" s="1" t="s">
        <v>256</v>
      </c>
      <c r="J182" s="76"/>
      <c r="K182" s="34"/>
      <c r="L182" s="81"/>
      <c r="M182" s="81"/>
      <c r="N182" s="10"/>
      <c r="O182" s="10"/>
      <c r="P182" s="69"/>
      <c r="Q182" s="69"/>
      <c r="R182" s="31"/>
      <c r="S182" s="4">
        <v>200</v>
      </c>
      <c r="T182" s="88"/>
      <c r="U182" s="94"/>
      <c r="V182" s="29">
        <f t="shared" si="6"/>
        <v>0</v>
      </c>
      <c r="W182" s="29">
        <f t="shared" si="7"/>
        <v>0</v>
      </c>
      <c r="X182" s="91"/>
    </row>
    <row r="183" spans="1:24" ht="18" x14ac:dyDescent="0.3">
      <c r="A183" s="69"/>
      <c r="B183" s="69"/>
      <c r="C183" s="27" t="s">
        <v>22</v>
      </c>
      <c r="D183" s="28">
        <v>502230503</v>
      </c>
      <c r="E183" s="44" t="s">
        <v>377</v>
      </c>
      <c r="F183" s="1" t="s">
        <v>375</v>
      </c>
      <c r="G183" s="2" t="s">
        <v>256</v>
      </c>
      <c r="H183" s="72"/>
      <c r="I183" s="1" t="s">
        <v>256</v>
      </c>
      <c r="J183" s="76"/>
      <c r="K183" s="34"/>
      <c r="L183" s="81"/>
      <c r="M183" s="81"/>
      <c r="N183" s="10"/>
      <c r="O183" s="10"/>
      <c r="P183" s="69"/>
      <c r="Q183" s="69"/>
      <c r="R183" s="31"/>
      <c r="S183" s="4">
        <v>200</v>
      </c>
      <c r="T183" s="88"/>
      <c r="U183" s="94"/>
      <c r="V183" s="29">
        <f t="shared" si="6"/>
        <v>0</v>
      </c>
      <c r="W183" s="29">
        <f t="shared" si="7"/>
        <v>0</v>
      </c>
      <c r="X183" s="91"/>
    </row>
    <row r="184" spans="1:24" ht="18" x14ac:dyDescent="0.3">
      <c r="A184" s="69"/>
      <c r="B184" s="69"/>
      <c r="C184" s="27" t="s">
        <v>22</v>
      </c>
      <c r="D184" s="28">
        <v>502230504</v>
      </c>
      <c r="E184" s="44" t="s">
        <v>378</v>
      </c>
      <c r="F184" s="1" t="s">
        <v>375</v>
      </c>
      <c r="G184" s="2" t="s">
        <v>256</v>
      </c>
      <c r="H184" s="72"/>
      <c r="I184" s="1" t="s">
        <v>256</v>
      </c>
      <c r="J184" s="76"/>
      <c r="K184" s="34"/>
      <c r="L184" s="81"/>
      <c r="M184" s="81"/>
      <c r="N184" s="10"/>
      <c r="O184" s="10"/>
      <c r="P184" s="69"/>
      <c r="Q184" s="69"/>
      <c r="R184" s="31"/>
      <c r="S184" s="4">
        <v>200</v>
      </c>
      <c r="T184" s="88"/>
      <c r="U184" s="94"/>
      <c r="V184" s="29">
        <f t="shared" si="6"/>
        <v>0</v>
      </c>
      <c r="W184" s="29">
        <f t="shared" si="7"/>
        <v>0</v>
      </c>
      <c r="X184" s="91"/>
    </row>
    <row r="185" spans="1:24" ht="18" x14ac:dyDescent="0.3">
      <c r="A185" s="69"/>
      <c r="B185" s="69"/>
      <c r="C185" s="27" t="s">
        <v>22</v>
      </c>
      <c r="D185" s="28">
        <v>502230505</v>
      </c>
      <c r="E185" s="44" t="s">
        <v>379</v>
      </c>
      <c r="F185" s="1" t="s">
        <v>375</v>
      </c>
      <c r="G185" s="2" t="s">
        <v>256</v>
      </c>
      <c r="H185" s="72"/>
      <c r="I185" s="1" t="s">
        <v>256</v>
      </c>
      <c r="J185" s="76"/>
      <c r="K185" s="34"/>
      <c r="L185" s="81"/>
      <c r="M185" s="81"/>
      <c r="N185" s="10"/>
      <c r="O185" s="10"/>
      <c r="P185" s="69"/>
      <c r="Q185" s="69"/>
      <c r="R185" s="31"/>
      <c r="S185" s="4">
        <v>200</v>
      </c>
      <c r="T185" s="88"/>
      <c r="U185" s="94"/>
      <c r="V185" s="29">
        <f t="shared" si="6"/>
        <v>0</v>
      </c>
      <c r="W185" s="29">
        <f t="shared" si="7"/>
        <v>0</v>
      </c>
      <c r="X185" s="91"/>
    </row>
    <row r="186" spans="1:24" ht="18" x14ac:dyDescent="0.3">
      <c r="A186" s="69"/>
      <c r="B186" s="69"/>
      <c r="C186" s="27" t="s">
        <v>22</v>
      </c>
      <c r="D186" s="28">
        <v>502230506</v>
      </c>
      <c r="E186" s="44" t="s">
        <v>380</v>
      </c>
      <c r="F186" s="1" t="s">
        <v>375</v>
      </c>
      <c r="G186" s="2" t="s">
        <v>256</v>
      </c>
      <c r="H186" s="72"/>
      <c r="I186" s="1" t="s">
        <v>256</v>
      </c>
      <c r="J186" s="76"/>
      <c r="K186" s="34"/>
      <c r="L186" s="81"/>
      <c r="M186" s="81"/>
      <c r="N186" s="10"/>
      <c r="O186" s="10"/>
      <c r="P186" s="69"/>
      <c r="Q186" s="69"/>
      <c r="R186" s="31"/>
      <c r="S186" s="4">
        <v>200</v>
      </c>
      <c r="T186" s="88"/>
      <c r="U186" s="94"/>
      <c r="V186" s="29">
        <f t="shared" si="6"/>
        <v>0</v>
      </c>
      <c r="W186" s="29">
        <f t="shared" si="7"/>
        <v>0</v>
      </c>
      <c r="X186" s="91"/>
    </row>
    <row r="187" spans="1:24" ht="18" x14ac:dyDescent="0.3">
      <c r="A187" s="69"/>
      <c r="B187" s="69"/>
      <c r="C187" s="27" t="s">
        <v>22</v>
      </c>
      <c r="D187" s="28">
        <v>502230700</v>
      </c>
      <c r="E187" s="44" t="s">
        <v>381</v>
      </c>
      <c r="F187" s="37"/>
      <c r="G187" s="2" t="s">
        <v>256</v>
      </c>
      <c r="H187" s="72"/>
      <c r="I187" s="1" t="s">
        <v>256</v>
      </c>
      <c r="J187" s="76"/>
      <c r="K187" s="34"/>
      <c r="L187" s="81"/>
      <c r="M187" s="81"/>
      <c r="N187" s="10"/>
      <c r="O187" s="10"/>
      <c r="P187" s="69"/>
      <c r="Q187" s="69"/>
      <c r="R187" s="31"/>
      <c r="S187" s="4">
        <v>100</v>
      </c>
      <c r="T187" s="88"/>
      <c r="U187" s="94"/>
      <c r="V187" s="29">
        <f t="shared" si="6"/>
        <v>0</v>
      </c>
      <c r="W187" s="29">
        <f t="shared" si="7"/>
        <v>0</v>
      </c>
      <c r="X187" s="91"/>
    </row>
    <row r="188" spans="1:24" ht="40.5" customHeight="1" x14ac:dyDescent="0.3">
      <c r="A188" s="69"/>
      <c r="B188" s="69"/>
      <c r="C188" s="27" t="s">
        <v>22</v>
      </c>
      <c r="D188" s="28">
        <v>502232100</v>
      </c>
      <c r="E188" s="1" t="s">
        <v>382</v>
      </c>
      <c r="F188" s="1" t="s">
        <v>383</v>
      </c>
      <c r="G188" s="2" t="s">
        <v>3</v>
      </c>
      <c r="H188" s="71"/>
      <c r="I188" s="1" t="s">
        <v>113</v>
      </c>
      <c r="J188" s="75"/>
      <c r="K188" s="2"/>
      <c r="L188" s="80"/>
      <c r="M188" s="80"/>
      <c r="N188" s="10"/>
      <c r="O188" s="10"/>
      <c r="P188" s="85"/>
      <c r="Q188" s="85"/>
      <c r="R188" s="1"/>
      <c r="S188" s="4">
        <v>280</v>
      </c>
      <c r="T188" s="86"/>
      <c r="U188" s="93"/>
      <c r="V188" s="29">
        <f t="shared" si="6"/>
        <v>0</v>
      </c>
      <c r="W188" s="29">
        <f t="shared" si="7"/>
        <v>0</v>
      </c>
      <c r="X188" s="91"/>
    </row>
    <row r="189" spans="1:24" ht="27" customHeight="1" x14ac:dyDescent="0.3">
      <c r="A189" s="69"/>
      <c r="B189" s="69"/>
      <c r="C189" s="27" t="s">
        <v>22</v>
      </c>
      <c r="D189" s="28">
        <v>502250125</v>
      </c>
      <c r="E189" s="44" t="s">
        <v>504</v>
      </c>
      <c r="F189" s="1" t="s">
        <v>384</v>
      </c>
      <c r="G189" s="2" t="s">
        <v>81</v>
      </c>
      <c r="H189" s="74"/>
      <c r="I189" s="1" t="s">
        <v>25</v>
      </c>
      <c r="J189" s="76"/>
      <c r="K189" s="34"/>
      <c r="L189" s="81"/>
      <c r="M189" s="81"/>
      <c r="N189" s="10"/>
      <c r="O189" s="10"/>
      <c r="P189" s="8"/>
      <c r="Q189" s="8"/>
      <c r="R189" s="42"/>
      <c r="S189" s="4">
        <v>100</v>
      </c>
      <c r="T189" s="6"/>
      <c r="U189" s="93"/>
      <c r="V189" s="29">
        <f t="shared" si="6"/>
        <v>0</v>
      </c>
      <c r="W189" s="29">
        <f t="shared" si="7"/>
        <v>0</v>
      </c>
      <c r="X189" s="91"/>
    </row>
    <row r="190" spans="1:24" ht="55.5" customHeight="1" x14ac:dyDescent="0.3">
      <c r="A190" s="69"/>
      <c r="B190" s="69"/>
      <c r="C190" s="27" t="s">
        <v>22</v>
      </c>
      <c r="D190" s="43">
        <v>502250220</v>
      </c>
      <c r="E190" s="44" t="s">
        <v>497</v>
      </c>
      <c r="F190" s="1" t="s">
        <v>498</v>
      </c>
      <c r="G190" s="2" t="s">
        <v>25</v>
      </c>
      <c r="H190" s="71"/>
      <c r="I190" s="1" t="s">
        <v>499</v>
      </c>
      <c r="J190" s="75"/>
      <c r="K190" s="2"/>
      <c r="L190" s="80"/>
      <c r="M190" s="80"/>
      <c r="N190" s="10"/>
      <c r="O190" s="10"/>
      <c r="P190" s="85"/>
      <c r="Q190" s="85"/>
      <c r="R190" s="1"/>
      <c r="S190" s="4">
        <v>700</v>
      </c>
      <c r="T190" s="86"/>
      <c r="U190" s="93"/>
      <c r="V190" s="29">
        <f t="shared" si="6"/>
        <v>0</v>
      </c>
      <c r="W190" s="29">
        <f t="shared" si="7"/>
        <v>0</v>
      </c>
      <c r="X190" s="91"/>
    </row>
    <row r="191" spans="1:24" ht="38.25" customHeight="1" x14ac:dyDescent="0.3">
      <c r="A191" s="69"/>
      <c r="B191" s="69"/>
      <c r="C191" s="27" t="s">
        <v>22</v>
      </c>
      <c r="D191" s="28">
        <v>502260300</v>
      </c>
      <c r="E191" s="1" t="s">
        <v>385</v>
      </c>
      <c r="F191" s="1" t="s">
        <v>386</v>
      </c>
      <c r="G191" s="2" t="s">
        <v>25</v>
      </c>
      <c r="H191" s="72"/>
      <c r="I191" s="1" t="s">
        <v>25</v>
      </c>
      <c r="J191" s="76"/>
      <c r="K191" s="34"/>
      <c r="L191" s="81"/>
      <c r="M191" s="81"/>
      <c r="N191" s="10"/>
      <c r="O191" s="10"/>
      <c r="P191" s="69"/>
      <c r="Q191" s="69"/>
      <c r="R191" s="36" t="s">
        <v>33</v>
      </c>
      <c r="S191" s="4">
        <v>300000</v>
      </c>
      <c r="T191" s="88"/>
      <c r="U191" s="94"/>
      <c r="V191" s="29">
        <f t="shared" si="6"/>
        <v>0</v>
      </c>
      <c r="W191" s="29">
        <f t="shared" si="7"/>
        <v>0</v>
      </c>
      <c r="X191" s="91"/>
    </row>
    <row r="192" spans="1:24" ht="47.25" customHeight="1" x14ac:dyDescent="0.3">
      <c r="A192" s="69"/>
      <c r="B192" s="69"/>
      <c r="C192" s="27" t="s">
        <v>22</v>
      </c>
      <c r="D192" s="28">
        <v>502260600</v>
      </c>
      <c r="E192" s="1" t="s">
        <v>387</v>
      </c>
      <c r="F192" s="1" t="s">
        <v>388</v>
      </c>
      <c r="G192" s="2" t="s">
        <v>3</v>
      </c>
      <c r="H192" s="71"/>
      <c r="I192" s="1" t="s">
        <v>389</v>
      </c>
      <c r="J192" s="75"/>
      <c r="K192" s="2"/>
      <c r="L192" s="80"/>
      <c r="M192" s="80"/>
      <c r="N192" s="10"/>
      <c r="O192" s="10"/>
      <c r="P192" s="85"/>
      <c r="Q192" s="85"/>
      <c r="R192" s="1"/>
      <c r="S192" s="4">
        <v>50</v>
      </c>
      <c r="T192" s="86"/>
      <c r="U192" s="93"/>
      <c r="V192" s="29">
        <f t="shared" si="6"/>
        <v>0</v>
      </c>
      <c r="W192" s="29">
        <f t="shared" si="7"/>
        <v>0</v>
      </c>
      <c r="X192" s="91"/>
    </row>
    <row r="193" spans="1:24" ht="30.6" x14ac:dyDescent="0.3">
      <c r="A193" s="69"/>
      <c r="B193" s="69"/>
      <c r="C193" s="27" t="s">
        <v>22</v>
      </c>
      <c r="D193" s="28">
        <v>502260700</v>
      </c>
      <c r="E193" s="1" t="s">
        <v>390</v>
      </c>
      <c r="F193" s="1" t="s">
        <v>391</v>
      </c>
      <c r="G193" s="2" t="s">
        <v>3</v>
      </c>
      <c r="H193" s="71"/>
      <c r="I193" s="1" t="s">
        <v>389</v>
      </c>
      <c r="J193" s="75"/>
      <c r="K193" s="2"/>
      <c r="L193" s="80"/>
      <c r="M193" s="80"/>
      <c r="N193" s="10"/>
      <c r="O193" s="10"/>
      <c r="P193" s="85"/>
      <c r="Q193" s="85"/>
      <c r="R193" s="1"/>
      <c r="S193" s="4">
        <v>250</v>
      </c>
      <c r="T193" s="86"/>
      <c r="U193" s="93"/>
      <c r="V193" s="29">
        <f t="shared" si="6"/>
        <v>0</v>
      </c>
      <c r="W193" s="29">
        <f t="shared" si="7"/>
        <v>0</v>
      </c>
      <c r="X193" s="91"/>
    </row>
    <row r="194" spans="1:24" ht="48.75" customHeight="1" x14ac:dyDescent="0.3">
      <c r="A194" s="69"/>
      <c r="B194" s="69"/>
      <c r="C194" s="27" t="s">
        <v>22</v>
      </c>
      <c r="D194" s="28">
        <v>502260800</v>
      </c>
      <c r="E194" s="1" t="s">
        <v>392</v>
      </c>
      <c r="F194" s="1" t="s">
        <v>393</v>
      </c>
      <c r="G194" s="2" t="s">
        <v>3</v>
      </c>
      <c r="H194" s="71"/>
      <c r="I194" s="1" t="s">
        <v>389</v>
      </c>
      <c r="J194" s="75"/>
      <c r="K194" s="2"/>
      <c r="L194" s="80"/>
      <c r="M194" s="80"/>
      <c r="N194" s="10"/>
      <c r="O194" s="10"/>
      <c r="P194" s="85"/>
      <c r="Q194" s="85"/>
      <c r="R194" s="1"/>
      <c r="S194" s="4">
        <v>300</v>
      </c>
      <c r="T194" s="86"/>
      <c r="U194" s="93"/>
      <c r="V194" s="29">
        <f t="shared" si="6"/>
        <v>0</v>
      </c>
      <c r="W194" s="29">
        <f t="shared" si="7"/>
        <v>0</v>
      </c>
      <c r="X194" s="91"/>
    </row>
    <row r="195" spans="1:24" ht="39" customHeight="1" x14ac:dyDescent="0.3">
      <c r="A195" s="69"/>
      <c r="B195" s="69"/>
      <c r="C195" s="27" t="s">
        <v>22</v>
      </c>
      <c r="D195" s="28">
        <v>502262850</v>
      </c>
      <c r="E195" s="1" t="s">
        <v>394</v>
      </c>
      <c r="F195" s="45" t="s">
        <v>500</v>
      </c>
      <c r="G195" s="2" t="s">
        <v>25</v>
      </c>
      <c r="H195" s="74"/>
      <c r="I195" s="1" t="s">
        <v>25</v>
      </c>
      <c r="J195" s="76"/>
      <c r="K195" s="34"/>
      <c r="L195" s="81"/>
      <c r="M195" s="81"/>
      <c r="N195" s="10"/>
      <c r="O195" s="10"/>
      <c r="P195" s="8"/>
      <c r="Q195" s="8"/>
      <c r="R195" s="42"/>
      <c r="S195" s="4">
        <v>300</v>
      </c>
      <c r="T195" s="6"/>
      <c r="U195" s="93"/>
      <c r="V195" s="29">
        <f t="shared" si="6"/>
        <v>0</v>
      </c>
      <c r="W195" s="29">
        <f t="shared" si="7"/>
        <v>0</v>
      </c>
      <c r="X195" s="91"/>
    </row>
    <row r="196" spans="1:24" ht="18" x14ac:dyDescent="0.3">
      <c r="A196" s="69"/>
      <c r="B196" s="69"/>
      <c r="C196" s="27" t="s">
        <v>22</v>
      </c>
      <c r="D196" s="28">
        <v>502270203</v>
      </c>
      <c r="E196" s="44" t="s">
        <v>395</v>
      </c>
      <c r="F196" s="1"/>
      <c r="G196" s="2" t="s">
        <v>25</v>
      </c>
      <c r="H196" s="71"/>
      <c r="I196" s="1" t="s">
        <v>25</v>
      </c>
      <c r="J196" s="75"/>
      <c r="K196" s="2"/>
      <c r="L196" s="80"/>
      <c r="M196" s="80"/>
      <c r="N196" s="10"/>
      <c r="O196" s="10"/>
      <c r="P196" s="85"/>
      <c r="Q196" s="85"/>
      <c r="R196" s="1"/>
      <c r="S196" s="4">
        <v>50</v>
      </c>
      <c r="T196" s="86"/>
      <c r="U196" s="93"/>
      <c r="V196" s="29">
        <f t="shared" ref="V196:V238" si="8">(T196*U196)+T196</f>
        <v>0</v>
      </c>
      <c r="W196" s="29">
        <f t="shared" si="7"/>
        <v>0</v>
      </c>
      <c r="X196" s="91"/>
    </row>
    <row r="197" spans="1:24" ht="18" x14ac:dyDescent="0.3">
      <c r="A197" s="69"/>
      <c r="B197" s="69"/>
      <c r="C197" s="27" t="s">
        <v>22</v>
      </c>
      <c r="D197" s="28">
        <v>502270207</v>
      </c>
      <c r="E197" s="40" t="s">
        <v>396</v>
      </c>
      <c r="F197" s="1"/>
      <c r="G197" s="2" t="s">
        <v>25</v>
      </c>
      <c r="H197" s="71"/>
      <c r="I197" s="1" t="s">
        <v>25</v>
      </c>
      <c r="J197" s="75"/>
      <c r="K197" s="2"/>
      <c r="L197" s="80"/>
      <c r="M197" s="80"/>
      <c r="N197" s="10"/>
      <c r="O197" s="10"/>
      <c r="P197" s="85"/>
      <c r="Q197" s="85"/>
      <c r="R197" s="1"/>
      <c r="S197" s="4">
        <v>50</v>
      </c>
      <c r="T197" s="86"/>
      <c r="U197" s="93"/>
      <c r="V197" s="29">
        <f t="shared" si="8"/>
        <v>0</v>
      </c>
      <c r="W197" s="29">
        <f t="shared" si="7"/>
        <v>0</v>
      </c>
      <c r="X197" s="91"/>
    </row>
    <row r="198" spans="1:24" ht="18" x14ac:dyDescent="0.3">
      <c r="A198" s="69"/>
      <c r="B198" s="69"/>
      <c r="C198" s="27" t="s">
        <v>22</v>
      </c>
      <c r="D198" s="28">
        <v>502270208</v>
      </c>
      <c r="E198" s="44" t="s">
        <v>397</v>
      </c>
      <c r="F198" s="37"/>
      <c r="G198" s="2" t="s">
        <v>25</v>
      </c>
      <c r="H198" s="72"/>
      <c r="I198" s="1" t="s">
        <v>25</v>
      </c>
      <c r="J198" s="76"/>
      <c r="K198" s="34"/>
      <c r="L198" s="81"/>
      <c r="M198" s="81"/>
      <c r="N198" s="10"/>
      <c r="O198" s="10"/>
      <c r="P198" s="69"/>
      <c r="Q198" s="69"/>
      <c r="R198" s="31"/>
      <c r="S198" s="4">
        <v>50</v>
      </c>
      <c r="T198" s="88"/>
      <c r="U198" s="94"/>
      <c r="V198" s="29">
        <f t="shared" si="8"/>
        <v>0</v>
      </c>
      <c r="W198" s="29">
        <f t="shared" si="7"/>
        <v>0</v>
      </c>
      <c r="X198" s="91"/>
    </row>
    <row r="199" spans="1:24" ht="18" x14ac:dyDescent="0.3">
      <c r="A199" s="69"/>
      <c r="B199" s="69"/>
      <c r="C199" s="27" t="s">
        <v>22</v>
      </c>
      <c r="D199" s="28">
        <v>502270212</v>
      </c>
      <c r="E199" s="44" t="s">
        <v>398</v>
      </c>
      <c r="F199" s="37"/>
      <c r="G199" s="2" t="s">
        <v>25</v>
      </c>
      <c r="H199" s="72"/>
      <c r="I199" s="1" t="s">
        <v>25</v>
      </c>
      <c r="J199" s="76"/>
      <c r="K199" s="34"/>
      <c r="L199" s="81"/>
      <c r="M199" s="81"/>
      <c r="N199" s="10"/>
      <c r="O199" s="10"/>
      <c r="P199" s="69"/>
      <c r="Q199" s="69"/>
      <c r="R199" s="31"/>
      <c r="S199" s="4">
        <v>50</v>
      </c>
      <c r="T199" s="88"/>
      <c r="U199" s="94"/>
      <c r="V199" s="29">
        <f t="shared" si="8"/>
        <v>0</v>
      </c>
      <c r="W199" s="29">
        <f t="shared" si="7"/>
        <v>0</v>
      </c>
      <c r="X199" s="91"/>
    </row>
    <row r="200" spans="1:24" ht="18" x14ac:dyDescent="0.3">
      <c r="A200" s="69"/>
      <c r="B200" s="69"/>
      <c r="C200" s="27" t="s">
        <v>22</v>
      </c>
      <c r="D200" s="28">
        <v>502270303</v>
      </c>
      <c r="E200" s="44" t="s">
        <v>548</v>
      </c>
      <c r="F200" s="37"/>
      <c r="G200" s="2" t="s">
        <v>25</v>
      </c>
      <c r="H200" s="72"/>
      <c r="I200" s="1" t="s">
        <v>25</v>
      </c>
      <c r="J200" s="76"/>
      <c r="K200" s="34"/>
      <c r="L200" s="81"/>
      <c r="M200" s="81"/>
      <c r="N200" s="10"/>
      <c r="O200" s="10"/>
      <c r="P200" s="69"/>
      <c r="Q200" s="69"/>
      <c r="R200" s="31"/>
      <c r="S200" s="4">
        <v>50</v>
      </c>
      <c r="T200" s="88"/>
      <c r="U200" s="94"/>
      <c r="V200" s="29">
        <f t="shared" si="8"/>
        <v>0</v>
      </c>
      <c r="W200" s="29">
        <f t="shared" si="7"/>
        <v>0</v>
      </c>
      <c r="X200" s="91"/>
    </row>
    <row r="201" spans="1:24" ht="18" x14ac:dyDescent="0.3">
      <c r="A201" s="69"/>
      <c r="B201" s="69"/>
      <c r="C201" s="27" t="s">
        <v>22</v>
      </c>
      <c r="D201" s="28">
        <v>502270308</v>
      </c>
      <c r="E201" s="44" t="s">
        <v>399</v>
      </c>
      <c r="F201" s="37"/>
      <c r="G201" s="2" t="s">
        <v>25</v>
      </c>
      <c r="H201" s="72"/>
      <c r="I201" s="1" t="s">
        <v>25</v>
      </c>
      <c r="J201" s="76"/>
      <c r="K201" s="34"/>
      <c r="L201" s="81"/>
      <c r="M201" s="81"/>
      <c r="N201" s="10"/>
      <c r="O201" s="10"/>
      <c r="P201" s="69"/>
      <c r="Q201" s="69"/>
      <c r="R201" s="31"/>
      <c r="S201" s="4">
        <v>50</v>
      </c>
      <c r="T201" s="88"/>
      <c r="U201" s="94"/>
      <c r="V201" s="29">
        <f t="shared" si="8"/>
        <v>0</v>
      </c>
      <c r="W201" s="29">
        <f t="shared" si="7"/>
        <v>0</v>
      </c>
      <c r="X201" s="91"/>
    </row>
    <row r="202" spans="1:24" ht="18" x14ac:dyDescent="0.3">
      <c r="A202" s="69"/>
      <c r="B202" s="69"/>
      <c r="C202" s="27" t="s">
        <v>22</v>
      </c>
      <c r="D202" s="28">
        <v>502270310</v>
      </c>
      <c r="E202" s="44" t="s">
        <v>400</v>
      </c>
      <c r="F202" s="37"/>
      <c r="G202" s="2" t="s">
        <v>25</v>
      </c>
      <c r="H202" s="72"/>
      <c r="I202" s="1" t="s">
        <v>25</v>
      </c>
      <c r="J202" s="76"/>
      <c r="K202" s="34"/>
      <c r="L202" s="81"/>
      <c r="M202" s="81"/>
      <c r="N202" s="10"/>
      <c r="O202" s="10"/>
      <c r="P202" s="69"/>
      <c r="Q202" s="69"/>
      <c r="R202" s="31"/>
      <c r="S202" s="4">
        <v>50</v>
      </c>
      <c r="T202" s="88"/>
      <c r="U202" s="94"/>
      <c r="V202" s="29">
        <f t="shared" si="8"/>
        <v>0</v>
      </c>
      <c r="W202" s="29">
        <f t="shared" si="7"/>
        <v>0</v>
      </c>
      <c r="X202" s="91"/>
    </row>
    <row r="203" spans="1:24" ht="18" x14ac:dyDescent="0.3">
      <c r="A203" s="69"/>
      <c r="B203" s="69"/>
      <c r="C203" s="27" t="s">
        <v>22</v>
      </c>
      <c r="D203" s="28">
        <v>502270312</v>
      </c>
      <c r="E203" s="44" t="s">
        <v>401</v>
      </c>
      <c r="F203" s="37"/>
      <c r="G203" s="2" t="s">
        <v>25</v>
      </c>
      <c r="H203" s="72"/>
      <c r="I203" s="1" t="s">
        <v>25</v>
      </c>
      <c r="J203" s="76"/>
      <c r="K203" s="34"/>
      <c r="L203" s="81"/>
      <c r="M203" s="81"/>
      <c r="N203" s="10"/>
      <c r="O203" s="10"/>
      <c r="P203" s="69"/>
      <c r="Q203" s="69"/>
      <c r="R203" s="31"/>
      <c r="S203" s="4">
        <v>50</v>
      </c>
      <c r="T203" s="88"/>
      <c r="U203" s="94"/>
      <c r="V203" s="29">
        <f t="shared" si="8"/>
        <v>0</v>
      </c>
      <c r="W203" s="29">
        <f t="shared" ref="W203:W238" si="9">V203*S203</f>
        <v>0</v>
      </c>
      <c r="X203" s="91"/>
    </row>
    <row r="204" spans="1:24" ht="61.2" x14ac:dyDescent="0.3">
      <c r="A204" s="69"/>
      <c r="B204" s="69"/>
      <c r="C204" s="27" t="s">
        <v>22</v>
      </c>
      <c r="D204" s="28">
        <v>502280900</v>
      </c>
      <c r="E204" s="1" t="s">
        <v>402</v>
      </c>
      <c r="F204" s="1" t="s">
        <v>403</v>
      </c>
      <c r="G204" s="2" t="s">
        <v>25</v>
      </c>
      <c r="H204" s="71"/>
      <c r="I204" s="1" t="s">
        <v>113</v>
      </c>
      <c r="J204" s="75"/>
      <c r="K204" s="2"/>
      <c r="L204" s="80"/>
      <c r="M204" s="80"/>
      <c r="N204" s="10"/>
      <c r="O204" s="10"/>
      <c r="P204" s="85"/>
      <c r="Q204" s="85"/>
      <c r="R204" s="1"/>
      <c r="S204" s="4">
        <v>5000</v>
      </c>
      <c r="T204" s="86"/>
      <c r="U204" s="93"/>
      <c r="V204" s="29">
        <f t="shared" si="8"/>
        <v>0</v>
      </c>
      <c r="W204" s="29">
        <f t="shared" si="9"/>
        <v>0</v>
      </c>
      <c r="X204" s="91"/>
    </row>
    <row r="205" spans="1:24" ht="18" x14ac:dyDescent="0.3">
      <c r="A205" s="69"/>
      <c r="B205" s="69"/>
      <c r="C205" s="27" t="s">
        <v>22</v>
      </c>
      <c r="D205" s="28">
        <v>502290101</v>
      </c>
      <c r="E205" s="54" t="s">
        <v>404</v>
      </c>
      <c r="F205" s="1" t="s">
        <v>405</v>
      </c>
      <c r="G205" s="2" t="s">
        <v>81</v>
      </c>
      <c r="H205" s="71"/>
      <c r="I205" s="1" t="s">
        <v>81</v>
      </c>
      <c r="J205" s="75"/>
      <c r="K205" s="2"/>
      <c r="L205" s="80"/>
      <c r="M205" s="80"/>
      <c r="N205" s="10"/>
      <c r="O205" s="10"/>
      <c r="P205" s="85"/>
      <c r="Q205" s="85"/>
      <c r="R205" s="1"/>
      <c r="S205" s="4">
        <v>10</v>
      </c>
      <c r="T205" s="86"/>
      <c r="U205" s="93"/>
      <c r="V205" s="29">
        <f t="shared" si="8"/>
        <v>0</v>
      </c>
      <c r="W205" s="29">
        <f t="shared" si="9"/>
        <v>0</v>
      </c>
      <c r="X205" s="91"/>
    </row>
    <row r="206" spans="1:24" ht="18" x14ac:dyDescent="0.3">
      <c r="A206" s="69"/>
      <c r="B206" s="69"/>
      <c r="C206" s="27" t="s">
        <v>22</v>
      </c>
      <c r="D206" s="28">
        <v>502290102</v>
      </c>
      <c r="E206" s="54" t="s">
        <v>406</v>
      </c>
      <c r="F206" s="1" t="s">
        <v>405</v>
      </c>
      <c r="G206" s="2" t="s">
        <v>81</v>
      </c>
      <c r="H206" s="71"/>
      <c r="I206" s="1" t="s">
        <v>81</v>
      </c>
      <c r="J206" s="75"/>
      <c r="K206" s="2"/>
      <c r="L206" s="80"/>
      <c r="M206" s="80"/>
      <c r="N206" s="10"/>
      <c r="O206" s="10"/>
      <c r="P206" s="85"/>
      <c r="Q206" s="85"/>
      <c r="R206" s="1"/>
      <c r="S206" s="4">
        <v>10</v>
      </c>
      <c r="T206" s="86"/>
      <c r="U206" s="93"/>
      <c r="V206" s="29">
        <f t="shared" si="8"/>
        <v>0</v>
      </c>
      <c r="W206" s="29">
        <f t="shared" si="9"/>
        <v>0</v>
      </c>
      <c r="X206" s="91"/>
    </row>
    <row r="207" spans="1:24" ht="18" x14ac:dyDescent="0.3">
      <c r="A207" s="69"/>
      <c r="B207" s="69"/>
      <c r="C207" s="27" t="s">
        <v>22</v>
      </c>
      <c r="D207" s="28">
        <v>502290103</v>
      </c>
      <c r="E207" s="54" t="s">
        <v>407</v>
      </c>
      <c r="F207" s="1" t="s">
        <v>405</v>
      </c>
      <c r="G207" s="2" t="s">
        <v>81</v>
      </c>
      <c r="H207" s="71"/>
      <c r="I207" s="1" t="s">
        <v>81</v>
      </c>
      <c r="J207" s="75"/>
      <c r="K207" s="2"/>
      <c r="L207" s="80"/>
      <c r="M207" s="80"/>
      <c r="N207" s="10"/>
      <c r="O207" s="10"/>
      <c r="P207" s="85"/>
      <c r="Q207" s="85"/>
      <c r="R207" s="1"/>
      <c r="S207" s="4">
        <v>10</v>
      </c>
      <c r="T207" s="86"/>
      <c r="U207" s="93"/>
      <c r="V207" s="29">
        <f t="shared" si="8"/>
        <v>0</v>
      </c>
      <c r="W207" s="29">
        <f t="shared" si="9"/>
        <v>0</v>
      </c>
      <c r="X207" s="91"/>
    </row>
    <row r="208" spans="1:24" ht="18" x14ac:dyDescent="0.3">
      <c r="A208" s="69"/>
      <c r="B208" s="69"/>
      <c r="C208" s="27" t="s">
        <v>22</v>
      </c>
      <c r="D208" s="28">
        <v>502290104</v>
      </c>
      <c r="E208" s="54" t="s">
        <v>408</v>
      </c>
      <c r="F208" s="1" t="s">
        <v>405</v>
      </c>
      <c r="G208" s="2" t="s">
        <v>81</v>
      </c>
      <c r="H208" s="72"/>
      <c r="I208" s="1" t="s">
        <v>81</v>
      </c>
      <c r="J208" s="76"/>
      <c r="K208" s="34"/>
      <c r="L208" s="81"/>
      <c r="M208" s="81"/>
      <c r="N208" s="10"/>
      <c r="O208" s="10"/>
      <c r="P208" s="69"/>
      <c r="Q208" s="69"/>
      <c r="R208" s="31"/>
      <c r="S208" s="4">
        <v>10</v>
      </c>
      <c r="T208" s="88"/>
      <c r="U208" s="94"/>
      <c r="V208" s="29">
        <f t="shared" si="8"/>
        <v>0</v>
      </c>
      <c r="W208" s="29">
        <f t="shared" si="9"/>
        <v>0</v>
      </c>
      <c r="X208" s="91"/>
    </row>
    <row r="209" spans="1:24" ht="18" x14ac:dyDescent="0.3">
      <c r="A209" s="69"/>
      <c r="B209" s="69"/>
      <c r="C209" s="27" t="s">
        <v>22</v>
      </c>
      <c r="D209" s="28">
        <v>502290105</v>
      </c>
      <c r="E209" s="54" t="s">
        <v>409</v>
      </c>
      <c r="F209" s="1" t="s">
        <v>405</v>
      </c>
      <c r="G209" s="2" t="s">
        <v>81</v>
      </c>
      <c r="H209" s="72"/>
      <c r="I209" s="1" t="s">
        <v>81</v>
      </c>
      <c r="J209" s="76"/>
      <c r="K209" s="34"/>
      <c r="L209" s="81"/>
      <c r="M209" s="81"/>
      <c r="N209" s="10"/>
      <c r="O209" s="10"/>
      <c r="P209" s="69"/>
      <c r="Q209" s="69"/>
      <c r="R209" s="31"/>
      <c r="S209" s="4">
        <v>10</v>
      </c>
      <c r="T209" s="88"/>
      <c r="U209" s="94"/>
      <c r="V209" s="29">
        <f t="shared" si="8"/>
        <v>0</v>
      </c>
      <c r="W209" s="29">
        <f t="shared" si="9"/>
        <v>0</v>
      </c>
      <c r="X209" s="91"/>
    </row>
    <row r="210" spans="1:24" ht="18" x14ac:dyDescent="0.3">
      <c r="A210" s="69"/>
      <c r="B210" s="69"/>
      <c r="C210" s="27" t="s">
        <v>22</v>
      </c>
      <c r="D210" s="28">
        <v>502290106</v>
      </c>
      <c r="E210" s="54" t="s">
        <v>410</v>
      </c>
      <c r="F210" s="1" t="s">
        <v>405</v>
      </c>
      <c r="G210" s="2" t="s">
        <v>81</v>
      </c>
      <c r="H210" s="71"/>
      <c r="I210" s="1" t="s">
        <v>81</v>
      </c>
      <c r="J210" s="75"/>
      <c r="K210" s="2"/>
      <c r="L210" s="80"/>
      <c r="M210" s="80"/>
      <c r="N210" s="10"/>
      <c r="O210" s="10"/>
      <c r="P210" s="85"/>
      <c r="Q210" s="85"/>
      <c r="R210" s="1"/>
      <c r="S210" s="4">
        <v>10</v>
      </c>
      <c r="T210" s="86"/>
      <c r="U210" s="93"/>
      <c r="V210" s="29">
        <f t="shared" si="8"/>
        <v>0</v>
      </c>
      <c r="W210" s="29">
        <f t="shared" si="9"/>
        <v>0</v>
      </c>
      <c r="X210" s="91"/>
    </row>
    <row r="211" spans="1:24" ht="18" x14ac:dyDescent="0.3">
      <c r="A211" s="69"/>
      <c r="B211" s="69"/>
      <c r="C211" s="27" t="s">
        <v>22</v>
      </c>
      <c r="D211" s="28">
        <v>502290108</v>
      </c>
      <c r="E211" s="54" t="s">
        <v>411</v>
      </c>
      <c r="F211" s="1" t="s">
        <v>405</v>
      </c>
      <c r="G211" s="2" t="s">
        <v>81</v>
      </c>
      <c r="H211" s="71"/>
      <c r="I211" s="1" t="s">
        <v>81</v>
      </c>
      <c r="J211" s="75"/>
      <c r="K211" s="2"/>
      <c r="L211" s="80"/>
      <c r="M211" s="80"/>
      <c r="N211" s="10"/>
      <c r="O211" s="10"/>
      <c r="P211" s="85"/>
      <c r="Q211" s="85"/>
      <c r="R211" s="1"/>
      <c r="S211" s="4">
        <v>10</v>
      </c>
      <c r="T211" s="86"/>
      <c r="U211" s="93"/>
      <c r="V211" s="29">
        <f t="shared" si="8"/>
        <v>0</v>
      </c>
      <c r="W211" s="29">
        <f t="shared" si="9"/>
        <v>0</v>
      </c>
      <c r="X211" s="91"/>
    </row>
    <row r="212" spans="1:24" ht="18" x14ac:dyDescent="0.3">
      <c r="A212" s="69"/>
      <c r="B212" s="69"/>
      <c r="C212" s="27" t="s">
        <v>22</v>
      </c>
      <c r="D212" s="28">
        <v>502290109</v>
      </c>
      <c r="E212" s="54" t="s">
        <v>412</v>
      </c>
      <c r="F212" s="1" t="s">
        <v>405</v>
      </c>
      <c r="G212" s="2" t="s">
        <v>81</v>
      </c>
      <c r="H212" s="71"/>
      <c r="I212" s="1" t="s">
        <v>81</v>
      </c>
      <c r="J212" s="75"/>
      <c r="K212" s="2"/>
      <c r="L212" s="80"/>
      <c r="M212" s="80"/>
      <c r="N212" s="10"/>
      <c r="O212" s="10"/>
      <c r="P212" s="85"/>
      <c r="Q212" s="85"/>
      <c r="R212" s="1"/>
      <c r="S212" s="4">
        <v>10</v>
      </c>
      <c r="T212" s="86"/>
      <c r="U212" s="93"/>
      <c r="V212" s="29">
        <f t="shared" si="8"/>
        <v>0</v>
      </c>
      <c r="W212" s="29">
        <f t="shared" si="9"/>
        <v>0</v>
      </c>
      <c r="X212" s="91"/>
    </row>
    <row r="213" spans="1:24" ht="18" x14ac:dyDescent="0.3">
      <c r="A213" s="69"/>
      <c r="B213" s="69"/>
      <c r="C213" s="27" t="s">
        <v>22</v>
      </c>
      <c r="D213" s="28">
        <v>502290201</v>
      </c>
      <c r="E213" s="54" t="s">
        <v>413</v>
      </c>
      <c r="F213" s="1" t="s">
        <v>405</v>
      </c>
      <c r="G213" s="2" t="s">
        <v>81</v>
      </c>
      <c r="H213" s="71"/>
      <c r="I213" s="1" t="s">
        <v>81</v>
      </c>
      <c r="J213" s="75"/>
      <c r="K213" s="2"/>
      <c r="L213" s="80"/>
      <c r="M213" s="80"/>
      <c r="N213" s="10"/>
      <c r="O213" s="10"/>
      <c r="P213" s="85"/>
      <c r="Q213" s="85"/>
      <c r="R213" s="1"/>
      <c r="S213" s="4">
        <v>10</v>
      </c>
      <c r="T213" s="86"/>
      <c r="U213" s="93"/>
      <c r="V213" s="29">
        <f t="shared" si="8"/>
        <v>0</v>
      </c>
      <c r="W213" s="29">
        <f t="shared" si="9"/>
        <v>0</v>
      </c>
      <c r="X213" s="91"/>
    </row>
    <row r="214" spans="1:24" ht="18" x14ac:dyDescent="0.3">
      <c r="A214" s="69"/>
      <c r="B214" s="69"/>
      <c r="C214" s="27" t="s">
        <v>22</v>
      </c>
      <c r="D214" s="28">
        <v>502290202</v>
      </c>
      <c r="E214" s="54" t="s">
        <v>414</v>
      </c>
      <c r="F214" s="1" t="s">
        <v>405</v>
      </c>
      <c r="G214" s="2" t="s">
        <v>81</v>
      </c>
      <c r="H214" s="71"/>
      <c r="I214" s="1" t="s">
        <v>81</v>
      </c>
      <c r="J214" s="75"/>
      <c r="K214" s="2"/>
      <c r="L214" s="80"/>
      <c r="M214" s="80"/>
      <c r="N214" s="10"/>
      <c r="O214" s="10"/>
      <c r="P214" s="85"/>
      <c r="Q214" s="85"/>
      <c r="R214" s="1"/>
      <c r="S214" s="4">
        <v>10</v>
      </c>
      <c r="T214" s="86"/>
      <c r="U214" s="93"/>
      <c r="V214" s="29">
        <f t="shared" si="8"/>
        <v>0</v>
      </c>
      <c r="W214" s="29">
        <f t="shared" si="9"/>
        <v>0</v>
      </c>
      <c r="X214" s="91"/>
    </row>
    <row r="215" spans="1:24" ht="18" x14ac:dyDescent="0.3">
      <c r="A215" s="69"/>
      <c r="B215" s="69"/>
      <c r="C215" s="27" t="s">
        <v>22</v>
      </c>
      <c r="D215" s="28">
        <v>502290206</v>
      </c>
      <c r="E215" s="54" t="s">
        <v>415</v>
      </c>
      <c r="F215" s="1" t="s">
        <v>405</v>
      </c>
      <c r="G215" s="2" t="s">
        <v>81</v>
      </c>
      <c r="H215" s="71"/>
      <c r="I215" s="1" t="s">
        <v>81</v>
      </c>
      <c r="J215" s="75"/>
      <c r="K215" s="2"/>
      <c r="L215" s="80"/>
      <c r="M215" s="80"/>
      <c r="N215" s="10"/>
      <c r="O215" s="10"/>
      <c r="P215" s="85"/>
      <c r="Q215" s="85"/>
      <c r="R215" s="1"/>
      <c r="S215" s="4">
        <v>10</v>
      </c>
      <c r="T215" s="86"/>
      <c r="U215" s="93"/>
      <c r="V215" s="29">
        <f t="shared" si="8"/>
        <v>0</v>
      </c>
      <c r="W215" s="29">
        <f t="shared" si="9"/>
        <v>0</v>
      </c>
      <c r="X215" s="91"/>
    </row>
    <row r="216" spans="1:24" ht="18" x14ac:dyDescent="0.3">
      <c r="A216" s="69"/>
      <c r="B216" s="69"/>
      <c r="C216" s="27" t="s">
        <v>22</v>
      </c>
      <c r="D216" s="28">
        <v>502290208</v>
      </c>
      <c r="E216" s="54" t="s">
        <v>416</v>
      </c>
      <c r="F216" s="1" t="s">
        <v>405</v>
      </c>
      <c r="G216" s="2" t="s">
        <v>81</v>
      </c>
      <c r="H216" s="71"/>
      <c r="I216" s="1" t="s">
        <v>81</v>
      </c>
      <c r="J216" s="75"/>
      <c r="K216" s="2"/>
      <c r="L216" s="80"/>
      <c r="M216" s="80"/>
      <c r="N216" s="10"/>
      <c r="O216" s="10"/>
      <c r="P216" s="85"/>
      <c r="Q216" s="85"/>
      <c r="R216" s="1"/>
      <c r="S216" s="4">
        <v>10</v>
      </c>
      <c r="T216" s="86"/>
      <c r="U216" s="93"/>
      <c r="V216" s="29">
        <f t="shared" si="8"/>
        <v>0</v>
      </c>
      <c r="W216" s="29">
        <f t="shared" si="9"/>
        <v>0</v>
      </c>
      <c r="X216" s="91"/>
    </row>
    <row r="217" spans="1:24" ht="72.75" customHeight="1" x14ac:dyDescent="0.3">
      <c r="A217" s="69"/>
      <c r="B217" s="69"/>
      <c r="C217" s="27" t="s">
        <v>22</v>
      </c>
      <c r="D217" s="28">
        <v>502400500</v>
      </c>
      <c r="E217" s="1" t="s">
        <v>417</v>
      </c>
      <c r="F217" s="1" t="s">
        <v>418</v>
      </c>
      <c r="G217" s="2" t="s">
        <v>25</v>
      </c>
      <c r="H217" s="71"/>
      <c r="I217" s="1" t="s">
        <v>25</v>
      </c>
      <c r="J217" s="75"/>
      <c r="K217" s="2"/>
      <c r="L217" s="80"/>
      <c r="M217" s="80"/>
      <c r="N217" s="10"/>
      <c r="O217" s="10"/>
      <c r="P217" s="85"/>
      <c r="Q217" s="85"/>
      <c r="R217" s="1"/>
      <c r="S217" s="4">
        <v>250</v>
      </c>
      <c r="T217" s="86"/>
      <c r="U217" s="93"/>
      <c r="V217" s="29">
        <f t="shared" si="8"/>
        <v>0</v>
      </c>
      <c r="W217" s="29">
        <f t="shared" si="9"/>
        <v>0</v>
      </c>
      <c r="X217" s="91"/>
    </row>
    <row r="218" spans="1:24" ht="70.5" customHeight="1" x14ac:dyDescent="0.3">
      <c r="A218" s="69"/>
      <c r="B218" s="69"/>
      <c r="C218" s="27" t="s">
        <v>22</v>
      </c>
      <c r="D218" s="28">
        <v>502400900</v>
      </c>
      <c r="E218" s="1" t="s">
        <v>419</v>
      </c>
      <c r="F218" s="1" t="s">
        <v>420</v>
      </c>
      <c r="G218" s="2" t="s">
        <v>25</v>
      </c>
      <c r="H218" s="71"/>
      <c r="I218" s="1" t="s">
        <v>25</v>
      </c>
      <c r="J218" s="75"/>
      <c r="K218" s="2"/>
      <c r="L218" s="80"/>
      <c r="M218" s="80"/>
      <c r="N218" s="10"/>
      <c r="O218" s="10"/>
      <c r="P218" s="85"/>
      <c r="Q218" s="85"/>
      <c r="R218" s="1"/>
      <c r="S218" s="4">
        <v>67</v>
      </c>
      <c r="T218" s="86"/>
      <c r="U218" s="93"/>
      <c r="V218" s="29">
        <f t="shared" si="8"/>
        <v>0</v>
      </c>
      <c r="W218" s="29">
        <f t="shared" si="9"/>
        <v>0</v>
      </c>
      <c r="X218" s="91"/>
    </row>
    <row r="219" spans="1:24" ht="72" customHeight="1" x14ac:dyDescent="0.3">
      <c r="A219" s="69"/>
      <c r="B219" s="69"/>
      <c r="C219" s="27" t="s">
        <v>22</v>
      </c>
      <c r="D219" s="28">
        <v>502400911</v>
      </c>
      <c r="E219" s="1" t="s">
        <v>421</v>
      </c>
      <c r="F219" s="1" t="s">
        <v>422</v>
      </c>
      <c r="G219" s="2" t="s">
        <v>25</v>
      </c>
      <c r="H219" s="72"/>
      <c r="I219" s="1" t="s">
        <v>25</v>
      </c>
      <c r="J219" s="76"/>
      <c r="K219" s="34"/>
      <c r="L219" s="81"/>
      <c r="M219" s="81"/>
      <c r="N219" s="10"/>
      <c r="O219" s="10"/>
      <c r="P219" s="69"/>
      <c r="Q219" s="69"/>
      <c r="R219" s="31"/>
      <c r="S219" s="4">
        <v>28</v>
      </c>
      <c r="T219" s="88"/>
      <c r="U219" s="94"/>
      <c r="V219" s="29">
        <f t="shared" si="8"/>
        <v>0</v>
      </c>
      <c r="W219" s="29">
        <f t="shared" si="9"/>
        <v>0</v>
      </c>
      <c r="X219" s="91"/>
    </row>
    <row r="220" spans="1:24" ht="108" customHeight="1" x14ac:dyDescent="0.3">
      <c r="A220" s="69"/>
      <c r="B220" s="69"/>
      <c r="C220" s="27" t="s">
        <v>22</v>
      </c>
      <c r="D220" s="28">
        <v>505060100</v>
      </c>
      <c r="E220" s="1" t="s">
        <v>423</v>
      </c>
      <c r="F220" s="33" t="s">
        <v>424</v>
      </c>
      <c r="G220" s="2" t="s">
        <v>25</v>
      </c>
      <c r="H220" s="73"/>
      <c r="I220" s="1" t="s">
        <v>25</v>
      </c>
      <c r="J220" s="76"/>
      <c r="K220" s="34"/>
      <c r="L220" s="81"/>
      <c r="M220" s="81"/>
      <c r="N220" s="10" t="s">
        <v>507</v>
      </c>
      <c r="O220" s="10"/>
      <c r="P220" s="5"/>
      <c r="Q220" s="5"/>
      <c r="R220" s="36" t="s">
        <v>33</v>
      </c>
      <c r="S220" s="4">
        <v>300</v>
      </c>
      <c r="T220" s="6"/>
      <c r="U220" s="93"/>
      <c r="V220" s="29">
        <f t="shared" si="8"/>
        <v>0</v>
      </c>
      <c r="W220" s="29">
        <f t="shared" si="9"/>
        <v>0</v>
      </c>
      <c r="X220" s="91"/>
    </row>
    <row r="221" spans="1:24" ht="20.399999999999999" x14ac:dyDescent="0.3">
      <c r="A221" s="69"/>
      <c r="B221" s="69"/>
      <c r="C221" s="27" t="s">
        <v>22</v>
      </c>
      <c r="D221" s="28">
        <v>507280200</v>
      </c>
      <c r="E221" s="1" t="s">
        <v>425</v>
      </c>
      <c r="F221" s="1" t="s">
        <v>426</v>
      </c>
      <c r="G221" s="2" t="s">
        <v>25</v>
      </c>
      <c r="H221" s="71"/>
      <c r="I221" s="1" t="s">
        <v>108</v>
      </c>
      <c r="J221" s="75"/>
      <c r="K221" s="2"/>
      <c r="L221" s="80"/>
      <c r="M221" s="80"/>
      <c r="N221" s="10"/>
      <c r="O221" s="10"/>
      <c r="P221" s="85"/>
      <c r="Q221" s="85"/>
      <c r="R221" s="1"/>
      <c r="S221" s="4">
        <v>7200</v>
      </c>
      <c r="T221" s="86"/>
      <c r="U221" s="93"/>
      <c r="V221" s="29">
        <f t="shared" si="8"/>
        <v>0</v>
      </c>
      <c r="W221" s="29">
        <f t="shared" si="9"/>
        <v>0</v>
      </c>
      <c r="X221" s="91"/>
    </row>
    <row r="222" spans="1:24" ht="75" customHeight="1" x14ac:dyDescent="0.3">
      <c r="A222" s="69"/>
      <c r="B222" s="69"/>
      <c r="C222" s="27" t="s">
        <v>22</v>
      </c>
      <c r="D222" s="28">
        <v>516150100</v>
      </c>
      <c r="E222" s="1" t="s">
        <v>427</v>
      </c>
      <c r="F222" s="1" t="s">
        <v>541</v>
      </c>
      <c r="G222" s="2" t="s">
        <v>25</v>
      </c>
      <c r="H222" s="71"/>
      <c r="I222" s="1" t="s">
        <v>221</v>
      </c>
      <c r="J222" s="75"/>
      <c r="K222" s="2"/>
      <c r="L222" s="80"/>
      <c r="M222" s="80"/>
      <c r="N222" s="10" t="s">
        <v>507</v>
      </c>
      <c r="O222" s="10" t="s">
        <v>507</v>
      </c>
      <c r="P222" s="85"/>
      <c r="Q222" s="85"/>
      <c r="R222" s="3">
        <v>50</v>
      </c>
      <c r="S222" s="4">
        <v>146000</v>
      </c>
      <c r="T222" s="86"/>
      <c r="U222" s="93"/>
      <c r="V222" s="29">
        <f t="shared" si="8"/>
        <v>0</v>
      </c>
      <c r="W222" s="29">
        <f t="shared" si="9"/>
        <v>0</v>
      </c>
      <c r="X222" s="91"/>
    </row>
    <row r="223" spans="1:24" ht="75" customHeight="1" x14ac:dyDescent="0.3">
      <c r="A223" s="69"/>
      <c r="B223" s="69"/>
      <c r="C223" s="27" t="s">
        <v>22</v>
      </c>
      <c r="D223" s="28">
        <v>516150200</v>
      </c>
      <c r="E223" s="1" t="s">
        <v>428</v>
      </c>
      <c r="F223" s="1" t="s">
        <v>542</v>
      </c>
      <c r="G223" s="2" t="s">
        <v>25</v>
      </c>
      <c r="H223" s="71"/>
      <c r="I223" s="1" t="s">
        <v>429</v>
      </c>
      <c r="J223" s="75"/>
      <c r="K223" s="2" t="s">
        <v>430</v>
      </c>
      <c r="L223" s="83"/>
      <c r="M223" s="83"/>
      <c r="N223" s="10" t="s">
        <v>507</v>
      </c>
      <c r="O223" s="10" t="s">
        <v>507</v>
      </c>
      <c r="P223" s="85"/>
      <c r="Q223" s="85"/>
      <c r="R223" s="3"/>
      <c r="S223" s="4">
        <v>9780</v>
      </c>
      <c r="T223" s="86"/>
      <c r="U223" s="93"/>
      <c r="V223" s="29">
        <f t="shared" si="8"/>
        <v>0</v>
      </c>
      <c r="W223" s="29">
        <f t="shared" si="9"/>
        <v>0</v>
      </c>
      <c r="X223" s="91"/>
    </row>
    <row r="224" spans="1:24" ht="71.400000000000006" x14ac:dyDescent="0.3">
      <c r="A224" s="69"/>
      <c r="B224" s="69"/>
      <c r="C224" s="1" t="s">
        <v>431</v>
      </c>
      <c r="D224" s="28">
        <v>516152001</v>
      </c>
      <c r="E224" s="1" t="s">
        <v>432</v>
      </c>
      <c r="F224" s="1" t="s">
        <v>433</v>
      </c>
      <c r="G224" s="2" t="s">
        <v>25</v>
      </c>
      <c r="H224" s="71"/>
      <c r="I224" s="1" t="s">
        <v>204</v>
      </c>
      <c r="J224" s="75"/>
      <c r="K224" s="2"/>
      <c r="L224" s="80"/>
      <c r="M224" s="80"/>
      <c r="N224" s="10" t="s">
        <v>507</v>
      </c>
      <c r="O224" s="10"/>
      <c r="P224" s="85"/>
      <c r="Q224" s="85"/>
      <c r="R224" s="1"/>
      <c r="S224" s="4">
        <v>100</v>
      </c>
      <c r="T224" s="86"/>
      <c r="U224" s="93"/>
      <c r="V224" s="29">
        <f t="shared" si="8"/>
        <v>0</v>
      </c>
      <c r="W224" s="29">
        <f t="shared" si="9"/>
        <v>0</v>
      </c>
      <c r="X224" s="91"/>
    </row>
    <row r="225" spans="1:24" ht="36" customHeight="1" x14ac:dyDescent="0.3">
      <c r="A225" s="69"/>
      <c r="B225" s="69"/>
      <c r="C225" s="1" t="s">
        <v>431</v>
      </c>
      <c r="D225" s="28">
        <v>516152010</v>
      </c>
      <c r="E225" s="1" t="s">
        <v>434</v>
      </c>
      <c r="F225" s="1" t="s">
        <v>435</v>
      </c>
      <c r="G225" s="2" t="s">
        <v>25</v>
      </c>
      <c r="H225" s="71"/>
      <c r="I225" s="1" t="s">
        <v>204</v>
      </c>
      <c r="J225" s="75"/>
      <c r="K225" s="2"/>
      <c r="L225" s="80"/>
      <c r="M225" s="80"/>
      <c r="N225" s="10" t="s">
        <v>507</v>
      </c>
      <c r="O225" s="10"/>
      <c r="P225" s="85"/>
      <c r="Q225" s="85"/>
      <c r="R225" s="1"/>
      <c r="S225" s="4">
        <v>100</v>
      </c>
      <c r="T225" s="86"/>
      <c r="U225" s="93"/>
      <c r="V225" s="29">
        <f t="shared" si="8"/>
        <v>0</v>
      </c>
      <c r="W225" s="29">
        <f t="shared" si="9"/>
        <v>0</v>
      </c>
      <c r="X225" s="91"/>
    </row>
    <row r="226" spans="1:24" ht="61.2" x14ac:dyDescent="0.3">
      <c r="A226" s="69"/>
      <c r="B226" s="69"/>
      <c r="C226" s="1" t="s">
        <v>431</v>
      </c>
      <c r="D226" s="28">
        <v>516152510</v>
      </c>
      <c r="E226" s="1" t="s">
        <v>436</v>
      </c>
      <c r="F226" s="1" t="s">
        <v>437</v>
      </c>
      <c r="G226" s="2" t="s">
        <v>25</v>
      </c>
      <c r="H226" s="71"/>
      <c r="I226" s="1" t="s">
        <v>204</v>
      </c>
      <c r="J226" s="75"/>
      <c r="K226" s="2"/>
      <c r="L226" s="80"/>
      <c r="M226" s="80"/>
      <c r="N226" s="10" t="s">
        <v>507</v>
      </c>
      <c r="O226" s="10"/>
      <c r="P226" s="85"/>
      <c r="Q226" s="85"/>
      <c r="R226" s="1"/>
      <c r="S226" s="4">
        <v>100</v>
      </c>
      <c r="T226" s="86"/>
      <c r="U226" s="93"/>
      <c r="V226" s="29">
        <f t="shared" si="8"/>
        <v>0</v>
      </c>
      <c r="W226" s="29">
        <f t="shared" si="9"/>
        <v>0</v>
      </c>
      <c r="X226" s="91"/>
    </row>
    <row r="227" spans="1:24" ht="49.5" customHeight="1" x14ac:dyDescent="0.3">
      <c r="A227" s="69"/>
      <c r="B227" s="69"/>
      <c r="C227" s="1" t="s">
        <v>431</v>
      </c>
      <c r="D227" s="28">
        <v>516153000</v>
      </c>
      <c r="E227" s="1" t="s">
        <v>438</v>
      </c>
      <c r="F227" s="1" t="s">
        <v>439</v>
      </c>
      <c r="G227" s="2" t="s">
        <v>25</v>
      </c>
      <c r="H227" s="71"/>
      <c r="I227" s="1" t="s">
        <v>204</v>
      </c>
      <c r="J227" s="75"/>
      <c r="K227" s="2"/>
      <c r="L227" s="80"/>
      <c r="M227" s="80"/>
      <c r="N227" s="10" t="s">
        <v>507</v>
      </c>
      <c r="O227" s="10"/>
      <c r="P227" s="85"/>
      <c r="Q227" s="85"/>
      <c r="R227" s="1"/>
      <c r="S227" s="4">
        <v>300</v>
      </c>
      <c r="T227" s="86"/>
      <c r="U227" s="93"/>
      <c r="V227" s="29">
        <f t="shared" si="8"/>
        <v>0</v>
      </c>
      <c r="W227" s="29">
        <f t="shared" si="9"/>
        <v>0</v>
      </c>
      <c r="X227" s="91"/>
    </row>
    <row r="228" spans="1:24" ht="30.6" x14ac:dyDescent="0.3">
      <c r="A228" s="69"/>
      <c r="B228" s="69"/>
      <c r="C228" s="1" t="s">
        <v>431</v>
      </c>
      <c r="D228" s="28">
        <v>516153100</v>
      </c>
      <c r="E228" s="1" t="s">
        <v>440</v>
      </c>
      <c r="F228" s="1" t="s">
        <v>441</v>
      </c>
      <c r="G228" s="2" t="s">
        <v>25</v>
      </c>
      <c r="H228" s="71"/>
      <c r="I228" s="1" t="s">
        <v>204</v>
      </c>
      <c r="J228" s="75"/>
      <c r="K228" s="2"/>
      <c r="L228" s="80"/>
      <c r="M228" s="80"/>
      <c r="N228" s="10" t="s">
        <v>507</v>
      </c>
      <c r="O228" s="10"/>
      <c r="P228" s="85"/>
      <c r="Q228" s="85"/>
      <c r="R228" s="1"/>
      <c r="S228" s="4">
        <v>1500</v>
      </c>
      <c r="T228" s="86"/>
      <c r="U228" s="93"/>
      <c r="V228" s="29">
        <f t="shared" si="8"/>
        <v>0</v>
      </c>
      <c r="W228" s="29">
        <f t="shared" si="9"/>
        <v>0</v>
      </c>
      <c r="X228" s="91"/>
    </row>
    <row r="229" spans="1:24" ht="51" x14ac:dyDescent="0.3">
      <c r="A229" s="69"/>
      <c r="B229" s="69"/>
      <c r="C229" s="1" t="s">
        <v>431</v>
      </c>
      <c r="D229" s="28">
        <v>516155200</v>
      </c>
      <c r="E229" s="1" t="s">
        <v>442</v>
      </c>
      <c r="F229" s="1" t="s">
        <v>443</v>
      </c>
      <c r="G229" s="2" t="s">
        <v>25</v>
      </c>
      <c r="H229" s="71"/>
      <c r="I229" s="1" t="s">
        <v>444</v>
      </c>
      <c r="J229" s="75"/>
      <c r="K229" s="2"/>
      <c r="L229" s="80"/>
      <c r="M229" s="80"/>
      <c r="N229" s="10" t="s">
        <v>507</v>
      </c>
      <c r="O229" s="10"/>
      <c r="P229" s="85"/>
      <c r="Q229" s="85"/>
      <c r="R229" s="3"/>
      <c r="S229" s="4">
        <v>27000</v>
      </c>
      <c r="T229" s="86"/>
      <c r="U229" s="93"/>
      <c r="V229" s="29">
        <f t="shared" si="8"/>
        <v>0</v>
      </c>
      <c r="W229" s="29">
        <f t="shared" si="9"/>
        <v>0</v>
      </c>
      <c r="X229" s="91"/>
    </row>
    <row r="230" spans="1:24" ht="51" x14ac:dyDescent="0.3">
      <c r="A230" s="69"/>
      <c r="B230" s="69"/>
      <c r="C230" s="1" t="s">
        <v>431</v>
      </c>
      <c r="D230" s="28">
        <v>516155400</v>
      </c>
      <c r="E230" s="1" t="s">
        <v>445</v>
      </c>
      <c r="F230" s="1" t="s">
        <v>446</v>
      </c>
      <c r="G230" s="2" t="s">
        <v>25</v>
      </c>
      <c r="H230" s="71"/>
      <c r="I230" s="1" t="s">
        <v>444</v>
      </c>
      <c r="J230" s="75"/>
      <c r="K230" s="2"/>
      <c r="L230" s="80"/>
      <c r="M230" s="80"/>
      <c r="N230" s="10" t="s">
        <v>507</v>
      </c>
      <c r="O230" s="10"/>
      <c r="P230" s="85"/>
      <c r="Q230" s="85"/>
      <c r="R230" s="3"/>
      <c r="S230" s="4">
        <v>27800</v>
      </c>
      <c r="T230" s="86"/>
      <c r="U230" s="93"/>
      <c r="V230" s="29">
        <f t="shared" si="8"/>
        <v>0</v>
      </c>
      <c r="W230" s="29">
        <f t="shared" si="9"/>
        <v>0</v>
      </c>
      <c r="X230" s="91"/>
    </row>
    <row r="231" spans="1:24" ht="61.5" customHeight="1" x14ac:dyDescent="0.3">
      <c r="A231" s="69"/>
      <c r="B231" s="69"/>
      <c r="C231" s="1" t="s">
        <v>431</v>
      </c>
      <c r="D231" s="28">
        <v>516155600</v>
      </c>
      <c r="E231" s="1" t="s">
        <v>447</v>
      </c>
      <c r="F231" s="1" t="s">
        <v>448</v>
      </c>
      <c r="G231" s="2" t="s">
        <v>25</v>
      </c>
      <c r="H231" s="71"/>
      <c r="I231" s="1" t="s">
        <v>444</v>
      </c>
      <c r="J231" s="75"/>
      <c r="K231" s="2"/>
      <c r="L231" s="80"/>
      <c r="M231" s="80"/>
      <c r="N231" s="10" t="s">
        <v>507</v>
      </c>
      <c r="O231" s="10"/>
      <c r="P231" s="85"/>
      <c r="Q231" s="85"/>
      <c r="R231" s="3"/>
      <c r="S231" s="4">
        <v>17500</v>
      </c>
      <c r="T231" s="86"/>
      <c r="U231" s="93"/>
      <c r="V231" s="29">
        <f t="shared" si="8"/>
        <v>0</v>
      </c>
      <c r="W231" s="29">
        <f t="shared" si="9"/>
        <v>0</v>
      </c>
      <c r="X231" s="91"/>
    </row>
    <row r="232" spans="1:24" ht="126" customHeight="1" x14ac:dyDescent="0.3">
      <c r="A232" s="69"/>
      <c r="B232" s="69"/>
      <c r="C232" s="1" t="s">
        <v>431</v>
      </c>
      <c r="D232" s="28">
        <v>516156000</v>
      </c>
      <c r="E232" s="1" t="s">
        <v>449</v>
      </c>
      <c r="F232" s="1" t="s">
        <v>450</v>
      </c>
      <c r="G232" s="2" t="s">
        <v>150</v>
      </c>
      <c r="H232" s="71"/>
      <c r="I232" s="1" t="s">
        <v>451</v>
      </c>
      <c r="J232" s="75"/>
      <c r="K232" s="2"/>
      <c r="L232" s="80"/>
      <c r="M232" s="80"/>
      <c r="N232" s="10" t="s">
        <v>507</v>
      </c>
      <c r="O232" s="10"/>
      <c r="P232" s="85"/>
      <c r="Q232" s="85"/>
      <c r="R232" s="1"/>
      <c r="S232" s="4">
        <v>400</v>
      </c>
      <c r="T232" s="86"/>
      <c r="U232" s="93"/>
      <c r="V232" s="29">
        <f t="shared" si="8"/>
        <v>0</v>
      </c>
      <c r="W232" s="29">
        <f t="shared" si="9"/>
        <v>0</v>
      </c>
      <c r="X232" s="91"/>
    </row>
    <row r="233" spans="1:24" ht="129" customHeight="1" x14ac:dyDescent="0.3">
      <c r="A233" s="69"/>
      <c r="B233" s="69"/>
      <c r="C233" s="1" t="s">
        <v>431</v>
      </c>
      <c r="D233" s="28">
        <v>516156090</v>
      </c>
      <c r="E233" s="1" t="s">
        <v>452</v>
      </c>
      <c r="F233" s="1" t="s">
        <v>453</v>
      </c>
      <c r="G233" s="2" t="s">
        <v>150</v>
      </c>
      <c r="H233" s="71"/>
      <c r="I233" s="1" t="s">
        <v>451</v>
      </c>
      <c r="J233" s="75"/>
      <c r="K233" s="2"/>
      <c r="L233" s="80"/>
      <c r="M233" s="80"/>
      <c r="N233" s="10" t="s">
        <v>507</v>
      </c>
      <c r="O233" s="10"/>
      <c r="P233" s="85"/>
      <c r="Q233" s="85"/>
      <c r="R233" s="1"/>
      <c r="S233" s="4">
        <v>127</v>
      </c>
      <c r="T233" s="86"/>
      <c r="U233" s="93"/>
      <c r="V233" s="29">
        <f t="shared" si="8"/>
        <v>0</v>
      </c>
      <c r="W233" s="29">
        <f t="shared" si="9"/>
        <v>0</v>
      </c>
      <c r="X233" s="91"/>
    </row>
    <row r="234" spans="1:24" ht="56.25" customHeight="1" x14ac:dyDescent="0.3">
      <c r="A234" s="69"/>
      <c r="B234" s="69"/>
      <c r="C234" s="27" t="s">
        <v>22</v>
      </c>
      <c r="D234" s="28">
        <v>516156600</v>
      </c>
      <c r="E234" s="1" t="s">
        <v>454</v>
      </c>
      <c r="F234" s="1" t="s">
        <v>455</v>
      </c>
      <c r="G234" s="2" t="s">
        <v>25</v>
      </c>
      <c r="H234" s="71"/>
      <c r="I234" s="1" t="s">
        <v>25</v>
      </c>
      <c r="J234" s="75"/>
      <c r="K234" s="2"/>
      <c r="L234" s="80"/>
      <c r="M234" s="80"/>
      <c r="N234" s="10"/>
      <c r="O234" s="10"/>
      <c r="P234" s="85"/>
      <c r="Q234" s="85"/>
      <c r="R234" s="1"/>
      <c r="S234" s="4">
        <v>180</v>
      </c>
      <c r="T234" s="86"/>
      <c r="U234" s="87"/>
      <c r="V234" s="29">
        <f t="shared" si="8"/>
        <v>0</v>
      </c>
      <c r="W234" s="29">
        <f t="shared" si="9"/>
        <v>0</v>
      </c>
      <c r="X234" s="91"/>
    </row>
    <row r="235" spans="1:24" ht="20.399999999999999" x14ac:dyDescent="0.3">
      <c r="A235" s="69"/>
      <c r="B235" s="69"/>
      <c r="C235" s="27" t="s">
        <v>22</v>
      </c>
      <c r="D235" s="28">
        <v>517160405</v>
      </c>
      <c r="E235" s="1" t="s">
        <v>456</v>
      </c>
      <c r="F235" s="1" t="s">
        <v>501</v>
      </c>
      <c r="G235" s="2" t="s">
        <v>25</v>
      </c>
      <c r="H235" s="71"/>
      <c r="I235" s="1" t="s">
        <v>25</v>
      </c>
      <c r="J235" s="75"/>
      <c r="K235" s="2"/>
      <c r="L235" s="80"/>
      <c r="M235" s="80"/>
      <c r="N235" s="10"/>
      <c r="O235" s="10"/>
      <c r="P235" s="85"/>
      <c r="Q235" s="85"/>
      <c r="R235" s="1"/>
      <c r="S235" s="4">
        <v>50</v>
      </c>
      <c r="T235" s="86"/>
      <c r="U235" s="93"/>
      <c r="V235" s="29">
        <f t="shared" si="8"/>
        <v>0</v>
      </c>
      <c r="W235" s="29">
        <f t="shared" si="9"/>
        <v>0</v>
      </c>
      <c r="X235" s="91"/>
    </row>
    <row r="236" spans="1:24" ht="36.75" customHeight="1" x14ac:dyDescent="0.3">
      <c r="A236" s="69"/>
      <c r="B236" s="69"/>
      <c r="C236" s="27" t="s">
        <v>22</v>
      </c>
      <c r="D236" s="28" t="s">
        <v>457</v>
      </c>
      <c r="E236" s="1" t="s">
        <v>458</v>
      </c>
      <c r="F236" s="1" t="s">
        <v>543</v>
      </c>
      <c r="G236" s="2" t="s">
        <v>77</v>
      </c>
      <c r="H236" s="71"/>
      <c r="I236" s="1" t="s">
        <v>459</v>
      </c>
      <c r="J236" s="75"/>
      <c r="K236" s="2"/>
      <c r="L236" s="80"/>
      <c r="M236" s="80"/>
      <c r="N236" s="10" t="s">
        <v>507</v>
      </c>
      <c r="O236" s="10" t="s">
        <v>507</v>
      </c>
      <c r="P236" s="85"/>
      <c r="Q236" s="85"/>
      <c r="R236" s="1"/>
      <c r="S236" s="4">
        <v>682</v>
      </c>
      <c r="T236" s="86"/>
      <c r="U236" s="93"/>
      <c r="V236" s="29">
        <f t="shared" si="8"/>
        <v>0</v>
      </c>
      <c r="W236" s="29">
        <f t="shared" si="9"/>
        <v>0</v>
      </c>
      <c r="X236" s="91"/>
    </row>
    <row r="237" spans="1:24" ht="52.5" customHeight="1" x14ac:dyDescent="0.3">
      <c r="A237" s="69"/>
      <c r="B237" s="69"/>
      <c r="C237" s="27" t="s">
        <v>22</v>
      </c>
      <c r="D237" s="28" t="s">
        <v>460</v>
      </c>
      <c r="E237" s="1" t="s">
        <v>461</v>
      </c>
      <c r="F237" s="1" t="s">
        <v>544</v>
      </c>
      <c r="G237" s="2" t="s">
        <v>181</v>
      </c>
      <c r="H237" s="71"/>
      <c r="I237" s="1" t="s">
        <v>462</v>
      </c>
      <c r="J237" s="75"/>
      <c r="K237" s="1" t="s">
        <v>463</v>
      </c>
      <c r="L237" s="80"/>
      <c r="M237" s="80"/>
      <c r="N237" s="10" t="s">
        <v>507</v>
      </c>
      <c r="O237" s="10" t="s">
        <v>507</v>
      </c>
      <c r="P237" s="85"/>
      <c r="Q237" s="85"/>
      <c r="R237" s="1"/>
      <c r="S237" s="4">
        <v>1150</v>
      </c>
      <c r="T237" s="86"/>
      <c r="U237" s="93"/>
      <c r="V237" s="29">
        <f t="shared" si="8"/>
        <v>0</v>
      </c>
      <c r="W237" s="29">
        <f t="shared" si="9"/>
        <v>0</v>
      </c>
      <c r="X237" s="91"/>
    </row>
    <row r="238" spans="1:24" ht="39.75" customHeight="1" x14ac:dyDescent="0.3">
      <c r="A238" s="69"/>
      <c r="B238" s="69"/>
      <c r="C238" s="27" t="s">
        <v>22</v>
      </c>
      <c r="D238" s="28" t="s">
        <v>464</v>
      </c>
      <c r="E238" s="1" t="s">
        <v>465</v>
      </c>
      <c r="F238" s="1" t="s">
        <v>545</v>
      </c>
      <c r="G238" s="2" t="s">
        <v>77</v>
      </c>
      <c r="H238" s="71"/>
      <c r="I238" s="1" t="s">
        <v>466</v>
      </c>
      <c r="J238" s="75"/>
      <c r="K238" s="1" t="s">
        <v>467</v>
      </c>
      <c r="L238" s="80"/>
      <c r="M238" s="80"/>
      <c r="N238" s="10" t="s">
        <v>507</v>
      </c>
      <c r="O238" s="10" t="s">
        <v>507</v>
      </c>
      <c r="P238" s="85"/>
      <c r="Q238" s="85"/>
      <c r="R238" s="1"/>
      <c r="S238" s="4">
        <v>278</v>
      </c>
      <c r="T238" s="86"/>
      <c r="U238" s="93"/>
      <c r="V238" s="29">
        <f t="shared" si="8"/>
        <v>0</v>
      </c>
      <c r="W238" s="29">
        <f t="shared" si="9"/>
        <v>0</v>
      </c>
      <c r="X238" s="91"/>
    </row>
    <row r="239" spans="1:24" x14ac:dyDescent="0.3">
      <c r="A239" s="55"/>
      <c r="B239" s="56"/>
      <c r="C239" s="56"/>
      <c r="D239" s="57"/>
      <c r="E239" s="56"/>
      <c r="F239" s="58"/>
      <c r="G239" s="59"/>
      <c r="H239" s="58"/>
      <c r="I239" s="56"/>
      <c r="J239" s="56"/>
      <c r="K239" s="56"/>
      <c r="L239" s="56"/>
      <c r="M239" s="56"/>
      <c r="N239" s="56"/>
      <c r="O239" s="56"/>
      <c r="P239" s="56"/>
      <c r="Q239" s="56"/>
      <c r="R239" s="56"/>
      <c r="S239" s="56"/>
      <c r="T239" s="56"/>
      <c r="U239" s="60"/>
      <c r="V239" s="61" t="s">
        <v>468</v>
      </c>
      <c r="W239" s="62">
        <f>SUM(W3:W238)</f>
        <v>0</v>
      </c>
      <c r="X239" s="63"/>
    </row>
  </sheetData>
  <sheetProtection algorithmName="SHA-512" hashValue="WCPPGhy4OWrRfXYCLVigiBg1isejtLMULDuuxeyQI3KJotfpBQ0J8SVKoX4PbSV65PCEfaz9YFRBSR5AXtTMeQ==" saltValue="mAuTyIQP5na9/w+9qhzAGg==" spinCount="100000" sheet="1" objects="1" scenarios="1" formatColumns="0" autoFilter="0" pivotTables="0"/>
  <autoFilter ref="A2:X239"/>
  <dataValidations count="3">
    <dataValidation type="decimal" allowBlank="1" showInputMessage="1" showErrorMessage="1" errorTitle="El valor debe ser un decimal" error="El valor a ingresar en este campo debe ser un número decimal entre 0 y 1, es decir, 0,8; 0,16; 0,2; etc, de acuerdo a la normatividad vigente." promptTitle="IVA" prompt="Este campo sólo recibe valores decimales de acuerdo a la normatividad vigente" sqref="U2">
      <formula1>0</formula1>
      <formula2>1</formula2>
    </dataValidation>
    <dataValidation type="decimal" allowBlank="1" showInputMessage="1" showErrorMessage="1" sqref="U3:U238">
      <formula1>0</formula1>
      <formula2>1</formula2>
    </dataValidation>
    <dataValidation type="whole" allowBlank="1" showInputMessage="1" showErrorMessage="1" sqref="A3:A238">
      <formula1>0</formula1>
      <formula2>10000000000000000</formula2>
    </dataValidation>
  </dataValidations>
  <printOptions headings="1"/>
  <pageMargins left="1.1811023622047245" right="0" top="0.59055118110236227" bottom="0.39370078740157483" header="0.19685039370078741" footer="0.19685039370078741"/>
  <pageSetup paperSize="529" scale="80" orientation="landscape"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8 Preoferta</vt:lpstr>
      <vt:lpstr>'Anexo 8 Preoferta'!Títulos_a_imprimir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2018-02-19T15:04:19Z</cp:lastPrinted>
  <dcterms:created xsi:type="dcterms:W3CDTF">2017-02-22T16:07:32Z</dcterms:created>
  <dcterms:modified xsi:type="dcterms:W3CDTF">2018-03-01T14:10:38Z</dcterms:modified>
</cp:coreProperties>
</file>