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bajo\METROSALUD OK\2019\PROCESOS CONTRACTUALES\SUBASTA INSUMOS GENERALES\"/>
    </mc:Choice>
  </mc:AlternateContent>
  <bookViews>
    <workbookView xWindow="0" yWindow="0" windowWidth="23040" windowHeight="9396"/>
  </bookViews>
  <sheets>
    <sheet name="Anexo 5 Preoferta" sheetId="1" r:id="rId1"/>
  </sheets>
  <definedNames>
    <definedName name="_xlnm._FilterDatabase" localSheetId="0" hidden="1">'Anexo 5 Preoferta'!$A$6:$W$221</definedName>
    <definedName name="_xlnm.Print_Titles" localSheetId="0">'Anexo 5 Preoferta'!$6:$6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21" i="1" l="1"/>
  <c r="W220" i="1"/>
  <c r="V220" i="1"/>
  <c r="V219" i="1"/>
  <c r="W219" i="1" s="1"/>
  <c r="W218" i="1"/>
  <c r="V218" i="1"/>
  <c r="V217" i="1"/>
  <c r="W217" i="1" s="1"/>
  <c r="W216" i="1"/>
  <c r="V216" i="1"/>
  <c r="V215" i="1"/>
  <c r="W215" i="1" s="1"/>
  <c r="W214" i="1"/>
  <c r="V214" i="1"/>
  <c r="V213" i="1"/>
  <c r="W213" i="1" s="1"/>
  <c r="W212" i="1"/>
  <c r="V212" i="1"/>
  <c r="V211" i="1"/>
  <c r="W211" i="1" s="1"/>
  <c r="W210" i="1"/>
  <c r="V210" i="1"/>
  <c r="V209" i="1"/>
  <c r="W209" i="1" s="1"/>
  <c r="W208" i="1"/>
  <c r="V208" i="1"/>
  <c r="V207" i="1"/>
  <c r="W207" i="1" s="1"/>
  <c r="W206" i="1"/>
  <c r="V206" i="1"/>
  <c r="V205" i="1"/>
  <c r="W205" i="1" s="1"/>
  <c r="W204" i="1"/>
  <c r="V204" i="1"/>
  <c r="V203" i="1"/>
  <c r="W203" i="1" s="1"/>
  <c r="W202" i="1"/>
  <c r="V202" i="1"/>
  <c r="V201" i="1"/>
  <c r="W201" i="1" s="1"/>
  <c r="W200" i="1"/>
  <c r="V200" i="1"/>
  <c r="V199" i="1"/>
  <c r="W199" i="1" s="1"/>
  <c r="W198" i="1"/>
  <c r="V198" i="1"/>
  <c r="V197" i="1"/>
  <c r="W197" i="1" s="1"/>
  <c r="W196" i="1"/>
  <c r="V196" i="1"/>
  <c r="V195" i="1"/>
  <c r="W195" i="1" s="1"/>
  <c r="W194" i="1"/>
  <c r="V194" i="1"/>
  <c r="V193" i="1"/>
  <c r="W193" i="1" s="1"/>
  <c r="W192" i="1"/>
  <c r="V192" i="1"/>
  <c r="V191" i="1"/>
  <c r="W191" i="1" s="1"/>
  <c r="W190" i="1"/>
  <c r="V190" i="1"/>
  <c r="V189" i="1"/>
  <c r="W189" i="1" s="1"/>
  <c r="W188" i="1"/>
  <c r="V188" i="1"/>
  <c r="V187" i="1"/>
  <c r="W187" i="1" s="1"/>
  <c r="W186" i="1"/>
  <c r="V186" i="1"/>
  <c r="V185" i="1"/>
  <c r="W185" i="1" s="1"/>
  <c r="W184" i="1"/>
  <c r="V184" i="1"/>
  <c r="V183" i="1"/>
  <c r="W183" i="1" s="1"/>
  <c r="W182" i="1"/>
  <c r="V182" i="1"/>
  <c r="V181" i="1"/>
  <c r="W181" i="1" s="1"/>
  <c r="W180" i="1"/>
  <c r="V180" i="1"/>
  <c r="V179" i="1"/>
  <c r="W179" i="1" s="1"/>
  <c r="W178" i="1"/>
  <c r="V178" i="1"/>
  <c r="V177" i="1"/>
  <c r="W177" i="1" s="1"/>
  <c r="W176" i="1"/>
  <c r="V176" i="1"/>
  <c r="V175" i="1"/>
  <c r="W175" i="1" s="1"/>
  <c r="W174" i="1"/>
  <c r="V174" i="1"/>
  <c r="V173" i="1"/>
  <c r="W173" i="1" s="1"/>
  <c r="W172" i="1"/>
  <c r="V172" i="1"/>
  <c r="V171" i="1"/>
  <c r="W171" i="1" s="1"/>
  <c r="W170" i="1"/>
  <c r="V170" i="1"/>
  <c r="V169" i="1"/>
  <c r="W169" i="1" s="1"/>
  <c r="W168" i="1"/>
  <c r="V168" i="1"/>
  <c r="V167" i="1"/>
  <c r="W167" i="1" s="1"/>
  <c r="W166" i="1"/>
  <c r="V166" i="1"/>
  <c r="V165" i="1"/>
  <c r="W165" i="1" s="1"/>
  <c r="W164" i="1"/>
  <c r="V164" i="1"/>
  <c r="V163" i="1"/>
  <c r="W163" i="1" s="1"/>
  <c r="W162" i="1"/>
  <c r="V162" i="1"/>
  <c r="V161" i="1"/>
  <c r="W161" i="1" s="1"/>
  <c r="W160" i="1"/>
  <c r="V160" i="1"/>
  <c r="V159" i="1"/>
  <c r="W159" i="1" s="1"/>
  <c r="W158" i="1"/>
  <c r="V158" i="1"/>
  <c r="V157" i="1"/>
  <c r="W157" i="1" s="1"/>
  <c r="W156" i="1"/>
  <c r="V156" i="1"/>
  <c r="V155" i="1"/>
  <c r="W155" i="1" s="1"/>
  <c r="W154" i="1"/>
  <c r="V154" i="1"/>
  <c r="V153" i="1"/>
  <c r="W153" i="1" s="1"/>
  <c r="W152" i="1"/>
  <c r="V152" i="1"/>
  <c r="W151" i="1"/>
  <c r="V151" i="1"/>
  <c r="W150" i="1"/>
  <c r="V150" i="1"/>
  <c r="W149" i="1"/>
  <c r="V149" i="1"/>
  <c r="W148" i="1"/>
  <c r="V148" i="1"/>
  <c r="W147" i="1"/>
  <c r="V147" i="1"/>
  <c r="W146" i="1"/>
  <c r="V146" i="1"/>
  <c r="W145" i="1"/>
  <c r="V145" i="1"/>
  <c r="W144" i="1"/>
  <c r="V144" i="1"/>
  <c r="W143" i="1"/>
  <c r="V143" i="1"/>
  <c r="V142" i="1"/>
  <c r="W142" i="1" s="1"/>
  <c r="W141" i="1"/>
  <c r="V141" i="1"/>
  <c r="W140" i="1"/>
  <c r="V140" i="1"/>
  <c r="W139" i="1"/>
  <c r="V139" i="1"/>
  <c r="W138" i="1"/>
  <c r="V138" i="1"/>
  <c r="W137" i="1"/>
  <c r="V137" i="1"/>
  <c r="V136" i="1"/>
  <c r="W136" i="1" s="1"/>
  <c r="V135" i="1"/>
  <c r="W135" i="1" s="1"/>
  <c r="V134" i="1"/>
  <c r="W134" i="1" s="1"/>
  <c r="V133" i="1"/>
  <c r="W133" i="1" s="1"/>
  <c r="V132" i="1"/>
  <c r="W132" i="1" s="1"/>
  <c r="W131" i="1"/>
  <c r="V131" i="1"/>
  <c r="V130" i="1"/>
  <c r="W130" i="1" s="1"/>
  <c r="W129" i="1"/>
  <c r="V129" i="1"/>
  <c r="V128" i="1"/>
  <c r="W128" i="1" s="1"/>
  <c r="V127" i="1"/>
  <c r="W127" i="1" s="1"/>
  <c r="V126" i="1"/>
  <c r="W126" i="1" s="1"/>
  <c r="V125" i="1"/>
  <c r="W125" i="1" s="1"/>
  <c r="V124" i="1"/>
  <c r="W124" i="1" s="1"/>
  <c r="W123" i="1"/>
  <c r="V123" i="1"/>
  <c r="V122" i="1"/>
  <c r="W122" i="1" s="1"/>
  <c r="W121" i="1"/>
  <c r="V121" i="1"/>
  <c r="V120" i="1"/>
  <c r="W120" i="1" s="1"/>
  <c r="V119" i="1"/>
  <c r="W119" i="1" s="1"/>
  <c r="V118" i="1"/>
  <c r="W118" i="1" s="1"/>
  <c r="V117" i="1"/>
  <c r="W117" i="1" s="1"/>
  <c r="V116" i="1"/>
  <c r="W116" i="1" s="1"/>
  <c r="W115" i="1"/>
  <c r="V115" i="1"/>
  <c r="V114" i="1"/>
  <c r="W114" i="1" s="1"/>
  <c r="W113" i="1"/>
  <c r="V113" i="1"/>
  <c r="V112" i="1"/>
  <c r="W112" i="1" s="1"/>
  <c r="V111" i="1"/>
  <c r="W111" i="1" s="1"/>
  <c r="V110" i="1"/>
  <c r="W110" i="1" s="1"/>
  <c r="V109" i="1"/>
  <c r="W109" i="1" s="1"/>
  <c r="V108" i="1"/>
  <c r="W108" i="1" s="1"/>
  <c r="W107" i="1"/>
  <c r="V107" i="1"/>
  <c r="V106" i="1"/>
  <c r="W106" i="1" s="1"/>
  <c r="W105" i="1"/>
  <c r="V105" i="1"/>
  <c r="V104" i="1"/>
  <c r="W104" i="1" s="1"/>
  <c r="V103" i="1"/>
  <c r="W103" i="1" s="1"/>
  <c r="V102" i="1"/>
  <c r="W102" i="1" s="1"/>
  <c r="V101" i="1"/>
  <c r="W101" i="1" s="1"/>
  <c r="V100" i="1"/>
  <c r="W100" i="1" s="1"/>
  <c r="W99" i="1"/>
  <c r="V99" i="1"/>
  <c r="V98" i="1"/>
  <c r="W98" i="1" s="1"/>
  <c r="W97" i="1"/>
  <c r="V97" i="1"/>
  <c r="V96" i="1"/>
  <c r="W96" i="1" s="1"/>
  <c r="V95" i="1"/>
  <c r="W95" i="1" s="1"/>
  <c r="V94" i="1"/>
  <c r="W94" i="1" s="1"/>
  <c r="V93" i="1"/>
  <c r="W93" i="1" s="1"/>
  <c r="V92" i="1"/>
  <c r="W92" i="1" s="1"/>
  <c r="W91" i="1"/>
  <c r="V91" i="1"/>
  <c r="V90" i="1"/>
  <c r="W90" i="1" s="1"/>
  <c r="W89" i="1"/>
  <c r="V89" i="1"/>
  <c r="V88" i="1"/>
  <c r="W88" i="1" s="1"/>
  <c r="V87" i="1"/>
  <c r="W87" i="1" s="1"/>
  <c r="V86" i="1"/>
  <c r="W86" i="1" s="1"/>
  <c r="V85" i="1"/>
  <c r="W85" i="1" s="1"/>
  <c r="V84" i="1"/>
  <c r="W84" i="1" s="1"/>
  <c r="W83" i="1"/>
  <c r="V83" i="1"/>
  <c r="V82" i="1"/>
  <c r="W82" i="1" s="1"/>
  <c r="W81" i="1"/>
  <c r="V81" i="1"/>
  <c r="V80" i="1"/>
  <c r="W80" i="1" s="1"/>
  <c r="V79" i="1"/>
  <c r="W79" i="1" s="1"/>
  <c r="V78" i="1"/>
  <c r="W78" i="1" s="1"/>
  <c r="V77" i="1"/>
  <c r="W77" i="1" s="1"/>
  <c r="V76" i="1"/>
  <c r="W76" i="1" s="1"/>
  <c r="W75" i="1"/>
  <c r="V75" i="1"/>
  <c r="V74" i="1"/>
  <c r="W74" i="1" s="1"/>
  <c r="W73" i="1"/>
  <c r="V73" i="1"/>
  <c r="V72" i="1"/>
  <c r="W72" i="1" s="1"/>
  <c r="V71" i="1"/>
  <c r="W71" i="1" s="1"/>
  <c r="V70" i="1"/>
  <c r="W70" i="1" s="1"/>
  <c r="V69" i="1"/>
  <c r="W69" i="1" s="1"/>
  <c r="V68" i="1"/>
  <c r="W68" i="1" s="1"/>
  <c r="W67" i="1"/>
  <c r="V67" i="1"/>
  <c r="V66" i="1"/>
  <c r="W66" i="1" s="1"/>
  <c r="W65" i="1"/>
  <c r="V65" i="1"/>
  <c r="V64" i="1"/>
  <c r="W64" i="1" s="1"/>
  <c r="V63" i="1"/>
  <c r="W63" i="1" s="1"/>
  <c r="V62" i="1"/>
  <c r="W62" i="1" s="1"/>
  <c r="V61" i="1"/>
  <c r="W61" i="1" s="1"/>
  <c r="V60" i="1"/>
  <c r="W60" i="1" s="1"/>
  <c r="W59" i="1"/>
  <c r="V59" i="1"/>
  <c r="V58" i="1"/>
  <c r="W58" i="1" s="1"/>
  <c r="W57" i="1"/>
  <c r="V57" i="1"/>
  <c r="V56" i="1"/>
  <c r="W56" i="1" s="1"/>
  <c r="V55" i="1"/>
  <c r="W55" i="1" s="1"/>
  <c r="V54" i="1"/>
  <c r="W54" i="1" s="1"/>
  <c r="V53" i="1"/>
  <c r="W53" i="1" s="1"/>
  <c r="V52" i="1"/>
  <c r="W52" i="1" s="1"/>
  <c r="W51" i="1"/>
  <c r="V51" i="1"/>
  <c r="V50" i="1"/>
  <c r="W50" i="1" s="1"/>
  <c r="W49" i="1"/>
  <c r="V49" i="1"/>
  <c r="V48" i="1"/>
  <c r="W48" i="1" s="1"/>
  <c r="V47" i="1"/>
  <c r="W47" i="1" s="1"/>
  <c r="V46" i="1"/>
  <c r="W46" i="1" s="1"/>
  <c r="V45" i="1"/>
  <c r="W45" i="1" s="1"/>
  <c r="V44" i="1"/>
  <c r="W44" i="1" s="1"/>
  <c r="W43" i="1"/>
  <c r="V43" i="1"/>
  <c r="V42" i="1"/>
  <c r="W42" i="1" s="1"/>
  <c r="W41" i="1"/>
  <c r="V41" i="1"/>
  <c r="V40" i="1"/>
  <c r="W40" i="1" s="1"/>
  <c r="V39" i="1"/>
  <c r="W39" i="1" s="1"/>
  <c r="V38" i="1"/>
  <c r="W38" i="1" s="1"/>
  <c r="V37" i="1"/>
  <c r="W37" i="1" s="1"/>
  <c r="V36" i="1"/>
  <c r="W36" i="1" s="1"/>
  <c r="W35" i="1"/>
  <c r="V35" i="1"/>
  <c r="V34" i="1"/>
  <c r="W34" i="1" s="1"/>
  <c r="W33" i="1"/>
  <c r="V33" i="1"/>
  <c r="V32" i="1"/>
  <c r="W32" i="1" s="1"/>
  <c r="V31" i="1"/>
  <c r="W31" i="1" s="1"/>
  <c r="V30" i="1"/>
  <c r="W30" i="1" s="1"/>
  <c r="V29" i="1"/>
  <c r="W29" i="1" s="1"/>
  <c r="V28" i="1"/>
  <c r="W28" i="1" s="1"/>
  <c r="W27" i="1"/>
  <c r="V27" i="1"/>
  <c r="V26" i="1"/>
  <c r="W26" i="1" s="1"/>
  <c r="W25" i="1"/>
  <c r="V25" i="1"/>
  <c r="V24" i="1"/>
  <c r="W24" i="1" s="1"/>
  <c r="V23" i="1"/>
  <c r="W23" i="1" s="1"/>
  <c r="V22" i="1"/>
  <c r="W22" i="1" s="1"/>
  <c r="V21" i="1"/>
  <c r="W21" i="1" s="1"/>
  <c r="V20" i="1"/>
  <c r="W20" i="1" s="1"/>
  <c r="W19" i="1"/>
  <c r="V19" i="1"/>
  <c r="V18" i="1"/>
  <c r="W18" i="1" s="1"/>
  <c r="W17" i="1"/>
  <c r="V17" i="1"/>
  <c r="V16" i="1"/>
  <c r="W16" i="1" s="1"/>
  <c r="V15" i="1"/>
  <c r="W15" i="1" s="1"/>
  <c r="V14" i="1"/>
  <c r="W14" i="1" s="1"/>
  <c r="V13" i="1"/>
  <c r="W13" i="1" s="1"/>
  <c r="V12" i="1"/>
  <c r="W12" i="1" s="1"/>
  <c r="W11" i="1"/>
  <c r="V11" i="1"/>
  <c r="V10" i="1"/>
  <c r="W10" i="1" s="1"/>
  <c r="W9" i="1"/>
  <c r="V9" i="1"/>
  <c r="V8" i="1"/>
  <c r="W8" i="1" s="1"/>
  <c r="W7" i="1"/>
  <c r="V7" i="1"/>
</calcChain>
</file>

<file path=xl/sharedStrings.xml><?xml version="1.0" encoding="utf-8"?>
<sst xmlns="http://schemas.openxmlformats.org/spreadsheetml/2006/main" count="1238" uniqueCount="531">
  <si>
    <t>NIT EMPRESA COTIZANTE (SIN PUNTOS, COMAS NI DIGITO DE VERIFICACION)</t>
  </si>
  <si>
    <t>RAZON SOCIAL COTIZANTE</t>
  </si>
  <si>
    <t>PAQUETE</t>
  </si>
  <si>
    <t>CODIGO</t>
  </si>
  <si>
    <t>DESCRIPCIÓN DEL INSUMO REQUERIDO</t>
  </si>
  <si>
    <t>DESCRIPCIÓN COMPLEMENTARIA</t>
  </si>
  <si>
    <t>UNIDAD DE MANEJO</t>
  </si>
  <si>
    <t>DESCRIPCION DEL INSUMO OFERTADO</t>
  </si>
  <si>
    <t>PRESENTACIÓN REQUERIDA</t>
  </si>
  <si>
    <t>UNIDAD DE EMPAQUE OFERTADA</t>
  </si>
  <si>
    <t>MARCA Y REFERENCIA REQUERIDA</t>
  </si>
  <si>
    <t>MARCA OFERTADA</t>
  </si>
  <si>
    <t>REFERENCIA O MODELO OFERTADO</t>
  </si>
  <si>
    <t>REGISTRO SANITARIO Nro</t>
  </si>
  <si>
    <t>VENCIMIENTO REGISTRO SANITARIO (DD/MM/AAAA)</t>
  </si>
  <si>
    <t>APORTAR MUESTRA Y CANTIDAD</t>
  </si>
  <si>
    <t>CANTIDAD ESTIMADA REQUERIDA</t>
  </si>
  <si>
    <t>VALOR UNITARIO EN LA UNIDAD DE METROSALUD</t>
  </si>
  <si>
    <t>IVA COTIZADO</t>
  </si>
  <si>
    <t>VALOR UNITARIO CON IVA</t>
  </si>
  <si>
    <t>VALOR TOTAL  IVA INCLUIDO</t>
  </si>
  <si>
    <t>Ninguno</t>
  </si>
  <si>
    <t>Balde plástico no peletizado x 10 litros</t>
  </si>
  <si>
    <t>Capacidad de 10 litros, balde plástico no peletizado con escala medidora en litros</t>
  </si>
  <si>
    <t>UNIDAD</t>
  </si>
  <si>
    <t>Chupa para destaquear (bomba baño succión)</t>
  </si>
  <si>
    <t>Chupa para destapar sanitarios y lava platos con mango plástico para mayor higiene y facilidad de lavado</t>
  </si>
  <si>
    <t>Dulce abrigo (bayetilla)</t>
  </si>
  <si>
    <t>En algodón 100%, en color blanco, con una medida de 35 cm de ancho x 70 cm de largo</t>
  </si>
  <si>
    <t>Paño</t>
  </si>
  <si>
    <t>Paño micro fibra en color azul</t>
  </si>
  <si>
    <r>
      <t>Paño en microfibra (mezcla de filamentos muy finos de poliéster y nylon) para atrapar y retener polvo, mugre y alergénicos, para mejorar la limpieza, esperando reducir los niveles de bacterias hasta en un 99% y disminuir los riesgos de contaminación cruzada, medidas mínimas de 32 cm x 36 cm,</t>
    </r>
    <r>
      <rPr>
        <b/>
        <sz val="8"/>
        <rFont val="Calibri"/>
        <family val="2"/>
        <scheme val="minor"/>
      </rPr>
      <t xml:space="preserve"> ANEXAR FICHA TÉCNICA</t>
    </r>
  </si>
  <si>
    <t>1</t>
  </si>
  <si>
    <t>Paño micro fibra en color naranjado o rojo</t>
  </si>
  <si>
    <r>
      <t xml:space="preserve">Paño en microfibra (mezcla de filamentos muy finos de poliéster y nylon) para atrapar y retener polvo, mugre y alergénicos, para mejorar la limpieza, esperando reducir los niveles de bacterias hasta en un 99% y disminuir los riesgos de contaminación cruzada, medidas mínimas de 32 cm x 36 cm, </t>
    </r>
    <r>
      <rPr>
        <b/>
        <sz val="8"/>
        <rFont val="Calibri"/>
        <family val="2"/>
        <scheme val="minor"/>
      </rPr>
      <t>ANEXAR FICHA TÉCNICA</t>
    </r>
  </si>
  <si>
    <t>Recogedor de pie con perfil plástico  y mango en madera (basura)</t>
  </si>
  <si>
    <t>Cuerpo plástico en polipropileno de alta resistencia, colores variados, cabo y/o mango de madera de 1 metro de largo, recogedor fijo con bisel plástico, medida estandar</t>
  </si>
  <si>
    <t>Contenedores</t>
  </si>
  <si>
    <t>Contenedor vaso plastico p/material de ries.biolog.*2.9 lts</t>
  </si>
  <si>
    <t xml:space="preserve">Contenedor vaso plástico * 1.5 lt, para material de riesgo biológico </t>
  </si>
  <si>
    <t xml:space="preserve">Contenedor vaso plástico * 0.5 lt, para material de riesgo biológico </t>
  </si>
  <si>
    <t>Cepillo de mano tipo plancha multiusos - largo de 15 cm</t>
  </si>
  <si>
    <t>Base totalmente plástica con mango de fibra rigida para varios usos, largo minimo 15 cm</t>
  </si>
  <si>
    <t>Cepillo esquinero con cerda plástica, mango largo en solo color</t>
  </si>
  <si>
    <t>Mango largo plástico, en un solo color, fibra rigida</t>
  </si>
  <si>
    <t>Utilizado en el lavado del instrumental quirurgico</t>
  </si>
  <si>
    <t>Escoba en cerda suave plástica-largo mango 1.40 mt</t>
  </si>
  <si>
    <t>Con cerda (fibra) suave en poliflex de colores surtidos, plumillada, para el mantenimiento general de pisos de superficie lisa, TIPO ZULIA, con mango en madera liso (libre de astillas) para una sujeción perfecta, fijo, liviano, fácil de usar y de lavar, con un peso de 140 gr y un largo de 1.40 mt, con colgador para ahorrar espacios.</t>
  </si>
  <si>
    <t>Escoba en cerda rigida plástica-largo mango 1.40 mt</t>
  </si>
  <si>
    <t>Con cerda (fibra) rígida para utilizar en limpieza de tapetes, lavado de pisos y mantenimiento general de superficies ásperas, TIPO ZULIA, con mango en madera liso (libre de astillas) para una sujeción perfecta, fijo, liviano, fácil de usar y de lavar, con un peso de 140 gr y un largo de 1.40 mt, con colgador para ahorrar espacios.</t>
  </si>
  <si>
    <t xml:space="preserve">Escobillón y/o churrusco telarañero, barre paredes.  (cerda plástica)                              </t>
  </si>
  <si>
    <t>En Fibra plástica, con mango en madera</t>
  </si>
  <si>
    <t>Trapeadora con franela, largo mango 1.40 mt</t>
  </si>
  <si>
    <t>Limpia cristales con baston o cabo con extension.</t>
  </si>
  <si>
    <t>Mopa en pabilo de algodón - poliester</t>
  </si>
  <si>
    <t>Soporte o porta escobas plastico 4 ganchos</t>
  </si>
  <si>
    <t>Organizador de escobas, trapeadoras, recogedores, que incluya tornillos y chazos para la instalacion, medidas: alto 7 cm, largo 40 cm, ancho 2 cm (7*40*2 cm), en color blanco</t>
  </si>
  <si>
    <t>Escobillón (churrusco) cerda plástica para baño * 50 cm (largo). Con cerdas en nylon, mango en plástico, con base numero 3</t>
  </si>
  <si>
    <r>
      <t xml:space="preserve">Hisopo para inodoro, cerda plástica para baño en nylon de 50 cm de largo, con contenedor estable para prevenir derrame de líquidos, </t>
    </r>
    <r>
      <rPr>
        <b/>
        <sz val="8"/>
        <rFont val="Calibri"/>
        <family val="2"/>
        <scheme val="minor"/>
      </rPr>
      <t>ANEXAR FICHA TÉCNICA y  FOTOGRAFÍA</t>
    </r>
  </si>
  <si>
    <t>Escobillón (churrusco) en cerdas medianas</t>
  </si>
  <si>
    <t>Churrusco para limpieza de teteros y vasos, en cerdas de color negro</t>
  </si>
  <si>
    <t>Escobillón (churrusco) en cerdas pequeñas para envase</t>
  </si>
  <si>
    <t>Esponja de brillo * 12 unidades</t>
  </si>
  <si>
    <t>Esponja conjunto de hebras de fibras de acero finas y blandas, que se pueden romper y estirar con las manos, vienen en rollitos de lana de acero,  que se usan en trabajos de limpieza, paquete por 12 unidades</t>
  </si>
  <si>
    <t>PAQUETE X 12 UNIDADES</t>
  </si>
  <si>
    <t xml:space="preserve">Esponja (paño abrasivo) lava loza. </t>
  </si>
  <si>
    <t>Esponja (paño) abrasiva en color verde, para limpieza general</t>
  </si>
  <si>
    <t>Esponja en espuma y malla (lava loza)</t>
  </si>
  <si>
    <t>Especiales para lavar utensilios de cocina, elaborada en espuma y malla</t>
  </si>
  <si>
    <t>Jabon limpiador en polvo * 750 gr, con polychlor antibacterial</t>
  </si>
  <si>
    <t>TARRO</t>
  </si>
  <si>
    <t>BOLSA</t>
  </si>
  <si>
    <t>Detergente líquido biodegradable de uso general * 1 lt</t>
  </si>
  <si>
    <t>LITRO</t>
  </si>
  <si>
    <t>Detergente desincrustante ácido liquido * 950 cc</t>
  </si>
  <si>
    <t>FRASCO</t>
  </si>
  <si>
    <t>POTE</t>
  </si>
  <si>
    <t>Jabon líquido lavaloza * 500 cc</t>
  </si>
  <si>
    <t>Jabón líquido para manos a base de ácido láctico * 850 c.c.</t>
  </si>
  <si>
    <t>CAJA X 12 BOLSAS</t>
  </si>
  <si>
    <t>WEST</t>
  </si>
  <si>
    <t>Jabón líquido germicida a base de amonios cuaternarios, biguanidinas, clorhexidina * 850 CC</t>
  </si>
  <si>
    <t>WEST, MICROSAFE 8000</t>
  </si>
  <si>
    <t>Crema limpiadora multiusos * 500 gr</t>
  </si>
  <si>
    <t>POTE X 500 GR</t>
  </si>
  <si>
    <t>Solución desinfectante para inactivación de material orgánico a base de amonio cuaternario, presentacion en litro</t>
  </si>
  <si>
    <t>Líquido limpia vidrios * 500 cc</t>
  </si>
  <si>
    <t>FRASCO X 500 ML</t>
  </si>
  <si>
    <t>Pila alcalina</t>
  </si>
  <si>
    <t>Pila alcalina (D) grande, 1.5 v</t>
  </si>
  <si>
    <t>ENERGIZER, VARTA, TRONEX</t>
  </si>
  <si>
    <t>Pila alcalina (C) mediana, 1.5 v</t>
  </si>
  <si>
    <r>
      <t xml:space="preserve">Pila alcalina C mediana, que utilizan electrolitos alcalinos y otros compuestos, de 1,5 v aproximadamente, con mayor densidad de energia  y una vida util mas larga. </t>
    </r>
    <r>
      <rPr>
        <b/>
        <sz val="8"/>
        <rFont val="Calibri"/>
        <family val="2"/>
        <scheme val="minor"/>
      </rPr>
      <t>ANEXAR FICHA TÉCNICA</t>
    </r>
  </si>
  <si>
    <t>Pila alcalina AA normal</t>
  </si>
  <si>
    <r>
      <t>Pila alcalina AA Normal, que utilizan electrolitos alcalinos y otros compuestos, de 1,5 v aproximadamente, con mayor densidad de energia  y una vida util mas larga.</t>
    </r>
    <r>
      <rPr>
        <b/>
        <sz val="8"/>
        <rFont val="Calibri"/>
        <family val="2"/>
        <scheme val="minor"/>
      </rPr>
      <t xml:space="preserve"> ANEXAR FICHA TÉCNICA</t>
    </r>
  </si>
  <si>
    <t>Pila alcalina cuadrada, 9 v</t>
  </si>
  <si>
    <r>
      <t xml:space="preserve">Pila alcalina cuadrada, que utilizan electrolitos alcalinos y otros compuestos, de 1,5 v aproximadamente, con mayor densidad de energia  y una vida util mas larga. </t>
    </r>
    <r>
      <rPr>
        <b/>
        <sz val="8"/>
        <rFont val="Calibri"/>
        <family val="2"/>
        <scheme val="minor"/>
      </rPr>
      <t>ANEXAR FICHA TÉCNICA</t>
    </r>
  </si>
  <si>
    <t>Pila alcalina AAA pequeña</t>
  </si>
  <si>
    <r>
      <t xml:space="preserve">Pila alcalina AAA Pequeña, que utilizan electrolitos alcalinos y otros compuestos, de 1,5 v aproximadamente, con mayor densidad de energia  y una vida util mas larga. </t>
    </r>
    <r>
      <rPr>
        <b/>
        <sz val="8"/>
        <rFont val="Calibri"/>
        <family val="2"/>
        <scheme val="minor"/>
      </rPr>
      <t>ANEXAR FICHA TÉCNICA</t>
    </r>
  </si>
  <si>
    <t>Bolsas y láminas plásticas</t>
  </si>
  <si>
    <t>Bolsa plástica biodegradable, en color rojo, 65 x 80 cm, calibre 1.6, alta densidad, con impresión en una cara</t>
  </si>
  <si>
    <t>PAQUETE X 50 UNIDADES</t>
  </si>
  <si>
    <t>2</t>
  </si>
  <si>
    <t>Bolsa plástica biodegradable, en color rojo, 65 x 80 cm, calibre 1.6, alta densidad, sin impresión</t>
  </si>
  <si>
    <r>
      <t xml:space="preserve">Sin impresion, </t>
    </r>
    <r>
      <rPr>
        <b/>
        <sz val="8"/>
        <rFont val="Calibri"/>
        <family val="2"/>
        <scheme val="minor"/>
      </rPr>
      <t>ANEXAR FICHA TÉCNICA.</t>
    </r>
  </si>
  <si>
    <t>Bolsa plástica biodegradable, en color rojo, 46 x 55 cm, calibre 1.4, alta densidad, con impresión en una cara</t>
  </si>
  <si>
    <t>PAQUETE X 100 UNIDADES</t>
  </si>
  <si>
    <t>Bolsa plástica biodegradable, en color rojo, 23 x 30 cm, calibre 1.4, alta densidad, con impresión en una cara</t>
  </si>
  <si>
    <t>PAQUETE X 200 UNIDADES</t>
  </si>
  <si>
    <t>Bolsa plástica biodegradable, en color blanco, 23 x 30 cm, calibre 0.5, baja densidad, con impresión en ambas caras</t>
  </si>
  <si>
    <t>Bolsa plástica biodegradable, en color blanco, con cogedera, 34 x 15 x 48 x 12 cm, tipo camiseta, calibre 1.8,  baja densidad, sin impresión</t>
  </si>
  <si>
    <r>
      <t>Plástico de baja densidad, biodegradable, calibre 1,8, sin logo, con cogedera, medidas de 34 x 15 x 48 x 12 cm, tipo camiseta,</t>
    </r>
    <r>
      <rPr>
        <b/>
        <sz val="8"/>
        <rFont val="Calibri"/>
        <family val="2"/>
        <scheme val="minor"/>
      </rPr>
      <t xml:space="preserve"> ANEXAR FICHA TÉCNICA</t>
    </r>
  </si>
  <si>
    <t>Bolsa plastica biodegrable, en color blanco, 20+5+5*40 cm, icluida la cogedera, tipo camiseta, calibre 0.7, alta densidad, con impresión en ambas caras</t>
  </si>
  <si>
    <t>Bolsa plástica biodegradable (Polietileno) transparente, 80 x 122 cm, calibre 0.80, alta densidad, sin impresión</t>
  </si>
  <si>
    <t>Bolsa plástica biodegradable (Polietileno) transparente, 6*10 cm, calibre 2, baja densidad, sin impresión</t>
  </si>
  <si>
    <t>Bolsa plástica biodegradable (Polietileno) transparente, 12*15 cm, calibre 2, baja densidad, sin impresión</t>
  </si>
  <si>
    <t>Bolsa plástica biodegradable (Polietileno) transparente, 30*40 cm, calibre 2, baja densidad, sin impresión</t>
  </si>
  <si>
    <t>Lámina en plástico original, biodegradable, transparente, 100*100 cm, calibre 2.5, baja densidad, sin impresión</t>
  </si>
  <si>
    <r>
      <t>Plástico original transparente, baja densidad, calibre 2.5, de 100 x 100 cm, empacado en forma individual, sin impresión,</t>
    </r>
    <r>
      <rPr>
        <b/>
        <sz val="8"/>
        <rFont val="Calibri"/>
        <family val="2"/>
        <scheme val="minor"/>
      </rPr>
      <t xml:space="preserve"> ANEXAR FICHA TÉCNICA</t>
    </r>
  </si>
  <si>
    <t>Lámina en plástico original, biodegradable, transparente, 120*130 cm, calibre 2.5, baja densidad, sin impresión</t>
  </si>
  <si>
    <r>
      <t xml:space="preserve">Plástico original transparente, baja densidad, calibre 2.5, de 120 x 130 cm, empacado en forma individual, sin impresión, </t>
    </r>
    <r>
      <rPr>
        <b/>
        <sz val="8"/>
        <rFont val="Calibri"/>
        <family val="2"/>
        <scheme val="minor"/>
      </rPr>
      <t>ANEXAR FICHA TÉCNICA</t>
    </r>
  </si>
  <si>
    <t>Guantes</t>
  </si>
  <si>
    <t xml:space="preserve">Guante industrial nro.10, calibre 25 </t>
  </si>
  <si>
    <r>
      <t xml:space="preserve">En caucho industrial, color negro, Número 10,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</si>
  <si>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t>PAR</t>
  </si>
  <si>
    <t xml:space="preserve">Guante industrial no.9, calibre 25 </t>
  </si>
  <si>
    <r>
      <t xml:space="preserve">En caucho industrial, color negro, Número 9,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</si>
  <si>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t xml:space="preserve">Guante industrial no.8, calibre 25 </t>
  </si>
  <si>
    <r>
      <t xml:space="preserve">En caucho industrial, color negro, Número 8,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</si>
  <si>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t xml:space="preserve">Guante industrial no.7, calibre 25 </t>
  </si>
  <si>
    <r>
      <t xml:space="preserve">En caucho industrial, color negro, Número 7,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</si>
  <si>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t xml:space="preserve">Guante industrial no.8, calibre 35, largo al codo  </t>
  </si>
  <si>
    <r>
      <t>En caucho industrial, color negro, Número 8, calibre 35, largo al  con labrado especial en la palma de la mano (reforzado), para labores domésticas y más pesadas, diseño anatómico que ajuste perfectamente a la mano, Rollo en el borde para que evite desgarre, empacado en bolsa sellada,</t>
    </r>
    <r>
      <rPr>
        <b/>
        <sz val="8"/>
        <rFont val="Calibri"/>
        <family val="2"/>
        <scheme val="minor"/>
      </rPr>
      <t xml:space="preserve"> ANEXAR FICHA TÉCNICA</t>
    </r>
  </si>
  <si>
    <t xml:space="preserve">Guante industrial no.9, calibre 35, largo al codo  </t>
  </si>
  <si>
    <r>
      <t>En caucho industrial, color negro, Número 9, calibre 35, largo al  con labrado especial en la palma de la mano (reforzado), para labores domésticas y más pesadas, diseño anatómico que ajuste perfectamente a la mano, Rollo en el borde para que evite desgarre, empacado en bolsa sellada,</t>
    </r>
    <r>
      <rPr>
        <b/>
        <sz val="8"/>
        <rFont val="Calibri"/>
        <family val="2"/>
        <scheme val="minor"/>
      </rPr>
      <t xml:space="preserve"> ANEXAR FICHA TÉCNICA</t>
    </r>
  </si>
  <si>
    <t>ROLLO</t>
  </si>
  <si>
    <t>Papel higiénico 400 metros (jumb), hoja sencilla ecológico</t>
  </si>
  <si>
    <r>
      <t xml:space="preserve">Papel higiénico industrial, papel higiénico jumbo ecológico (natural), rendidor, absorbente, resistente para baños de alto tráfico, Rollo x 400 metros, color natural (ecologico), </t>
    </r>
    <r>
      <rPr>
        <b/>
        <sz val="8"/>
        <rFont val="Calibri"/>
        <family val="2"/>
        <scheme val="minor"/>
      </rPr>
      <t>ANEXAR FICHA TÉCNICA</t>
    </r>
  </si>
  <si>
    <t>PACA X 4 UNIDADES</t>
  </si>
  <si>
    <t>FAMILIA, REFERENCIA 71350</t>
  </si>
  <si>
    <t>Toalla desechable color natural (ecologica) para manos * 150 unidades</t>
  </si>
  <si>
    <r>
      <t xml:space="preserve">Toalla de manos doblada en z triple hoja natural, </t>
    </r>
    <r>
      <rPr>
        <b/>
        <sz val="8"/>
        <rFont val="Calibri"/>
        <family val="2"/>
        <scheme val="minor"/>
      </rPr>
      <t xml:space="preserve">ANEXAR FICHA TÉCNICA </t>
    </r>
  </si>
  <si>
    <t>Paquete</t>
  </si>
  <si>
    <t>CAJA X 24 FAJOS, 150 TOALLAS POR FAJO</t>
  </si>
  <si>
    <t>FAMILIA, REFERENCIA 73537</t>
  </si>
  <si>
    <t>Toalla desechable manos en rollo ecológica pre cortada</t>
  </si>
  <si>
    <r>
      <t xml:space="preserve">Toalla pre cortada flujo central, papel ecológico, rendidor, absorbente, resistente para baños de alto tráfico, rollo x 100 metros, hoja triple, color natural (ecológica), </t>
    </r>
    <r>
      <rPr>
        <b/>
        <sz val="8"/>
        <rFont val="Calibri"/>
        <family val="2"/>
        <scheme val="minor"/>
      </rPr>
      <t>ANEXAR FICHA TÉCNICA</t>
    </r>
  </si>
  <si>
    <t>PACA X 6 UNIDADES</t>
  </si>
  <si>
    <t>FAMILIA, REFERENCIA 73687</t>
  </si>
  <si>
    <t xml:space="preserve">Servilleta * 500 unidades, en blanco tipo cafetería </t>
  </si>
  <si>
    <t xml:space="preserve">Servilleta por 500 unidades, en blanco tipo cafetería </t>
  </si>
  <si>
    <t>PAQUETE X 500 UNIDADES</t>
  </si>
  <si>
    <t>FAMILIA PLUS 72660</t>
  </si>
  <si>
    <t>Mezclador o agitador * 500 unidades</t>
  </si>
  <si>
    <t>Mezclador o agitador por 500 unidades</t>
  </si>
  <si>
    <t>BOLSA X 500 UNIDADES</t>
  </si>
  <si>
    <t>Vaso desechable</t>
  </si>
  <si>
    <t xml:space="preserve">Vaso desechable en plástico color blanco con capacidad de 3.5 onzas (105 cc). </t>
  </si>
  <si>
    <t xml:space="preserve">Vaso desechable en plástico, en color blanco, con capacidad de 3.5 onzas (105 cc). </t>
  </si>
  <si>
    <t xml:space="preserve">Vaso desechable en plástico color blanco con capacidad de 7 onzas (210 cc). </t>
  </si>
  <si>
    <t xml:space="preserve">Vaso desechable en plástico, en color blanco, con capacidad de 7 onzas (210 cc). </t>
  </si>
  <si>
    <t xml:space="preserve">Vaso desechable en plástico color blanco con capacidad de 12 onzas (360 cc). </t>
  </si>
  <si>
    <t xml:space="preserve">Vaso desechable en plástico, en color blanco, con capacidad de 12 onzas (360 cc). </t>
  </si>
  <si>
    <t xml:space="preserve">Banda elastica en caucho ancha * 1.000 gr Goma de látex, su fácil extensión ya que tiene una excelente resistencia a todo tipo de uso.   </t>
  </si>
  <si>
    <t>Caucho elastico de máxima flexibilidad y cohesión, con dimensiones entre 9 y 10 cm de longitud por 3 mm de ancho y 1 mm de grosor, referencia 22</t>
  </si>
  <si>
    <t>BOLSA X 1000 GR</t>
  </si>
  <si>
    <t>CAJA</t>
  </si>
  <si>
    <t>Banda elastica de caucho ancha * 500 gr</t>
  </si>
  <si>
    <t>Bisturi elaborado en plástico, tamaño de la cuchilla de 18 mm con bloqueo de la cuchilla y con corta cuchilla</t>
  </si>
  <si>
    <t>Bisturí plástico grande L - 200 de 18 mm, retráctil, con alma metálica, bloqueo manual de cuchilla.</t>
  </si>
  <si>
    <t xml:space="preserve">Soporte en acrílico con gancho para apoyo tamaño oficio </t>
  </si>
  <si>
    <t>Soporte o tabla legajadora, en acrilico, con gancho, tamaño ofico</t>
  </si>
  <si>
    <t>Borrador de nata pequeño (2.4*3.5 cm)</t>
  </si>
  <si>
    <t>Borrador blanco de goma plastica (tipo nata) pequeño para borrar lápiz de grafito, material caucho de 2,4 * 3,5 cm, que no manche y rasgue el papel y no deje huella.</t>
  </si>
  <si>
    <t xml:space="preserve">Cinta 12 mm * 40 mt, en papel para enmascarar </t>
  </si>
  <si>
    <t>Cinta de papel Impermeable de 12 mm (1/2") * 40 mt, con adhesión excelente, color beige (tipo Pintor)</t>
  </si>
  <si>
    <t>Cinta 24 mm (1") * 40 mt, de papel para enmascarar</t>
  </si>
  <si>
    <t>Cinta de papel Impermeable de 24 mm (1") * 40 m, con adhesión excelente, color beige (tipo Pintor)</t>
  </si>
  <si>
    <t xml:space="preserve">Cinta 12 mm * 40 mt, adhesiva transparente </t>
  </si>
  <si>
    <t xml:space="preserve">Cinta adhesiva transparente de 12 mm (1/2") * 40 mt, resistente con excelente adhesión </t>
  </si>
  <si>
    <t>Cinta tipo cajero electrónico referencia e.r.c.09</t>
  </si>
  <si>
    <r>
      <t xml:space="preserve">Para micro impresora, tinta negra, </t>
    </r>
    <r>
      <rPr>
        <b/>
        <sz val="8"/>
        <rFont val="Calibri"/>
        <family val="2"/>
        <scheme val="minor"/>
      </rPr>
      <t>ANEXAR FOTOGRAFIA</t>
    </r>
  </si>
  <si>
    <t>Cintas adhesivas de embalaje, tipo industrial, 48 mm de ancho, ideal para uso de embalaje sobre cartón, vidrio, papel, plástico, madera y polietileno, con excelente adhesión.</t>
  </si>
  <si>
    <t>Cinta 48 mm * 100 mt, adhesiva transparente de para embalaje</t>
  </si>
  <si>
    <t>Cinta de señalizacion 90 mm* 100 mt (franjas en color amarillo y negro)</t>
  </si>
  <si>
    <t>Cinta adhesiva señalizadora, para señalizar zonas de peligro o zonas especiales, ayuda a delimitar áreas por seguridad, restricción o captar la atención en ciertos espacios.</t>
  </si>
  <si>
    <t>Folder colgante color café y varilla metálica, oficio</t>
  </si>
  <si>
    <t>Papel cartón Kraft nacional de 280 a 300 gr./m2, color caféde 23.5 x 37.5 cm, con perforaciones internas que permitan posicionar la portaguía en 6 lugares diferentes, tamaño oficio, con 2 varillas metalicas</t>
  </si>
  <si>
    <t>CAJA X 100 UNIDADES</t>
  </si>
  <si>
    <t>Folder con pestaña horizontal, tamaño oficio</t>
  </si>
  <si>
    <t>Folder oficio, papel cartón Kraft nacional de 280 a 300 gramos  gr./m2, color café, de 23.0 x 36.5 cm, con portaguia remachada en posición horizontal</t>
  </si>
  <si>
    <t>Folder con pestaña vertical, tamaño oficio</t>
  </si>
  <si>
    <t>Folder oficio, papel cartón Kraft nacional de 280 a 300 gramos  gr./m2, color café, de  23.0 x 36.5 cm, con portaguia remachada en posición vertical superior</t>
  </si>
  <si>
    <t>Legajador AZ oficio (en color azul)</t>
  </si>
  <si>
    <t>Legajador AZ carta (en color azul)</t>
  </si>
  <si>
    <t>Ganchos clips x 100 unidades</t>
  </si>
  <si>
    <t xml:space="preserve">Gancho tipo clip estándar en alambre metalico galvanizado de 33 mm por 100 unidades. </t>
  </si>
  <si>
    <t>Ganchos mariposa x 50 unidades</t>
  </si>
  <si>
    <t>Gancho tipo clip mariposa No 02 en alambre metalico galvanizado por 50 unidades</t>
  </si>
  <si>
    <t>CAJA X 50 UNIDADES</t>
  </si>
  <si>
    <t>Ganchos mariposa gigante x 12 unidades.</t>
  </si>
  <si>
    <t>Gancho tipo Clip mariposa gigante, por 12 unidades, metálico galvanizado totalmente niquelado para evitar su oxidación</t>
  </si>
  <si>
    <t>CAJA X 12 UNIDADES</t>
  </si>
  <si>
    <t>Gancho legajador en polipropileno con 2 piezas x 20 juegos (base de 8 cm)</t>
  </si>
  <si>
    <t>BOLSA X 20 JUEGOS</t>
  </si>
  <si>
    <t>Grapa para cosedora cobrizado *  5.000 unidades, capcidad para 20 hojas</t>
  </si>
  <si>
    <t xml:space="preserve">Gancho tipo grapa, estándar (26/6), en alambre cobrizado, capacidad 20 hojas, por 5000 unidades </t>
  </si>
  <si>
    <t>CAJA X 5000 UNIDADES</t>
  </si>
  <si>
    <t>Grapa para cosedora * 1.000 unidades, capacidad para 50 hojas</t>
  </si>
  <si>
    <t xml:space="preserve">Gancho tipo grapa metálica galvanizada industrial referencias similares a R-9 o S-23/8, capacidad 50 hojas, caja por 1000 unidades.   </t>
  </si>
  <si>
    <t>CAJA X 1000 UNIDADES</t>
  </si>
  <si>
    <t>Ganchos para cosedora * 1000 unidades, capacidad para 70 hojas</t>
  </si>
  <si>
    <t xml:space="preserve">Gancho tipo grapa metálica galvanizada industrial referencias similares a R-9 o S-23/10, capacidad 70 hojas, caja por 1000 unidades.   </t>
  </si>
  <si>
    <t>Chinches * 50 unidades</t>
  </si>
  <si>
    <t>Chinches metálicos con cabeza de 10mm, redonda en varios colores, caja por 50 unidades</t>
  </si>
  <si>
    <t>Lápiz común</t>
  </si>
  <si>
    <t xml:space="preserve">Lápiz grafito  mina negra HB Nro 2, fabricado en madera de alta calidad de forma redonda o triangular, con borrador, que no se fracture al sacado de punta, resistente en el uso. </t>
  </si>
  <si>
    <t>Lapices con minas de colores resistentes, una sola punta, tamaño largo, fabricado con madera resistente en el uso</t>
  </si>
  <si>
    <t>NORMA</t>
  </si>
  <si>
    <t>Lápiz de Colores * 12 unidades</t>
  </si>
  <si>
    <t>CAJA X 12 COLORES</t>
  </si>
  <si>
    <t>Crayolas barra corta delgada * 10 unidades</t>
  </si>
  <si>
    <t>No toxico</t>
  </si>
  <si>
    <t>CAJA X 10 CRAYOLAS</t>
  </si>
  <si>
    <t>Bolígrafos</t>
  </si>
  <si>
    <t>Tinta en color negro, cuerpo en plástico tubular, con mina retráctil de punta metálica mediano, suave, limpio y rápido, trazo firme y confortable.</t>
  </si>
  <si>
    <t>Libro para actas 200 folios</t>
  </si>
  <si>
    <t>En papel de 60 gr/m2, oficio, rayado100 hojas, 200 folios, tapa dura plastificada</t>
  </si>
  <si>
    <t>UNIDAD X 200 FOLIOS</t>
  </si>
  <si>
    <t>Libro contable 3 columnas, 100 hojas, 200 folios, tamaño oficio</t>
  </si>
  <si>
    <t>Papel asignador de turnos 40 mm * 3.000 tiquetes</t>
  </si>
  <si>
    <t>Papel asignador de turnos 40 mm por 3.000 tiquetes</t>
  </si>
  <si>
    <t>ROLL0</t>
  </si>
  <si>
    <t>Papel bond en cinta de 57 mm * 40 mt</t>
  </si>
  <si>
    <t>Papel bond blanco de 60 gr/m2, color blanco, dimensiones 57 mm de ancho por 40 mt</t>
  </si>
  <si>
    <t>Papel térmico en cinta de 57 mm * 30 mt</t>
  </si>
  <si>
    <t>Papel térmico en cinta de 80 mm * 60 mt</t>
  </si>
  <si>
    <t>Papel con un recubrimiento termo sensiblede 80 mm por 60 mt, se utiliza como papel para impresoras de cabezales térmicos para uso en impresora térmica tm-t88iv Epson</t>
  </si>
  <si>
    <t>Papel kraff  20" x 10 kilos</t>
  </si>
  <si>
    <t>Papel Autoadhesivo transparente uso doméstico de 45 cm * 20 mt</t>
  </si>
  <si>
    <t>Papel autoadhesivo plano (Contac) de 45 cm de ancho en rollo por 20 metros, color transparente</t>
  </si>
  <si>
    <t>ROLLO X 20 MT</t>
  </si>
  <si>
    <t>RESMILLA</t>
  </si>
  <si>
    <t>Papel opalina en blanco, tamaño carta, paquete * 100 unidades</t>
  </si>
  <si>
    <t>Papel opalina de 180 g/m2 tamaño carta por 100 hojas</t>
  </si>
  <si>
    <t>PAQUETE X 100 HOJAS</t>
  </si>
  <si>
    <t>Libreta papel iris 80 gr en carta * 40 hojas colores</t>
  </si>
  <si>
    <t>Tamaño cartade 80 gramos, hojas de colores por 40 hojas</t>
  </si>
  <si>
    <t>Regla 30 cm</t>
  </si>
  <si>
    <t>Guia para trazo tipo regla, en acrilico flexible, sin bisel, milimetrada, de 30 cm, por 1 unidad</t>
  </si>
  <si>
    <t>Sobres impresos</t>
  </si>
  <si>
    <t>Sobre blanco carta membreteado de 22.5 x 29 cm</t>
  </si>
  <si>
    <t>EMPAQUE PRIMARIO* 500 UNIDADES Y EL SECUNDARIO *100 UNIDADES</t>
  </si>
  <si>
    <t>Sobre blanco oficio membreteado de 25 x 35 cm</t>
  </si>
  <si>
    <t>Sobre de manila 1/2 carta 17.5 * 24 cm</t>
  </si>
  <si>
    <t>EMPAQUE X 100 SOBRES</t>
  </si>
  <si>
    <t>Sobre de manila carta de 22.5 * 29</t>
  </si>
  <si>
    <t>Sobre bolsa manila tamaño carta medidas 22,5*29 cm, sin ventanilla y solapa engomado</t>
  </si>
  <si>
    <t>Sobre de manila oficio de 25 * 35</t>
  </si>
  <si>
    <t>Sobre bolsa manila tamaño oficio medidas 25, 0*35,0 cm, sin ventanilla y solapa de engomado</t>
  </si>
  <si>
    <t>Sobre oficio blanco</t>
  </si>
  <si>
    <t>Sobre de 23.4 x 10.5 cm, bond de alta blancura 75 gr/m2, superficie lisa, con pegante de alta adherencia</t>
  </si>
  <si>
    <t>CAJA X 500 SOBRES</t>
  </si>
  <si>
    <t xml:space="preserve">Sobre blanco 12,5*12,5 cm, rx, membreteado en cartulina 150 gr </t>
  </si>
  <si>
    <t>En cartulina brístol en blanco, 150 gr/m2, de 12,5 * 12,5 cm superficie lisa con optima impresión a una tinta por una cara. El tiempo de entrega será contado a partir de la aprobación del arte para la primera entrega. VER ANEXO 3 Gráficos de referencia</t>
  </si>
  <si>
    <t xml:space="preserve">Sobre blanco membreteado, en cartulina de 150 gr de 28 * 22 cm (8" * 10") </t>
  </si>
  <si>
    <t xml:space="preserve">Sobre blanco membreteado, en cartulina de 150 gr de 29 * 37cms (10" * 12" y 11" * 14") </t>
  </si>
  <si>
    <t>EMPAQUE PRIMARIO* 400 UNIDADES Y EL SECUNDARIO *100 UNIDADES</t>
  </si>
  <si>
    <t xml:space="preserve">Sobre blanco membreteado, en cartulina de 150 gr de 36 * 43.5 cm  (14" * 14" y 14" * 17")) </t>
  </si>
  <si>
    <t>EMPAQUE PRIMARIO* 400 UNIDADES Y EL SECUNDARIO * 50 UNIDADES</t>
  </si>
  <si>
    <t>Tinta negra para sellos de caucho sin aceite *  30 cc</t>
  </si>
  <si>
    <t>Tinta para sellos de caucho sin aceite, en color negro, frasco plástico de 28 cc / 30 cc con aplicador que regule la salida de tinta o gotero</t>
  </si>
  <si>
    <t>FRASCO X 30 CC</t>
  </si>
  <si>
    <t>CAJA X 1 UNIDAD</t>
  </si>
  <si>
    <t>Cuaderno rayado * 100 hojas</t>
  </si>
  <si>
    <t>Con papel en 60g/m2, pasta plastificada, cosido, tamaño pqueño tipo escolar por 100 hojas, rayado</t>
  </si>
  <si>
    <t>Lapiz corrector de 7 ml</t>
  </si>
  <si>
    <t>Disco compacto reescribible de 700 MB (RW)</t>
  </si>
  <si>
    <t>Disco compacto de solo lectura de 700 MB, con bolsillo</t>
  </si>
  <si>
    <t>Disco compacto para grabar video (DVD) 4,7 GB (R)</t>
  </si>
  <si>
    <t>Sacapuntas  (tajalápiz) metálico sencillo</t>
  </si>
  <si>
    <t>Sacapuntas  (tajalápiz)metálico sencillo</t>
  </si>
  <si>
    <t xml:space="preserve">Saca ganchos - quita grapas </t>
  </si>
  <si>
    <t>Sacagrapas elaborada en lamina gruesa para mejor agarre y resistencia, mangos en plastico irrompible, acabados en cromo inoxible, con ganchos en lámina gruesa, afilados para más agarre y resistencia,  con peso mayor a 33 y menor o igual a 75g.</t>
  </si>
  <si>
    <t>Tijera punta roma sencilla (escolar)</t>
  </si>
  <si>
    <t>Tijeras escolar multiuso, mango plástico, diseño ergonómico, punta roma, tamaño 12 cm</t>
  </si>
  <si>
    <t xml:space="preserve">Tijera 19 cm con mango plástico </t>
  </si>
  <si>
    <t>Tijeras multiusos, hojas en acero inoxidable, con mango plástico, longitud cuchilla 11 cm, largo total de 19 cm.</t>
  </si>
  <si>
    <t>Cosedora estándar capacidad 30 hojas</t>
  </si>
  <si>
    <r>
      <t xml:space="preserve">Cosedora para escritorio, capacidad de cosido maximo 30 hojas, para grapa No 26/6 con capacidad máxima de 200 grapas, con profundidad de entrada horizontal en el papel de 0-65 mm. Cuerpo de la cosedora metálica, mango anatómico, base metalico fuerte, base antideslizante, para trabajo pesado, </t>
    </r>
    <r>
      <rPr>
        <b/>
        <sz val="8"/>
        <rFont val="Calibri"/>
        <family val="2"/>
        <scheme val="minor"/>
      </rPr>
      <t xml:space="preserve">ANEXAR FICHA TÉCNICA. </t>
    </r>
  </si>
  <si>
    <t>Cosedora semi industrial</t>
  </si>
  <si>
    <t xml:space="preserve"> ANEXAR FICHA TÉCNICA. </t>
  </si>
  <si>
    <t>Perforadora 2h semiindustrial mas de 70 hojas</t>
  </si>
  <si>
    <r>
      <t>Perforadora industrial 2 perforaciones, capacidad mayor a 100 hojas, trabajo pesado. con trampilla para vaciar los confetis, con sistema de bloqueo, con construcción metálica de alta resistencia, con guía para facilitar el uso, base antideslizante,</t>
    </r>
    <r>
      <rPr>
        <b/>
        <sz val="8"/>
        <rFont val="Calibri"/>
        <family val="2"/>
        <scheme val="minor"/>
      </rPr>
      <t xml:space="preserve"> ANEXAR FICHA TÉCNICA.</t>
    </r>
  </si>
  <si>
    <t xml:space="preserve">Perforadora 2h 40 hojas </t>
  </si>
  <si>
    <r>
      <t>Perforadora escritorio de dos huecos, capacidad de hojas a perforar mayor a 25 y menor o igual a 40, con trampilla para vaciar los confetis, con sistema de bloqueo, con construcción metálica de alta resistencia, con guía para facilitar el uso, base antideslizante,</t>
    </r>
    <r>
      <rPr>
        <b/>
        <sz val="8"/>
        <rFont val="Calibri"/>
        <family val="2"/>
        <scheme val="minor"/>
      </rPr>
      <t xml:space="preserve"> ANEXAR FICHA TÉCNICA.</t>
    </r>
  </si>
  <si>
    <t>UNIDAD X 12 MINAS</t>
  </si>
  <si>
    <t>Minas 0.7 x 12 unidades</t>
  </si>
  <si>
    <t>De 0.7 mm HB, empaque por 12 minas</t>
  </si>
  <si>
    <t>Marcador en color azul, punta gruesa tinta indeleble (industrial)</t>
  </si>
  <si>
    <t>Marcador en color negro, punta gruesa tinta indeleble (industrial)</t>
  </si>
  <si>
    <t>Marcador de tinta permanente, desechable, contenido de tinta mayor a 2,5, y menor o igual 5 g, punta biselada acrilica, para trazar lineas de aproximadamente 1 - 2,5 mm.</t>
  </si>
  <si>
    <t>Marcador en color rojo, punta gruesa tinta indeleble (industrial)</t>
  </si>
  <si>
    <r>
      <t>Marcador de tinta permanente, desechable, contenido de tinta mayor a 2,5, y menor o igual 5 g, punta biselada acrilica, para trazar lineas de aproximadamente 1 - 2,5 mm.</t>
    </r>
    <r>
      <rPr>
        <b/>
        <sz val="8"/>
        <rFont val="Calibri"/>
        <family val="2"/>
        <scheme val="minor"/>
      </rPr>
      <t xml:space="preserve"> </t>
    </r>
  </si>
  <si>
    <t>Marcador en color verde, punta gruesa tinta indeleble (industrial)</t>
  </si>
  <si>
    <t>Marcador color azul, punta delgada, permanente</t>
  </si>
  <si>
    <t>Marcador color negro, punta delgada, permanente</t>
  </si>
  <si>
    <r>
      <t xml:space="preserve">Marcador punto ultrafino para marcar CD y DVD, secado rapido, que no se corra la tinta, marcado permanente, punta delgada. </t>
    </r>
    <r>
      <rPr>
        <b/>
        <sz val="8"/>
        <rFont val="Calibri"/>
        <family val="2"/>
        <scheme val="minor"/>
      </rPr>
      <t xml:space="preserve"> </t>
    </r>
  </si>
  <si>
    <t>Marcador color rojo, punta delgada, permanente</t>
  </si>
  <si>
    <t>Marcador color verde, punta delgada, permanente</t>
  </si>
  <si>
    <t xml:space="preserve">Marcador color azul, borra seco </t>
  </si>
  <si>
    <t xml:space="preserve">Marcador color negro, borra seco </t>
  </si>
  <si>
    <t xml:space="preserve">Marcador seco para pizarra  blanca porcelanizado desechable contenido de tinta mayor a 2.5 y menor o igual a 5g, de punta biselada poliéster para hacer línea de aprox 2-5 mm, punta con cuatro trazos distinto, punta fina, no tóxico. </t>
  </si>
  <si>
    <t xml:space="preserve">Marcador color rojo, borra seco </t>
  </si>
  <si>
    <t xml:space="preserve">Marcador color verde, borra seco </t>
  </si>
  <si>
    <t>Marcador color amarillo resaltador</t>
  </si>
  <si>
    <t>Marcador color azul resaltador</t>
  </si>
  <si>
    <t xml:space="preserve">Marcador resaltador de texto desechable contenido de tinta menor o igual a 2.5 g de punta biselada, elaborada en felpa acrílica para realizar un trazo. </t>
  </si>
  <si>
    <t xml:space="preserve">Marcador color naranja resaltador </t>
  </si>
  <si>
    <t xml:space="preserve">Marcador color rosado resaltador </t>
  </si>
  <si>
    <t>Marcador resaltador de texto desechable contenido de tinta menor o igual a 2.5 g de punta biselada, elaborada en felpa acrílica para realizar un trazo.</t>
  </si>
  <si>
    <t xml:space="preserve">Marcador color verde resaltador </t>
  </si>
  <si>
    <t>Cartulina Bristol de 150 gr en color verde, en tamaño oficio por 100 unidades</t>
  </si>
  <si>
    <t>Cartulina tamaño oficio, en cartulina brístol color verde con un gramaje de 150 gr/m2, de 22 * 33 cm, tamaño oficio, empaquetado por 100 unidades</t>
  </si>
  <si>
    <t>Rotulos 55 mm (ancho) * 25 mm (alto) autoadhesivos para impresora laser</t>
  </si>
  <si>
    <t>Rotulos para ser impresos en impresoras laser, de muy buena calidad, cotizar por rotulo y especificar por cuantos rotulos viene la hoja en tamaño carta.</t>
  </si>
  <si>
    <t>Etiquetas autoadhesivas color amarillo nro. 13 * 294 unidades</t>
  </si>
  <si>
    <t>En forma circular, color amarillo número 13 por 294 unidades como minimo, especificar por cuantas unidades vendria la presentacion ofertada, en caso de ser diferente.</t>
  </si>
  <si>
    <t>PAQUETE X 294 UNIDADES</t>
  </si>
  <si>
    <t>Etiquetas autoadhesivas color rojo nro. 13 * 294 unidades</t>
  </si>
  <si>
    <t>En forma circular color rojo número 13 por 294 unidades como minimo, especificar por cuantas unidades vendria la presentacion ofertada, en caso de ser diferente.</t>
  </si>
  <si>
    <t>Etiquetas autoadhesivas color verde nro. 13 * 294 unidades</t>
  </si>
  <si>
    <t>En forma circular color verde número 13 por 294 unidades unidades como minimo, especificar por cuantas unidades vendria la presentacion ofertada, en caso de ser diferente.</t>
  </si>
  <si>
    <t>Rótulos autoadhesivos para impresora laser, cd de 116 mm, hoja * 2 unidades</t>
  </si>
  <si>
    <t>Bolsillo en polipropileno transparente, catálogo, tamaño carta</t>
  </si>
  <si>
    <t>Bolsillo elaborado en material plástico que impida que se adhiera el tóner o la tinta de la impresión, que protege el documento permitiendo una completa visibilidad del mismo para ser utilizado para presentación de transparencias, documentos y fotografías, en color transparente, presentación en tamaño carta.</t>
  </si>
  <si>
    <t>Almohadilla para impresión de huellas dactilares</t>
  </si>
  <si>
    <t xml:space="preserve">Almohadilla para impresión dactilar, de tinta color negro, con fórmula que permite generar impresiones claras y permanentes sobre el papel, que no requiera ningún tipo de preparación y sea de rápido secado, fácil de limpiar en los dedos, con un rendimiento de hasta 1.200 impresiones. </t>
  </si>
  <si>
    <t>Mojadedos - cera para contar * 50 gr (humedecedor dactilar)</t>
  </si>
  <si>
    <t>Cera a base agua, tipo pomada transparente, en envase de plástico de gran duración, agradable aroma, que no manche y no sea grasosa, no tóxica y que no produzca sensación de permanencia en las manos, contenido aproximado 50 gr, para ser utilizada para contar hojas, billetes y otros.</t>
  </si>
  <si>
    <t>Mojadedos - cera para contar * 11,5 gr (humedecedor dactilar)</t>
  </si>
  <si>
    <t>Cera a base agua, tipo pomada transparente, en envase de plástico de gran duración, agradable aroma, que no manche y no sea grasosa, no tóxica y que no produzca sensación de permanencia en las manos, contenido aproximado 11,5 gr, para ser utilizada para contar hojas, billetes y otros.</t>
  </si>
  <si>
    <t>Caja en cartón nro.12, dimensiones 40*26*20 cm, para archivo inactivo</t>
  </si>
  <si>
    <r>
      <t>Fabricada en cartón corrugado de 400 gr/m2,</t>
    </r>
    <r>
      <rPr>
        <b/>
        <sz val="8"/>
        <color rgb="FFFF0000"/>
        <rFont val="Calibri"/>
        <family val="2"/>
        <scheme val="minor"/>
      </rPr>
      <t xml:space="preserve"> con tapa abertura frontal</t>
    </r>
    <r>
      <rPr>
        <sz val="8"/>
        <rFont val="Calibri"/>
        <family val="2"/>
        <scheme val="minor"/>
      </rPr>
      <t xml:space="preserve"> que permite accesar al contenido sin necesidad de retirarla de la estantería, perforaciones laterales de aireación para disminuir riesgos de hongos en los documentos, fácil armado sin necesidad de pegantes o grapas, capacidad de almacenamiento aproximado de 15 carpetas tamaño oficio, que cumpla con todas las normas exijidas por el archivo nacional, </t>
    </r>
    <r>
      <rPr>
        <b/>
        <sz val="8"/>
        <rFont val="Calibri"/>
        <family val="2"/>
        <scheme val="minor"/>
      </rPr>
      <t>ANEXAR FICHA TÉCNICA</t>
    </r>
  </si>
  <si>
    <t>Bomba grande R-12</t>
  </si>
  <si>
    <t xml:space="preserve">Bomba - globos en diferentes colores referencia R-12 </t>
  </si>
  <si>
    <t>Mascarilla o cubre boca plisado (pliegues), descartable con elastico</t>
  </si>
  <si>
    <t>Respirador p/partículas y/o mascarilla tipo N95 (TBC), descartable</t>
  </si>
  <si>
    <t>CAJA X 20 UNIDADES</t>
  </si>
  <si>
    <t>3M, REFERENCIA  1860</t>
  </si>
  <si>
    <t>Tela no tejida</t>
  </si>
  <si>
    <t>Gorro para cirujano</t>
  </si>
  <si>
    <r>
      <t xml:space="preserve">Gorro en polipropileno tela no tejida , con dos tiras de amarre, con absorbente de sudoración en la parte frontal y en la parte superior material que permite la transpiración, haciéndolo fresco y confortable, en material de SMS 35 gr, con dos cordones en la parte posterior de más o menos de 17 cm de largo, en color azul, producto desechable no estéril, </t>
    </r>
    <r>
      <rPr>
        <b/>
        <sz val="8"/>
        <rFont val="Calibri"/>
        <family val="2"/>
        <scheme val="minor"/>
      </rPr>
      <t>ANEXAR FICHA TÉCNICA</t>
    </r>
  </si>
  <si>
    <t xml:space="preserve">Gorro redondo con elástico alrededor, </t>
  </si>
  <si>
    <r>
      <t xml:space="preserve">Gorro redondo, confeccionado en material de SMS 35 gr en color azul, producto desechable no estéril, </t>
    </r>
    <r>
      <rPr>
        <b/>
        <sz val="8"/>
        <rFont val="Calibri"/>
        <family val="2"/>
        <scheme val="minor"/>
      </rPr>
      <t>ANEXAR FICHA TÉCNICA</t>
    </r>
    <r>
      <rPr>
        <sz val="8"/>
        <rFont val="Calibri"/>
        <family val="2"/>
        <scheme val="minor"/>
      </rPr>
      <t>.</t>
    </r>
  </si>
  <si>
    <t xml:space="preserve">Polaina corta, antideslizante, </t>
  </si>
  <si>
    <r>
      <t>Polaina, producto para aislar la contaminación del calzado cubriéndolo totalmente, confeccionada en material Spunbond 30 gr o SMS de 35 gr Spunbonded – Meltblown - Spunbonded, en color azul y con plantilla antideslizante, producto desechable no estéril,</t>
    </r>
    <r>
      <rPr>
        <b/>
        <sz val="8"/>
        <rFont val="Calibri"/>
        <family val="2"/>
        <scheme val="minor"/>
      </rPr>
      <t xml:space="preserve"> ANEXAR FICHA TÉCNICA</t>
    </r>
  </si>
  <si>
    <t xml:space="preserve">Bata cirujano no estéril, </t>
  </si>
  <si>
    <r>
      <t xml:space="preserve">Confeccionado en polipropileno - tela no tejida, manga larga, puño en rib de 10 cm, con cinturones de amarre 130*150 cm, Color azul, producto desechable no estéril, </t>
    </r>
    <r>
      <rPr>
        <b/>
        <sz val="8"/>
        <rFont val="Calibri"/>
        <family val="2"/>
        <scheme val="minor"/>
      </rPr>
      <t>ANEXAR FICHA TÉCNICA</t>
    </r>
  </si>
  <si>
    <t xml:space="preserve">Bata paciente no estéril, </t>
  </si>
  <si>
    <r>
      <t xml:space="preserve">Confeccionado en polipropileno - tela no tejida, manga rodada, con cinturones de amarre, Color azul, producto desechable no estéril, </t>
    </r>
    <r>
      <rPr>
        <b/>
        <sz val="8"/>
        <rFont val="Calibri"/>
        <family val="2"/>
        <scheme val="minor"/>
      </rPr>
      <t>ANEXAR FICHA TÉCNICA</t>
    </r>
  </si>
  <si>
    <t>Envolvedera 50 * 50 cm, en tela no tejida</t>
  </si>
  <si>
    <r>
      <t xml:space="preserve">Confeccionada en material SMS con una dimensión de 50 x 50 cm, con un gramaje mínimo de 48 gr, color azul, para ser esterilizadas a vapor alta barrera bactericida, gran resistencia al rasgado, alta repelencia a fluidos, </t>
    </r>
    <r>
      <rPr>
        <b/>
        <sz val="8"/>
        <rFont val="Calibri"/>
        <family val="2"/>
        <scheme val="minor"/>
      </rPr>
      <t>ANEXAR FICHA TÉCNICA</t>
    </r>
  </si>
  <si>
    <t>ROLLO X 100 UNIDADES</t>
  </si>
  <si>
    <t>Envolvedera 92 * 92 cm, en tela no tejida</t>
  </si>
  <si>
    <r>
      <t xml:space="preserve">Confeccionada en material SMS con una dimensión de 92 x 92 cm, con un gramaje mínimo de 48 gr, color azul, para ser esterilizadas a vapor, alta barrera bactericida, gran resistencia al rasgado, alta repelencia a fluidos, </t>
    </r>
    <r>
      <rPr>
        <b/>
        <sz val="8"/>
        <rFont val="Calibri"/>
        <family val="2"/>
        <scheme val="minor"/>
      </rPr>
      <t>ANEXAR FICHA TÉCNICA</t>
    </r>
  </si>
  <si>
    <t>Envolvedera 122 * 122 cm, en tela no tejida</t>
  </si>
  <si>
    <r>
      <t xml:space="preserve">Confeccionada en material SMS con una dimensión de 122 x 122 cm, con un gramaje mínimo de 48 gr, color azul, para ser esterilizadas a vapor alta barrera bactericida, gran resistencia al rasgado, alta repelencia a fluidos, </t>
    </r>
    <r>
      <rPr>
        <b/>
        <sz val="8"/>
        <rFont val="Calibri"/>
        <family val="2"/>
        <scheme val="minor"/>
      </rPr>
      <t>ANEXAR FICHA TÉCNICA</t>
    </r>
  </si>
  <si>
    <t>Tela no tejida de 50 cm de ancho * 100 mt</t>
  </si>
  <si>
    <t>ROLLO X 100 MT</t>
  </si>
  <si>
    <t xml:space="preserve">Tela no tejida 90 cm de ancho * 100 mt </t>
  </si>
  <si>
    <r>
      <t xml:space="preserve">Confeccionada en material SMS con un peso de 30 gr * m², esta la tela SPUNBOND, telas unidas técnicamente, la tela SPUNBOND y la tela tipo MEL TBLOWN (micro - bras) y la capa de Meltblown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sea suave y cómoda,  con un ancho de 90 cm * 100 mt, en color azul, </t>
    </r>
    <r>
      <rPr>
        <b/>
        <sz val="8"/>
        <rFont val="Calibri"/>
        <family val="2"/>
        <scheme val="minor"/>
      </rPr>
      <t>ANEXAR FICHA TÉCNICA</t>
    </r>
  </si>
  <si>
    <t>Manta de aluminio de emergencia y rescate (Manta termica para emergencias)</t>
  </si>
  <si>
    <t xml:space="preserve">Manta isotérmica, realizadas en color oro/plata, para ser utilizada para mantener la temperatura corporal de un accidentado, hipotermia, como toldo y protección contra el frió o el sol, tamaño para una sola persona
</t>
  </si>
  <si>
    <t>Bolsa  (filtro) grande para cafetera</t>
  </si>
  <si>
    <t>905023150</t>
  </si>
  <si>
    <t>Azúcar en sobre de 5 gr * 200 sobres</t>
  </si>
  <si>
    <t>PAQUETE X 200 SOBRES</t>
  </si>
  <si>
    <t>905025020</t>
  </si>
  <si>
    <t>Aromática de hierbas * 15 gr, 20 bolsitas</t>
  </si>
  <si>
    <t>CAJA X 24 UNIDADES</t>
  </si>
  <si>
    <t>TERESITA, JAIBEL</t>
  </si>
  <si>
    <t>905025305</t>
  </si>
  <si>
    <t>Café molido * 2.500 gr (5 libras)</t>
  </si>
  <si>
    <t>CAJA X 10 BOLSAS</t>
  </si>
  <si>
    <t>LA BASTILLA</t>
  </si>
  <si>
    <t>TOTAL</t>
  </si>
  <si>
    <t>Cepillo cerdas plasticas, Tipo lavado uñas, pequeño</t>
  </si>
  <si>
    <r>
      <t xml:space="preserve">Limpia cristales con cabeza en almohadilla de esponja por un lado y banda para secar en PVC por el otro, que se pueda reemplazar la cabeza en el bastón o cabo en aluminio con una extensión máxima de 2,00 mt aproximadamente, además que exista esta cabeza en el mercado, colocar referencia de esta. </t>
    </r>
    <r>
      <rPr>
        <b/>
        <sz val="8"/>
        <rFont val="Calibri"/>
        <family val="2"/>
        <scheme val="minor"/>
      </rPr>
      <t>ANEXAR FICHA TÉCNICA DE AMBAS PARTES y  FOTOGRAFÍA.</t>
    </r>
  </si>
  <si>
    <t>Churrusco delgado para limpieza en tubos (vidrio) grecas, pitillos y boquillas, en cerdas de color negro</t>
  </si>
  <si>
    <t>Solidificador de líquidos con desinfectante * 200 gr</t>
  </si>
  <si>
    <t>Almohadilla para sellos, tamaño de 8 * 12 cm</t>
  </si>
  <si>
    <t xml:space="preserve">Borrador para tablero o pizarra acrílica, imantada, (borrado marcador seco).  </t>
  </si>
  <si>
    <t>Elaborado en una base de fommi con una cubierta de felpa (Fieltro de lanas sintéticas), ideal para borrar escritos sobre tablero o pizarra acrílica. Que las fibras no se despeguen ni dejen residuos, no toxico.</t>
  </si>
  <si>
    <t>Película plastica transparente expansible manual, 16 cm de ancho * 500 mt, para embalaje</t>
  </si>
  <si>
    <t>Para envolver la mercancía sin utilizar adhesivo, con una dimensión de 16 cm de ancho y con espesor de 23 a 35 micras aproximadamente, con buena protección de productos alargados o voluminosos en modo manual.</t>
  </si>
  <si>
    <t>Plastilina barra larga * 10 unidades</t>
  </si>
  <si>
    <t>No toxicas, textura blanda, barra larga * 10 unidades</t>
  </si>
  <si>
    <t>CAJA * 10 BARRAS</t>
  </si>
  <si>
    <t xml:space="preserve">Papel con recubrimiento termosensible de 57 mm por 30 mt, se utiliza como papel para impresoras de cabezales térmicos </t>
  </si>
  <si>
    <t>Rollo de papel kraft, peso metro cuadrado 75 gr, ancho 50  cm, peso rollo 10 kilos</t>
  </si>
  <si>
    <t>Papel ecológico 72 gr/m² carta con logo en trama</t>
  </si>
  <si>
    <t>Papel ecológico 72 gr/m² carta sin logo en trama</t>
  </si>
  <si>
    <t>Papel ecológico 72 gr/m² oficio con logo en trama</t>
  </si>
  <si>
    <t>Papel ecológico 72 gr/m² media carta con logo en trama</t>
  </si>
  <si>
    <r>
      <t xml:space="preserve">En papel ecologico, 72 gr/m2, tamaño carta, resma de 500 hojas, con logo de Metrosalud impreso en trama (marca agua), tinta color verde, </t>
    </r>
    <r>
      <rPr>
        <b/>
        <sz val="8"/>
        <rFont val="Calibri"/>
        <family val="2"/>
        <scheme val="minor"/>
      </rPr>
      <t>ANEXAR FICHA TECNICA</t>
    </r>
  </si>
  <si>
    <t>Papel ecológico 72 gr/m² oficio sin logo en trama</t>
  </si>
  <si>
    <t>En papel ecologico, 72 gr/m2, tamaño oficio, resma de 500 hojas, con logo de Metrosalud impreso en trama (marca agua), tinta color verde</t>
  </si>
  <si>
    <t>En papel ecologico, 72 gr/m2, tamaño oficio, resma de 500 hojas</t>
  </si>
  <si>
    <t>En papel ecologico, 72 gr/m2, tamaño carta, resma de 500 hojas</t>
  </si>
  <si>
    <t>En papel ecologico, 72 gr/m2, tamaño media carta, resma de 500 hojas, con logo de Metrosalud impreso en trama (marca agua), tinta color verde</t>
  </si>
  <si>
    <t>Pastas en cartón rígido y reforzado, tamaño oficio, color azul, con herraje de palanca y pisador,  con capacidad de 500 hojas, con etiqueta para identificación en el lomo troquelado para ahorrar espacio, sin biseles metálicos inferiores.</t>
  </si>
  <si>
    <t>Pastas en cartón rígido y reforzado, tamaño carta, color azul, con herraje de palanca y pisador,  con capacidad de 500 hojas, con etiqueta para identificación en el lomo troquelado para ahorrar espacio, sin biseles metálicos inferiores.</t>
  </si>
  <si>
    <t>Sobre bolsa en papel manila de 75g/m2 de tamaño 17.5 x 24.0 cm, sin ventanilla de tipo solapa universal y autoadhesiva</t>
  </si>
  <si>
    <t>Corrector liquido presentación en lápiz de 7 ml con punta metalica y tanque blando.</t>
  </si>
  <si>
    <t>Pegante en barra x 20 gr</t>
  </si>
  <si>
    <t>Pegante en barra para papel, contenido 20 gramos, libre de ácidos, no tóxicos, ecológico y sin glicerina para evitar la laminación y garantizar una excelente capacidad de adhesión y calidad en papel, carton, cartulina.</t>
  </si>
  <si>
    <t>UNIDAD X 20 GR</t>
  </si>
  <si>
    <r>
      <t xml:space="preserve">Hoja por dos unidades de 116 mm, en material de buena calidad, para impresión en impresoras laser, </t>
    </r>
    <r>
      <rPr>
        <b/>
        <sz val="8"/>
        <color rgb="FF000000"/>
        <rFont val="Calibri"/>
        <family val="2"/>
        <scheme val="minor"/>
      </rPr>
      <t>COTIZAR EL VALOR DE LA HOJA * 2 ROTULOS</t>
    </r>
  </si>
  <si>
    <t>Filtro con contorno de 75 cm, para greca capacidad 75 tintos</t>
  </si>
  <si>
    <t>Estuche plástico rectangular, resistente a los impactos, 8 cm de ancho por 12 cm de largo, con filtro de gran capacidad para retener y conservar la tinta, que de un entintado uniforme y de fácil limpieza.</t>
  </si>
  <si>
    <t>T5 GREEN, ESTERICLEAN</t>
  </si>
  <si>
    <t>FICHA TECNICA</t>
  </si>
  <si>
    <t>REGISTRO SANITARIO</t>
  </si>
  <si>
    <t>X</t>
  </si>
  <si>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46x55,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</si>
  <si>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65x80,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</si>
  <si>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23x30,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</si>
  <si>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baja densidad, proceso de degradación entre los 12 y 18 meses, la flexo grafía, en una cara, el logo de Metrosalud  impreso en descontinuo. Lleva pie de imprenta, uno con "CN (número de contrato) DE 2018, NOMBRE PROVEEDOR, REFERENCIA 23*30,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Se degrada aproximadamente en 18 meses, siguiente línea "No contiene productos nocivos que perjudiquen el medio ambiente ni los seres vivos”.  Y en el reverso las instrucciones de uso, (verificar archivo gráfico).  El tiempo de entrega será contado a partir de la aprobación del arte para la primera entrega. </t>
    </r>
    <r>
      <rPr>
        <b/>
        <sz val="8"/>
        <rFont val="Calibri"/>
        <family val="2"/>
        <scheme val="minor"/>
      </rPr>
      <t>ANEXAR FICHA TÉCNICA</t>
    </r>
  </si>
  <si>
    <r>
      <t xml:space="preserve">Plástico de alta densidad original, proceso de degradación entre los 12 y 18 meses, la flexografía, en una cara, el logo de Metrosalud descontinuo, el rótulo y texto que identifica el riesgo biológico, nombre del servicio y fecha en dos líneas diferentes. Lleva pie de imprenta, uno con "CN (número de contrato) DE 2017,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degradación).Se degrada aproximadamente en dos años", siguiente línea "No contiene productos nocivos que perjudiquen el medio ambiente ni los seres vivos”. El tiempo de entrega será contado a partir de la aprobación del arte para la primera entrega. </t>
    </r>
    <r>
      <rPr>
        <b/>
        <sz val="8"/>
        <rFont val="Calibri"/>
        <family val="2"/>
        <scheme val="minor"/>
      </rPr>
      <t>ANEXAR FICHA TÉCNICA.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</si>
  <si>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</si>
  <si>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</si>
  <si>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alta densidad, tipo camiseta, proceso de degradación entre los 12 y 18 meses, la flexografía, en una cara, el logo de Metrosalud  impreso en descontinuo. Lleva pie de imprenta, uno con "CN (número de contrato) DE 2018, NOMBRE PROVEEDOR, REFERENCIA 20+5+5*40,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Y en el reverso las instrucciones de uso, (verificar archivo gráfico).  El tiempo de entrega será contado a partir de la aprobación del arte para la primera entrega, </t>
    </r>
    <r>
      <rPr>
        <b/>
        <sz val="8"/>
        <rFont val="Calibri"/>
        <family val="2"/>
        <scheme val="minor"/>
      </rPr>
      <t>ANEXAR FICHA TÉCNICA</t>
    </r>
  </si>
  <si>
    <r>
      <t xml:space="preserve">Papel blanco 75 gr/m2 de  22.5 * 29 cm, superficie lisa con óptima impresión membrete logotipo de la entidad a una tinta color verde en el mismo lado colocar dos columnas, una con de y la otra con para, al final termina con por favor utilice todos los espacios antes de destruirlo. Ver Anexo 3. Gráficos de referencia, El tiempo de entrega será contado a partir de la aprobación del arte para la primera entrega. </t>
    </r>
    <r>
      <rPr>
        <b/>
        <sz val="8"/>
        <rFont val="Calibri"/>
        <family val="2"/>
        <scheme val="minor"/>
      </rPr>
      <t>ANEXAR FICHA TÉCNICA</t>
    </r>
  </si>
  <si>
    <r>
      <t xml:space="preserve">Papel blanco 75 gr/m2 de  25 * 35 cm, superficie lisa con óptima impresión de membrete logo tipo de la entidad a una tinta color verde y en el mismo lado colocar dos columnasuna con de y la otra con para, al final termina con por favor utilice todos los espacios antes de destruirlo, Ver Anexo 3. Gráficos de referencia. El tiempo de entrega será contado a partir de la aprobación del arte para la primera entrega. </t>
    </r>
    <r>
      <rPr>
        <b/>
        <sz val="8"/>
        <rFont val="Calibri"/>
        <family val="2"/>
        <scheme val="minor"/>
      </rPr>
      <t>ANEXAR FICHA TÉCNICA</t>
    </r>
  </si>
  <si>
    <t xml:space="preserve">En cartulina brístol en blanco, 150 gr/m2, de 28 * 22 cm superficie lisa con optima impresión a una tinta por una cara. El tiempo de entrega será contado a partir de la aprobación del arte para la primera entrega. </t>
  </si>
  <si>
    <t xml:space="preserve">En cartulina brístol en blanco, 150 gr/m2, de 29 * 37 cm, superficie lisa con optima impresión a una tinta por una cara. El tiempo de entrega será contado a partir de la aprobación del arte para la primera entrega. </t>
  </si>
  <si>
    <t xml:space="preserve">En cartulina brístol en blanco, 150 gr/m2, de 36 * 43,5 cm, superficie lisa con optima impresión a una tinta por una cara. El tiempo de entrega será contado a partir de la aprobación del arte para la primera entrega. </t>
  </si>
  <si>
    <t xml:space="preserve">En Cartulina brístol en blanco, 150 gr/m2de 36 * 43.5 cm, superficie lisa con óptima impresión para el membrete logotipo de la entidad a una tinta color verde y el reverso dos columnas, una con de y la otra con para, al final termina con por favor utilice todos los espacios antes de destruirlo. El tiempo de entrega será contado a partir de la aprobación del arte para la primera entrega. </t>
  </si>
  <si>
    <t xml:space="preserve">Marcador punto ultrafino para marcar CD y DVD, secado rapido, que no se corra la tinta, marcado permanente, punta delgada.  </t>
  </si>
  <si>
    <t>TIPO DE INSUMO QUE ESTE EN CAPACIDAD DE OFERTAR</t>
  </si>
  <si>
    <t>Limpiador líquido multiusos desinfectante, para pisos * 1000 ml</t>
  </si>
  <si>
    <r>
      <t xml:space="preserve">Detergente líquido 100% biodegradable de uso general, concentrado, producido con moléculas tensoactivas aniónicas, con propiedades de poder detergente o capacidad para eliminar la suciedad y la grasa de una superficie (piel, tejido y otros), para remover grasas, aceites y residuos que se adhieren a instrumentos, equipos y superficies, que no contenga solventes derivados del petróleo, y que No sea tóxico, que ayude a controlar y a evitar el óxido en superficies metálicas.. </t>
    </r>
    <r>
      <rPr>
        <b/>
        <sz val="8"/>
        <rFont val="Calibri"/>
        <family val="2"/>
        <scheme val="minor"/>
      </rPr>
      <t xml:space="preserve">ANEXAR FICHA TECNICA, FICHA DE SEGURIDAD y REGISTRO SANITARIO INVIMA. </t>
    </r>
  </si>
  <si>
    <r>
      <t xml:space="preserve">La descripcion tecnica se encuentra en el contenedor de 2,9 lt y es igual para la presentacion de 1,5 lt, el diámetro interno del aro soporte del contenedor de 13 5 cm, el contenedor debe cumplir con este parametro. </t>
    </r>
    <r>
      <rPr>
        <b/>
        <sz val="8"/>
        <rFont val="Calibri"/>
        <family val="2"/>
        <scheme val="minor"/>
      </rPr>
      <t>ANEXAR FICHA TÉCNICA y REGISTRO SANITARIO INVIMA</t>
    </r>
  </si>
  <si>
    <r>
      <t>La descripcion tecnica se encuentra en el contenedor de 2,9 lt y es igual para la presentacion de 0,5 lt</t>
    </r>
    <r>
      <rPr>
        <b/>
        <sz val="8"/>
        <rFont val="Calibri"/>
        <family val="2"/>
        <scheme val="minor"/>
      </rPr>
      <t>. ANEXAR FICHA TÉCNICA y REGISTRO SANITARIO INVIMA</t>
    </r>
  </si>
  <si>
    <r>
      <t xml:space="preserve">Compuesto: Silice, detergente base, dicloroisocianurato y perfume, Cloro Activo 0,6%, que elimine las manchas de grasa, suciedad, cal, manchas de jabón y que blanquee las superfícies, para mantenerlas limpias e higienizadas, presentacion tarro por 750 gr.   </t>
    </r>
    <r>
      <rPr>
        <b/>
        <sz val="8"/>
        <rFont val="Calibri"/>
        <family val="2"/>
        <scheme val="minor"/>
      </rPr>
      <t>ANEXAR REGISTRO SANITARIO INVIMA.</t>
    </r>
  </si>
  <si>
    <r>
      <t xml:space="preserve">Detergente de concentracion acida para desprendere acumulaciones de sarro, suciedades e incrustaciones que se forman en bordes y azulejos para eliminar focos de infeccin y manchas. </t>
    </r>
    <r>
      <rPr>
        <b/>
        <sz val="8"/>
        <rFont val="Calibri"/>
        <family val="2"/>
        <scheme val="minor"/>
      </rPr>
      <t xml:space="preserve">ANEXAR FICHA TECNICA, FICHA DE SEGURIDAD y REGISTRO SANITARIO INVIMA. </t>
    </r>
  </si>
  <si>
    <r>
      <t xml:space="preserve">Jabón liquido con textura delicada y cremosa de 850 cc, indicado para el lavado y desinfeccion de manos, que garantice una completa limpieza y reducción en la flora microbiana, en contra de las bacterias Gram + Gram - , </t>
    </r>
    <r>
      <rPr>
        <b/>
        <sz val="8"/>
        <rFont val="Calibri"/>
        <family val="2"/>
        <scheme val="minor"/>
      </rPr>
      <t>ANEXAR FICHA TÉCNICA y REGISTRO SANITARIO INVIMA</t>
    </r>
  </si>
  <si>
    <r>
      <t xml:space="preserve">Jabon liquido de amplio espectro de 850 cc, indicado para el lavado y desinfección de manos del personal de la salud y los pacientes, microsafe 8000, </t>
    </r>
    <r>
      <rPr>
        <b/>
        <sz val="8"/>
        <rFont val="Calibri"/>
        <family val="2"/>
        <scheme val="minor"/>
      </rPr>
      <t>ANEXAR FICHA TÉCNICA y REGISTRO SANITARIO INVIMA</t>
    </r>
  </si>
  <si>
    <r>
      <t xml:space="preserve">Crema limpiadora multiusos, presentacion de 500 gramos, Limpiador en crema, que garantice la fácil remoción de todo tipo de manchas y suciedad de las prendas y superficies, </t>
    </r>
    <r>
      <rPr>
        <b/>
        <sz val="8"/>
        <rFont val="Calibri"/>
        <family val="2"/>
        <scheme val="minor"/>
      </rPr>
      <t>ANEXAR FICHA TÉCNICA y REGISTRO SANITARIO INVIMA</t>
    </r>
  </si>
  <si>
    <r>
      <t xml:space="preserve">Limpiador liquido multiusos, antibacterial, aromatizante, lavanda con olor suave, envase por litro. El empaque secundario en caja, resistente al peso contenido y que facilite la manipulación estacionaria, distribución y transporte. </t>
    </r>
    <r>
      <rPr>
        <b/>
        <sz val="8"/>
        <rFont val="Calibri"/>
        <family val="2"/>
        <scheme val="minor"/>
      </rPr>
      <t>ANEXAR FICHA TÉCNICA y REGISTRO SANITARIO INVIMA.</t>
    </r>
  </si>
  <si>
    <r>
      <t xml:space="preserve">Formula 55 x, </t>
    </r>
    <r>
      <rPr>
        <b/>
        <sz val="8"/>
        <rFont val="Calibri"/>
        <family val="2"/>
        <scheme val="minor"/>
      </rPr>
      <t>ANEXAR FICHA TÉCNICA Y REGISTRO SANITARIO INVIMA</t>
    </r>
  </si>
  <si>
    <r>
      <t xml:space="preserve">Uso Hospitalaria, Granulado con Peróxido de hidrógeno al 10%, desinfecta, encapsula, absorbe y solidifica sangre, fluidos corporales, potencialmente riesgosos, recogidos en el quirófano. </t>
    </r>
    <r>
      <rPr>
        <b/>
        <sz val="8"/>
        <rFont val="Calibri"/>
        <family val="2"/>
        <scheme val="minor"/>
      </rPr>
      <t>ANEXAR FICHA TÉCNICA Y REGISTRO SANITARIO INVIMA</t>
    </r>
  </si>
  <si>
    <r>
      <t xml:space="preserve">líquido para limpieza de vidrios, repuesto en presentacion por 500 cc, </t>
    </r>
    <r>
      <rPr>
        <b/>
        <sz val="8"/>
        <rFont val="Calibri"/>
        <family val="2"/>
        <scheme val="minor"/>
      </rPr>
      <t>ANEXAR FICHA TÉCNICA y REGISTRO SANITARIO INVIMA</t>
    </r>
  </si>
  <si>
    <r>
      <t xml:space="preserve">Respirador mascarilla tipo N95, protección respiratoria contra partículas menores a 0,1 micra, que provea protección del 99% de BFE, color blanco, sistema de sujeción con cintas elásticas, recomendada por el CDC para la exposición del basilo de la TBC, </t>
    </r>
    <r>
      <rPr>
        <b/>
        <sz val="8"/>
        <rFont val="Calibri"/>
        <family val="2"/>
        <scheme val="minor"/>
      </rPr>
      <t>ANEXAR FICHA TÉCNICA y REGISTRO SANITARIO INVIMA.</t>
    </r>
  </si>
  <si>
    <r>
      <t xml:space="preserve">Azucar refinada, granulada, en bolsa de polietileno en presentacion por 5 gr, bolsa por 200 sobres. </t>
    </r>
    <r>
      <rPr>
        <b/>
        <sz val="8"/>
        <rFont val="Calibri"/>
        <family val="2"/>
        <scheme val="minor"/>
      </rPr>
      <t>ANEXAR REGISTRO SANITARIO INVIMA</t>
    </r>
  </si>
  <si>
    <r>
      <t xml:space="preserve">Hierba natural deshidratada, para infusión, olor y color característico de cada especie, sin adición de sustancias espesantes ni saborizantes artificiales, </t>
    </r>
    <r>
      <rPr>
        <b/>
        <sz val="8"/>
        <rFont val="Calibri"/>
        <family val="2"/>
        <scheme val="minor"/>
      </rPr>
      <t>ANEXAR REGISTRO SANITARIO INVIMA</t>
    </r>
  </si>
  <si>
    <r>
      <t xml:space="preserve">Tostado y molido, tipo 2 medio, fresco de buen aroma, sabor característico y libre de materiales extraños, </t>
    </r>
    <r>
      <rPr>
        <b/>
        <sz val="8"/>
        <rFont val="Calibri"/>
        <family val="2"/>
        <scheme val="minor"/>
      </rPr>
      <t>ANEXAR REGISTRO SANITARIO INVIMA</t>
    </r>
  </si>
  <si>
    <t>Sobre blanco membreteado, en cartulina de 150 gr de 36 * 43.5 cm, uso en correspondencia interna</t>
  </si>
  <si>
    <t>Hipoclorito de sodio, concentracion al 5%, * 1 lt, de uso hospitalario.</t>
  </si>
  <si>
    <t>Gancho tipo legajador, gancho, pisador y corredera en polipropileno transparente, por 20 juegos (base de 8 cm).</t>
  </si>
  <si>
    <r>
      <t xml:space="preserve">Hipoclorito de sodio, de uso hospitalario, como dispositivo medico, diluido en concentración al 5%, envasado en envase plástico opaco de litro, con tapa hermética. “El proveedor debe garantizar la concentración que está declarando”. El empaque secundario en caja resistente al peso contenido y que facilite la manipulación estacionaria, distribución y transporte. </t>
    </r>
    <r>
      <rPr>
        <b/>
        <sz val="8"/>
        <rFont val="Calibri"/>
        <family val="2"/>
        <scheme val="minor"/>
      </rPr>
      <t>ANEXAR FICHA TÉCNICA y REGISTRO SANITARIO INVIMA.</t>
    </r>
  </si>
  <si>
    <t>De 0.5, 1.5 y 2,9  litros de volumen, De forma cilíndrica, resistentes y de paredes gruesas, Color rojo fabricado en polipropileno de alta densidad u otro polímero que no contenga PVC, ni metales pesados, El material de la superficie de descarte debe ser también de alta densidad para que soporte la presión al momento de descartar agujas (a presión y de roscar), Con orificio de varios dientes para descartar agujas (a presión y de roscar) del cuerpo de la jeringa, (riesgo biológico), Con orificio para descartar ampolletas (riesgo químico). Numeral 7.2.3 de la Resolución 1164/2000, Resistentes a ruptura ó perforación por elementos corto punzantes, Al cerrarse debe quedar completamente hermético (tapa ajustable) o sea no permite pasar el aire, Rotulados de acuerdo a la clase de residuo (Riesgo Biológico), El logo de tipo de riesgo debe abarcar más del 15% del área de la etiqueta adherida a la muestra (en la etiqueta debe ir el formato para registrar los ítems mencionados en la normatividad vigente) Institución, origen, fecha de reposición, fecha de recolección, responsable, Tener una resistencia a punción ó cortadura superior a 12.5 newton, Las etiquetas del rotulo deben ser plastificadas y estar diseñadas de acuerdo con el numeral 7.2.3 de la resolución 1164 de 2002 y el código de colores  decreto 2676 de 2000). El guardián de 1.5 litros debe medir 12 cm mínimo de diámetro con una altura de 20 cm, El guardián de 0.5 litros debe medir 10 cm mínimo de diámetro con una altura de 8 cm, El volumen del contenedor o recolector para material corto punzante (guardián) ofertado deberá corresponder al volumen real (se verificará el volumen real en una prueba volumétrica) de no coincidir en volumen ofertado y el volumen real se harán los ajustes en volumen y se deberán entregar la cantidad de contenedores en volumen correspondiente, Garantizar que no cambie su forma o se deforme por el tipo de almacenamiento (uno entre otro) especialmente en la boca, garantizando un ajuste perfecto de la tapa, Garantizar que la presión que se ejerce por el peso especialmente en transporte final no permita la liberación de la tapa, Que garanticen resistencia por caída especialmente cuando se trasporta en bandeja, evitando que la tapa se libere, Garantizar la calidad y resistencia de las tapas de sellado final,  El proveedor suministrara  tres muestras por producto para el análisis, ANEXAR FICHA TÉCNICA y REGISTRO SANITARIO INVIMA.</t>
  </si>
  <si>
    <t>Papel ecológico</t>
  </si>
  <si>
    <t>Trapeadora hilaza (pabilo) blanca, largo mango 1.40 mt</t>
  </si>
  <si>
    <r>
      <t xml:space="preserve">Disco compacto solo lectura, capacidad 700 MB, duración 80 minutos, </t>
    </r>
    <r>
      <rPr>
        <b/>
        <sz val="8"/>
        <color rgb="FFFF0000"/>
        <rFont val="Calibri"/>
        <family val="2"/>
        <scheme val="minor"/>
      </rPr>
      <t>Cotizar sin bolsillo y entregar en torre * 50 unidades</t>
    </r>
  </si>
  <si>
    <r>
      <t>Disco compacto para grabar video, velocidad de gravado de 1.8x, 4.7 GB de capacidad de almacenamiento regrabable,</t>
    </r>
    <r>
      <rPr>
        <b/>
        <sz val="8"/>
        <color rgb="FFFF0000"/>
        <rFont val="Calibri"/>
        <family val="2"/>
        <scheme val="minor"/>
      </rPr>
      <t xml:space="preserve"> Cotizar sin bolsillo y entregar en torre * 25 unidades</t>
    </r>
  </si>
  <si>
    <r>
      <t xml:space="preserve">Para grabar, uso en unidades de computadores CD-R, para reproducción, Disco compacto regrabable, capacidad 700 MB, duración 80 minutos, </t>
    </r>
    <r>
      <rPr>
        <b/>
        <sz val="8"/>
        <color indexed="10"/>
        <rFont val="Calibri"/>
        <family val="2"/>
        <scheme val="minor"/>
      </rPr>
      <t>Cotizar sin bolsillo y entregar en torre * 50 unidades</t>
    </r>
  </si>
  <si>
    <t>UNIDAD (ENTREGAR TORRE * 50 UNIDADES)</t>
  </si>
  <si>
    <t>UNIDAD (ENTREGAR TORRE * 25 UNIDADES)</t>
  </si>
  <si>
    <t>Trapeadora, elaborada con tiras de franela, con una copa de 500 gramos de peso, palo en madera con cubierta de PVC, sin imperfecciones para una buena sujeción, fácil de usar y de lavar, que la unión entre el palo y la mopa sea fijo, firme, para que no separen en el uso, y un largo de 1.40 mt, con colgador en el extremo superior para ahorrar espacios. ANEXAR FICHA TECNICA.</t>
  </si>
  <si>
    <t>Cabezote para brilla piso, con copa para uso con mango rosca, base de 45 cm de largo por 17 cm de ancho, con bastón o cabo de 1.40 mt.</t>
  </si>
  <si>
    <r>
      <t xml:space="preserve">Accesorio aseo, tipo brilla y limpia pisos, con mango resistente, mopa fácil de cambiar, de lavar, diseño ecualizable. Base largo de 45 cm * ancho 17 cm, con cabo de 1,40 mt, </t>
    </r>
    <r>
      <rPr>
        <b/>
        <sz val="8"/>
        <rFont val="Calibri"/>
        <family val="2"/>
        <scheme val="minor"/>
      </rPr>
      <t>ANEXAR FICHA TÉCNICA y  FOTOGRAFÍA</t>
    </r>
  </si>
  <si>
    <r>
      <t xml:space="preserve">Mopa en pabilo de algodón - poliester, cosida sobre lona con cremallera para fácil instalación sobre el cabezote, compatible con el ítem anterior (código 501022100), </t>
    </r>
    <r>
      <rPr>
        <b/>
        <sz val="8"/>
        <rFont val="Calibri"/>
        <family val="2"/>
        <scheme val="minor"/>
      </rPr>
      <t>ANEXAR FICHA TÉCNICA y  FOTOGRAFÍA</t>
    </r>
  </si>
  <si>
    <t xml:space="preserve">Cinta 24 mm (1") * 40 mt, adhesiva transparente </t>
  </si>
  <si>
    <t xml:space="preserve">Cinta adhesiva transparente de 24 mm (1") * 40 mt, resistente con excelente adhesión </t>
  </si>
  <si>
    <t>Libro tres columnas oficio, 200 hojas, 400 folios</t>
  </si>
  <si>
    <t>En papel de 60 gr/m2, oficio, rayado 200 hojas, 400 folios, contable tres columnas, tapa dura plastificada</t>
  </si>
  <si>
    <t>En papel de 60 gr/m2, oficio, rayado 100 hojas, 200 folios, contable tres columnas, tapa dura plastificada</t>
  </si>
  <si>
    <t>UNIDAD X 400 FOLIOS</t>
  </si>
  <si>
    <t>Cartucho toner CE505A, generico</t>
  </si>
  <si>
    <t>Cartucho 2505 H, generico, toshiba</t>
  </si>
  <si>
    <t>Cartucho Toner CB436A, generico</t>
  </si>
  <si>
    <t>Cartucho toner Q7551A, generico</t>
  </si>
  <si>
    <t>Cartucho toner CE255A, generico</t>
  </si>
  <si>
    <t>Cartucho Toner CF281A,  generico</t>
  </si>
  <si>
    <t>Cartucho Toner CF283A,  generico</t>
  </si>
  <si>
    <t>Cartucho Toner CF287A,  generico</t>
  </si>
  <si>
    <t>Cartucho toner CE390A, generico</t>
  </si>
  <si>
    <t>Cartucho parte CC640wl (60) inyecc, color negro</t>
  </si>
  <si>
    <t>Cartucho parte CC643wl (60) inyecc, a color</t>
  </si>
  <si>
    <t>Para ser utilizados en impresión laser</t>
  </si>
  <si>
    <t>Color negro, referencia CC640WL, impresora hewlett packard deskjet modelo D2660</t>
  </si>
  <si>
    <t>Color tricolor, referencia CC643WL, impresora hewlett packard deskjet modelo D2660</t>
  </si>
  <si>
    <t>Para ser utilizados en impresión laser, modelo P2055dn</t>
  </si>
  <si>
    <t>Para ser utilizados en impresión laser, modelo M3035XS</t>
  </si>
  <si>
    <t>Cartucho toner Q5949A - Q7553A, generico</t>
  </si>
  <si>
    <t>Para ser utilizados en impresión laser, modelo 3015</t>
  </si>
  <si>
    <t>Para ser utilizados en impresión laser, modelo M506m</t>
  </si>
  <si>
    <t>Pila plana referencia CR 2032</t>
  </si>
  <si>
    <t>905025040</t>
  </si>
  <si>
    <t>Cubos de panela saborizados * 48 unidades</t>
  </si>
  <si>
    <t>CAJA X 48 UNIDADES</t>
  </si>
  <si>
    <t>905025340</t>
  </si>
  <si>
    <t>Café soluble * 500 gr</t>
  </si>
  <si>
    <r>
      <t xml:space="preserve">Café instantáneo granulado bolsa x 500 gr. </t>
    </r>
    <r>
      <rPr>
        <b/>
        <sz val="8"/>
        <rFont val="Calibri"/>
        <family val="2"/>
        <scheme val="minor"/>
      </rPr>
      <t>ANEXAR REGISTRO INVIMA</t>
    </r>
  </si>
  <si>
    <t>Toner generico</t>
  </si>
  <si>
    <t>Marcadores y Resaltadores</t>
  </si>
  <si>
    <t>Pegante blanco liquido * 250 gr</t>
  </si>
  <si>
    <t>Pegante liquido blanco para papel frasco * 250 gr, con aplicador, secado rápido, no toxico</t>
  </si>
  <si>
    <r>
      <t xml:space="preserve">Pila alcalina (D) grande, que utilizan electrolitos alcalinos y otros compuestos, de 1,5 v aproximadamente, con mayor densidad de energia  y una vida util mas larga. </t>
    </r>
    <r>
      <rPr>
        <b/>
        <sz val="8"/>
        <rFont val="Calibri"/>
        <family val="2"/>
        <scheme val="minor"/>
      </rPr>
      <t>ANEXAR FICHA TÉCNICA</t>
    </r>
  </si>
  <si>
    <r>
      <t xml:space="preserve">Plástico original transparente, biodegradable, alta densidad, calibre 0,8, 80 x 122 cm,sin impresión, </t>
    </r>
    <r>
      <rPr>
        <b/>
        <sz val="8"/>
        <rFont val="Calibri"/>
        <family val="2"/>
        <scheme val="minor"/>
      </rPr>
      <t>ANEXAR FICHA TÉCNICA</t>
    </r>
  </si>
  <si>
    <r>
      <t xml:space="preserve">Plástico original transparente, biodegradable, baja densidad, calibre 8,  6*10 cm, </t>
    </r>
    <r>
      <rPr>
        <b/>
        <sz val="8"/>
        <rFont val="Calibri"/>
        <family val="2"/>
        <scheme val="minor"/>
      </rPr>
      <t>ANEXAR FICHA TÉCNICA</t>
    </r>
  </si>
  <si>
    <r>
      <t xml:space="preserve">Plástico original transparente biodegradable, baja densidad, calibre 2, 12 x 15 cm, sin impresión, </t>
    </r>
    <r>
      <rPr>
        <b/>
        <sz val="8"/>
        <rFont val="Calibri"/>
        <family val="2"/>
        <scheme val="minor"/>
      </rPr>
      <t>ANEXAR FICHA TÉCNICA</t>
    </r>
  </si>
  <si>
    <r>
      <t xml:space="preserve">Plástico original transparente biodegradable, baja densidad, calibre 2, 30 x 40 cm, sin impresión, </t>
    </r>
    <r>
      <rPr>
        <b/>
        <sz val="8"/>
        <rFont val="Calibri"/>
        <family val="2"/>
        <scheme val="minor"/>
      </rPr>
      <t>ANEXAR FICHA TÉCNICA</t>
    </r>
  </si>
  <si>
    <r>
      <t>Confeccionada en material SMS con un peso de 30 gr * m², esta la tela SPUNBOND, telas unidas técnicamente, la tela SPUNBOND y la tela tipo MEL TBLOWN (micro - bras) y la capa de Meltblown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 suave y cómoda,  con un ancho de 50 cm * 100 mt, en color azul,</t>
    </r>
    <r>
      <rPr>
        <b/>
        <sz val="8"/>
        <rFont val="Calibri"/>
        <family val="2"/>
        <scheme val="minor"/>
      </rPr>
      <t xml:space="preserve"> ANEXAR FICHA TÉCNICA</t>
    </r>
  </si>
  <si>
    <r>
      <t xml:space="preserve">Bolsa plástica biodegradable gris, 46 x 55 cm, </t>
    </r>
    <r>
      <rPr>
        <b/>
        <sz val="8"/>
        <color indexed="10"/>
        <rFont val="Calibri"/>
        <family val="2"/>
        <scheme val="minor"/>
      </rPr>
      <t>cal.1.4 alta densidad, con impresión en una cara (logo)</t>
    </r>
  </si>
  <si>
    <r>
      <t xml:space="preserve">Bolsa plástica biodegradable gris, 65 x 80 cm, </t>
    </r>
    <r>
      <rPr>
        <b/>
        <sz val="8"/>
        <color indexed="10"/>
        <rFont val="Calibri"/>
        <family val="2"/>
        <scheme val="minor"/>
      </rPr>
      <t>calibre 1.4, alta densidad, con impresión en una cara (logo)</t>
    </r>
  </si>
  <si>
    <r>
      <t xml:space="preserve">Bolsa plástica biodegradable verde, 46 x 55 cm, </t>
    </r>
    <r>
      <rPr>
        <b/>
        <sz val="8"/>
        <color indexed="10"/>
        <rFont val="Calibri"/>
        <family val="2"/>
        <scheme val="minor"/>
      </rPr>
      <t>calibre 1.4, alta densidad, con impresión en una cara (logo)</t>
    </r>
  </si>
  <si>
    <r>
      <t xml:space="preserve">Bolsa plástica biodegradable verde, 65 x 80 cm, </t>
    </r>
    <r>
      <rPr>
        <b/>
        <sz val="8"/>
        <color indexed="10"/>
        <rFont val="Calibri"/>
        <family val="2"/>
        <scheme val="minor"/>
      </rPr>
      <t>calibre 1.4, alta densidad, con impresión en una cara (logo)</t>
    </r>
  </si>
  <si>
    <t>Batería de iones de litio de tres voltios con forma de moneda. Con un diámetro de 20 mm y un espesor de 3,1 mm, más o menos</t>
  </si>
  <si>
    <r>
      <t xml:space="preserve">Elaborada en material pabilo de algodón 100%  absorbente, en forma de trenza para una mayor consistencia y un peso de 500 gramos, en color blanco, resistente, con excelente absorción, palo en madera con cubierta de PVC, sin imperfecciones para una buena sujeción, fácil de usar y de lavar, que la unión entre el palo y la mopa sea fijo, firme, para que no separen en el uso, y un largo de 1.40 mt, con colgador en el extremo superior para ahorrar espacios. </t>
    </r>
    <r>
      <rPr>
        <b/>
        <sz val="8"/>
        <rFont val="Calibri"/>
        <family val="2"/>
        <scheme val="minor"/>
      </rPr>
      <t>ANEXAR FICHA TECNICA</t>
    </r>
    <r>
      <rPr>
        <sz val="8"/>
        <rFont val="Calibri"/>
        <family val="2"/>
        <scheme val="minor"/>
      </rPr>
      <t>.</t>
    </r>
  </si>
  <si>
    <r>
      <t xml:space="preserve">Con materias primas de alta pureza, arranca grasa, con propiedades abrasivas y detergentes combinados, con glicerina que suaviza, que no ocasione irritación en manos, que de brillo y limpieza, con fragancia suave y agradable al olfato, envasado en frasco con bomba dispensadora, </t>
    </r>
    <r>
      <rPr>
        <b/>
        <sz val="8"/>
        <rFont val="Calibri"/>
        <family val="2"/>
        <scheme val="minor"/>
      </rPr>
      <t>ANEXAR FICHA TÉCNICA y REGISTRO SANITARIO INVIMA</t>
    </r>
  </si>
  <si>
    <r>
      <t>Mascarilla facial en material de SMS 35 gr, no tejido con filtro, tres capas, con sistema de sujeción elástico, soporte metálico nasal recubierto con plástico moldeable, color azul, producto desechable no estéril, hipo alergénico, libres de látex y fibras de vidrio, sin ningún olor.</t>
    </r>
    <r>
      <rPr>
        <b/>
        <sz val="8"/>
        <rFont val="Calibri"/>
        <family val="2"/>
        <scheme val="minor"/>
      </rPr>
      <t xml:space="preserve"> ANEXAR FICHA TÉCNICA y REGISTRO SANITARIO INVIMA</t>
    </r>
  </si>
  <si>
    <r>
      <t xml:space="preserve">Cubos de panela saborizado con limon, naranja y tropical, caja x 48 unidades, </t>
    </r>
    <r>
      <rPr>
        <b/>
        <sz val="8"/>
        <rFont val="Calibri"/>
        <family val="2"/>
        <scheme val="minor"/>
      </rPr>
      <t>ANEXAR REGISTRO SANITARIO INVIMA</t>
    </r>
  </si>
  <si>
    <t>EMPRESA SOCIAL DEL ESTADO METROSALUD</t>
  </si>
  <si>
    <t>DIRECCION ADMINISTRATIVA</t>
  </si>
  <si>
    <t>GRUPO CONTRATACION INSUMOS GENERALES</t>
  </si>
  <si>
    <t>Para ser utilizados en impresión laser, modelos 1320 y 2015</t>
  </si>
  <si>
    <t xml:space="preserve">Para ser utilizados en impresión laser, modelo M630 </t>
  </si>
  <si>
    <t>ANEXO NUMERO 5 FORMATO PREOFERTA ECONOMICA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</si>
</sst>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quot;$&quot;\ * #,##0.00_ ;_ &quot;$&quot;\ * \-#,##0.00_ ;_ &quot;$&quot;\ * &quot;-&quot;??_ ;_ @_ "/>
  </numFmts>
  <fonts count="20" x14ac:knownFonts="1">
    <font>
      <sz val="10"/>
      <name val="Arial"/>
      <family val="2"/>
    </font>
    <font>
      <sz val="11"/>
      <color theme="1"/>
      <name val="Calibri"/>
      <family val="2"/>
      <scheme val="minor"/>
    </font>
    <font>
      <sz val="11"/>
      <color theme="1"/>
      <name val="Calibri"/>
      <family val="2"/>
      <scheme val="minor"/>
    </font>
    <font>
      <sz val="11"/>
      <color theme="1"/>
      <name val="Tahoma"/>
      <family val="2"/>
    </font>
    <font>
      <sz val="10"/>
      <color theme="1"/>
      <name val="Calibri"/>
      <family val="2"/>
      <scheme val="minor"/>
    </font>
    <font>
      <sz val="8"/>
      <color theme="1"/>
      <name val="Calibri"/>
      <family val="2"/>
      <scheme val="minor"/>
    </font>
    <font>
      <sz val="10"/>
      <name val="Arial"/>
      <family val="2"/>
    </font>
    <font>
      <b/>
      <sz val="8"/>
      <name val="Calibri"/>
      <family val="2"/>
      <scheme val="minor"/>
    </font>
    <font>
      <sz val="11"/>
      <name val="Calibri"/>
      <family val="2"/>
      <scheme val="minor"/>
    </font>
    <font>
      <sz val="9"/>
      <color theme="1"/>
      <name val="Calibri"/>
      <family val="2"/>
      <scheme val="minor"/>
    </font>
    <font>
      <sz val="8"/>
      <name val="Calibri"/>
      <family val="2"/>
      <scheme val="minor"/>
    </font>
    <font>
      <sz val="10"/>
      <name val="Calibri"/>
      <family val="2"/>
      <scheme val="minor"/>
    </font>
    <font>
      <sz val="7"/>
      <name val="Calibri"/>
      <family val="2"/>
      <scheme val="minor"/>
    </font>
    <font>
      <sz val="8"/>
      <color rgb="FF000000"/>
      <name val="Calibri"/>
      <family val="2"/>
      <scheme val="minor"/>
    </font>
    <font>
      <b/>
      <sz val="8"/>
      <color indexed="10"/>
      <name val="Calibri"/>
      <family val="2"/>
      <scheme val="minor"/>
    </font>
    <font>
      <b/>
      <sz val="8"/>
      <color rgb="FFFF0000"/>
      <name val="Calibri"/>
      <family val="2"/>
      <scheme val="minor"/>
    </font>
    <font>
      <sz val="8"/>
      <name val="Calibri"/>
      <family val="2"/>
    </font>
    <font>
      <b/>
      <sz val="8"/>
      <color rgb="FF000000"/>
      <name val="Calibri"/>
      <family val="2"/>
      <scheme val="minor"/>
    </font>
    <font>
      <sz val="14"/>
      <name val="Calibri"/>
      <family val="2"/>
      <scheme val="minor"/>
    </font>
    <font>
      <b/>
      <sz val="10"/>
      <color theme="1"/>
      <name val="Calibri"/>
      <family val="2"/>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9">
    <xf numFmtId="0" fontId="0" fillId="0" borderId="0"/>
    <xf numFmtId="164" fontId="6" fillId="0" borderId="0" applyFont="0" applyFill="0" applyBorder="0" applyAlignment="0" applyProtection="0"/>
    <xf numFmtId="0" fontId="3" fillId="0" borderId="0"/>
    <xf numFmtId="0" fontId="2" fillId="0" borderId="0"/>
    <xf numFmtId="0" fontId="6" fillId="0" borderId="0"/>
    <xf numFmtId="0" fontId="6" fillId="0" borderId="0"/>
    <xf numFmtId="0" fontId="6" fillId="0" borderId="0"/>
    <xf numFmtId="0" fontId="1" fillId="0" borderId="0"/>
    <xf numFmtId="0" fontId="1" fillId="0" borderId="0"/>
  </cellStyleXfs>
  <cellXfs count="85">
    <xf numFmtId="0" fontId="0" fillId="0" borderId="0" xfId="0"/>
    <xf numFmtId="0" fontId="4" fillId="0" borderId="0" xfId="2" applyFont="1" applyAlignment="1">
      <alignment horizontal="left"/>
    </xf>
    <xf numFmtId="0" fontId="5" fillId="0" borderId="0" xfId="2" applyFont="1"/>
    <xf numFmtId="0" fontId="5" fillId="0" borderId="0" xfId="2" applyFont="1" applyAlignment="1">
      <alignment horizontal="left"/>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9" fontId="7" fillId="0" borderId="1" xfId="0" applyNumberFormat="1" applyFont="1" applyFill="1" applyBorder="1" applyAlignment="1">
      <alignment horizontal="center" vertical="center" textRotation="90" wrapText="1"/>
    </xf>
    <xf numFmtId="4" fontId="7" fillId="0" borderId="1" xfId="0" applyNumberFormat="1" applyFont="1" applyFill="1" applyBorder="1" applyAlignment="1">
      <alignment horizontal="center" vertical="center" wrapText="1"/>
    </xf>
    <xf numFmtId="0" fontId="8" fillId="0" borderId="1" xfId="2" applyFont="1" applyFill="1" applyBorder="1"/>
    <xf numFmtId="0" fontId="9" fillId="0" borderId="1" xfId="3" applyFont="1" applyBorder="1" applyAlignment="1">
      <alignment vertical="center" wrapText="1"/>
    </xf>
    <xf numFmtId="0" fontId="10" fillId="0" borderId="1" xfId="4" applyFont="1" applyFill="1" applyBorder="1" applyAlignment="1">
      <alignment horizontal="left" vertical="center"/>
    </xf>
    <xf numFmtId="0" fontId="10" fillId="0" borderId="1" xfId="4" applyFont="1" applyFill="1" applyBorder="1" applyAlignment="1" applyProtection="1">
      <alignment vertical="center" wrapText="1"/>
    </xf>
    <xf numFmtId="0" fontId="10" fillId="0" borderId="1" xfId="4" applyFont="1" applyFill="1" applyBorder="1" applyAlignment="1" applyProtection="1">
      <alignment horizontal="left" vertical="center" wrapText="1"/>
    </xf>
    <xf numFmtId="0" fontId="10" fillId="0" borderId="1" xfId="4" applyFont="1" applyFill="1" applyBorder="1" applyAlignment="1" applyProtection="1">
      <alignment horizontal="center" vertical="center" wrapText="1"/>
    </xf>
    <xf numFmtId="49" fontId="10" fillId="0" borderId="1" xfId="4" applyNumberFormat="1" applyFont="1" applyFill="1" applyBorder="1" applyAlignment="1" applyProtection="1">
      <alignment vertical="center" wrapText="1"/>
    </xf>
    <xf numFmtId="4" fontId="10" fillId="0" borderId="1" xfId="1" applyNumberFormat="1" applyFont="1" applyFill="1" applyBorder="1" applyAlignment="1">
      <alignment horizontal="right" vertical="center"/>
    </xf>
    <xf numFmtId="9" fontId="10" fillId="0" borderId="1" xfId="4" applyNumberFormat="1" applyFont="1" applyFill="1" applyBorder="1" applyAlignment="1" applyProtection="1">
      <alignment vertical="center" wrapText="1"/>
    </xf>
    <xf numFmtId="0" fontId="8" fillId="0" borderId="0" xfId="2" applyFont="1" applyFill="1"/>
    <xf numFmtId="0" fontId="10" fillId="0" borderId="1" xfId="5" applyFont="1" applyFill="1" applyBorder="1" applyAlignment="1">
      <alignment vertical="center" wrapText="1"/>
    </xf>
    <xf numFmtId="0" fontId="10" fillId="0" borderId="1" xfId="4" applyFont="1" applyFill="1" applyBorder="1" applyAlignment="1">
      <alignment horizontal="left" vertical="center" wrapText="1"/>
    </xf>
    <xf numFmtId="49" fontId="11" fillId="0" borderId="1" xfId="0" applyNumberFormat="1" applyFont="1" applyFill="1" applyBorder="1" applyAlignment="1" applyProtection="1">
      <alignment horizontal="left" vertical="center" wrapText="1"/>
      <protection locked="0"/>
    </xf>
    <xf numFmtId="4" fontId="4" fillId="0" borderId="1" xfId="0" applyNumberFormat="1" applyFont="1" applyFill="1" applyBorder="1" applyAlignment="1" applyProtection="1">
      <alignment horizontal="right" vertical="center"/>
      <protection locked="0"/>
    </xf>
    <xf numFmtId="49" fontId="11" fillId="0" borderId="1" xfId="0" applyNumberFormat="1" applyFont="1" applyFill="1" applyBorder="1" applyAlignment="1" applyProtection="1">
      <alignment horizontal="center" vertical="center" wrapText="1"/>
      <protection locked="0"/>
    </xf>
    <xf numFmtId="0" fontId="12" fillId="0" borderId="1" xfId="4" applyFont="1" applyFill="1" applyBorder="1" applyAlignment="1" applyProtection="1">
      <alignment vertical="center" wrapText="1"/>
    </xf>
    <xf numFmtId="0" fontId="5" fillId="0" borderId="1" xfId="2" applyFont="1" applyBorder="1"/>
    <xf numFmtId="0" fontId="10" fillId="0" borderId="1" xfId="5" applyFont="1" applyFill="1" applyBorder="1" applyAlignment="1">
      <alignment horizontal="center" vertical="center" wrapText="1"/>
    </xf>
    <xf numFmtId="0" fontId="4" fillId="0" borderId="1" xfId="0" applyFont="1" applyFill="1" applyBorder="1" applyAlignment="1" applyProtection="1">
      <alignment vertical="center"/>
      <protection locked="0"/>
    </xf>
    <xf numFmtId="0" fontId="5" fillId="0" borderId="1" xfId="2" applyFont="1" applyBorder="1" applyAlignment="1">
      <alignment vertical="center"/>
    </xf>
    <xf numFmtId="0" fontId="13" fillId="0" borderId="1" xfId="5" applyFont="1" applyFill="1" applyBorder="1" applyAlignment="1">
      <alignment vertical="center" wrapText="1"/>
    </xf>
    <xf numFmtId="49" fontId="11" fillId="0" borderId="1" xfId="0" applyNumberFormat="1" applyFont="1" applyFill="1" applyBorder="1" applyAlignment="1" applyProtection="1">
      <alignment horizontal="left" vertical="center"/>
      <protection locked="0"/>
    </xf>
    <xf numFmtId="49" fontId="5" fillId="0" borderId="1" xfId="3" applyNumberFormat="1" applyFont="1" applyBorder="1" applyAlignment="1">
      <alignment vertical="center" wrapText="1"/>
    </xf>
    <xf numFmtId="49" fontId="10" fillId="0" borderId="1" xfId="6" applyNumberFormat="1" applyFont="1" applyFill="1" applyBorder="1" applyAlignment="1">
      <alignment vertical="center" wrapText="1"/>
    </xf>
    <xf numFmtId="49" fontId="7" fillId="0" borderId="1" xfId="6" applyNumberFormat="1" applyFont="1" applyFill="1" applyBorder="1" applyAlignment="1">
      <alignment vertical="center" wrapText="1"/>
    </xf>
    <xf numFmtId="0" fontId="4" fillId="0" borderId="1" xfId="0" applyFont="1" applyFill="1" applyBorder="1" applyAlignment="1" applyProtection="1">
      <alignment horizontal="center" vertical="center"/>
      <protection locked="0"/>
    </xf>
    <xf numFmtId="0" fontId="10" fillId="0" borderId="1" xfId="0" applyFont="1" applyBorder="1" applyAlignment="1">
      <alignment vertical="center" wrapText="1"/>
    </xf>
    <xf numFmtId="0" fontId="10" fillId="0" borderId="1" xfId="0" applyFont="1" applyBorder="1" applyAlignment="1">
      <alignment horizontal="left" vertical="center"/>
    </xf>
    <xf numFmtId="0" fontId="5" fillId="0" borderId="1" xfId="3" applyNumberFormat="1" applyFont="1" applyBorder="1" applyAlignment="1">
      <alignment horizontal="left" vertical="center"/>
    </xf>
    <xf numFmtId="49" fontId="18" fillId="0" borderId="1" xfId="4" applyNumberFormat="1" applyFont="1" applyFill="1" applyBorder="1" applyAlignment="1" applyProtection="1">
      <alignment horizontal="center" vertical="center" wrapText="1"/>
    </xf>
    <xf numFmtId="0" fontId="4" fillId="0" borderId="3" xfId="2" applyFont="1" applyBorder="1" applyAlignment="1">
      <alignment horizontal="left"/>
    </xf>
    <xf numFmtId="0" fontId="5" fillId="0" borderId="3" xfId="2" applyFont="1" applyBorder="1"/>
    <xf numFmtId="0" fontId="5" fillId="0" borderId="3" xfId="2" applyFont="1" applyBorder="1" applyAlignment="1">
      <alignment horizontal="left"/>
    </xf>
    <xf numFmtId="4" fontId="10" fillId="0" borderId="3" xfId="1" applyNumberFormat="1" applyFont="1" applyFill="1" applyBorder="1" applyAlignment="1">
      <alignment horizontal="right" vertical="center"/>
    </xf>
    <xf numFmtId="0" fontId="8" fillId="0" borderId="1" xfId="2" applyFont="1" applyFill="1" applyBorder="1" applyAlignment="1">
      <alignment horizontal="center" vertical="center"/>
    </xf>
    <xf numFmtId="0" fontId="5" fillId="0" borderId="1" xfId="7" applyFont="1" applyBorder="1" applyAlignment="1" applyProtection="1">
      <alignment vertical="center" wrapText="1"/>
    </xf>
    <xf numFmtId="0" fontId="5" fillId="0" borderId="1" xfId="7" applyNumberFormat="1" applyFont="1" applyBorder="1" applyAlignment="1">
      <alignment horizontal="left" vertical="center"/>
    </xf>
    <xf numFmtId="0" fontId="5" fillId="0" borderId="1" xfId="7" applyFont="1" applyFill="1" applyBorder="1" applyAlignment="1">
      <alignment vertical="center"/>
    </xf>
    <xf numFmtId="49" fontId="5" fillId="0" borderId="1" xfId="7" applyNumberFormat="1" applyFont="1" applyBorder="1" applyAlignment="1">
      <alignment vertical="center" wrapText="1"/>
    </xf>
    <xf numFmtId="0" fontId="1" fillId="0" borderId="0" xfId="2" applyFont="1"/>
    <xf numFmtId="0" fontId="1" fillId="0" borderId="1" xfId="2" applyFont="1" applyBorder="1"/>
    <xf numFmtId="0" fontId="1" fillId="0" borderId="1" xfId="2" applyFont="1" applyBorder="1" applyAlignment="1">
      <alignment horizontal="center" vertical="center"/>
    </xf>
    <xf numFmtId="4" fontId="1" fillId="0" borderId="1" xfId="2" applyNumberFormat="1" applyFont="1" applyBorder="1" applyAlignment="1">
      <alignment horizontal="right"/>
    </xf>
    <xf numFmtId="9" fontId="1" fillId="0" borderId="1" xfId="2" applyNumberFormat="1" applyFont="1" applyBorder="1" applyAlignment="1">
      <alignment horizontal="center"/>
    </xf>
    <xf numFmtId="9" fontId="1" fillId="0" borderId="1" xfId="2" applyNumberFormat="1" applyFont="1" applyBorder="1"/>
    <xf numFmtId="0" fontId="1" fillId="0" borderId="0" xfId="2" applyFont="1" applyAlignment="1">
      <alignment horizontal="left"/>
    </xf>
    <xf numFmtId="49" fontId="1" fillId="0" borderId="0" xfId="2" applyNumberFormat="1" applyFont="1"/>
    <xf numFmtId="0" fontId="1" fillId="0" borderId="2" xfId="2" applyFont="1" applyBorder="1"/>
    <xf numFmtId="0" fontId="1" fillId="0" borderId="3" xfId="2" applyFont="1" applyBorder="1"/>
    <xf numFmtId="9" fontId="1" fillId="0" borderId="3" xfId="2" applyNumberFormat="1" applyFont="1" applyBorder="1"/>
    <xf numFmtId="0" fontId="1" fillId="0" borderId="4" xfId="2" applyFont="1" applyBorder="1"/>
    <xf numFmtId="4" fontId="1" fillId="0" borderId="0" xfId="2" applyNumberFormat="1" applyFont="1" applyAlignment="1">
      <alignment horizontal="right"/>
    </xf>
    <xf numFmtId="9" fontId="1" fillId="0" borderId="0" xfId="2" applyNumberFormat="1" applyFont="1" applyAlignment="1">
      <alignment horizontal="center"/>
    </xf>
    <xf numFmtId="0" fontId="5" fillId="0" borderId="1" xfId="2" applyFont="1" applyBorder="1" applyAlignment="1">
      <alignment horizontal="left"/>
    </xf>
    <xf numFmtId="49" fontId="5" fillId="0" borderId="1" xfId="2" applyNumberFormat="1" applyFont="1" applyBorder="1"/>
    <xf numFmtId="0" fontId="5" fillId="0" borderId="1" xfId="3" applyFont="1" applyBorder="1" applyAlignment="1">
      <alignment vertical="center" wrapText="1"/>
    </xf>
    <xf numFmtId="49" fontId="10" fillId="0" borderId="1" xfId="4" applyNumberFormat="1" applyFont="1" applyBorder="1" applyAlignment="1">
      <alignment vertical="center"/>
    </xf>
    <xf numFmtId="49" fontId="10" fillId="0" borderId="1" xfId="4" applyNumberFormat="1" applyFont="1" applyBorder="1" applyAlignment="1">
      <alignment vertical="center" wrapText="1"/>
    </xf>
    <xf numFmtId="0" fontId="5" fillId="0" borderId="1" xfId="0" applyNumberFormat="1" applyFont="1" applyFill="1" applyBorder="1" applyAlignment="1">
      <alignment horizontal="left" vertical="center"/>
    </xf>
    <xf numFmtId="0" fontId="10" fillId="0" borderId="2" xfId="4" applyFont="1" applyFill="1" applyBorder="1" applyAlignment="1" applyProtection="1">
      <alignment horizontal="center" vertical="center" wrapText="1"/>
    </xf>
    <xf numFmtId="0" fontId="10" fillId="0" borderId="2" xfId="4" applyFont="1" applyFill="1" applyBorder="1" applyAlignment="1">
      <alignment horizontal="center" vertical="center" wrapText="1"/>
    </xf>
    <xf numFmtId="0" fontId="5" fillId="0" borderId="2" xfId="2" applyFont="1" applyBorder="1"/>
    <xf numFmtId="0" fontId="10" fillId="0" borderId="2" xfId="5" applyFont="1" applyFill="1" applyBorder="1" applyAlignment="1">
      <alignment horizontal="center" vertical="center" wrapText="1"/>
    </xf>
    <xf numFmtId="0" fontId="5" fillId="0" borderId="2" xfId="0" applyFont="1" applyFill="1" applyBorder="1" applyAlignment="1">
      <alignment horizontal="center" vertical="center"/>
    </xf>
    <xf numFmtId="0" fontId="10" fillId="0" borderId="4" xfId="4" applyFont="1" applyFill="1" applyBorder="1" applyAlignment="1" applyProtection="1">
      <alignment horizontal="left" vertical="center" wrapText="1"/>
    </xf>
    <xf numFmtId="0" fontId="5" fillId="0" borderId="4" xfId="2" applyFont="1" applyBorder="1" applyAlignment="1">
      <alignment horizontal="left"/>
    </xf>
    <xf numFmtId="0" fontId="5" fillId="0" borderId="4" xfId="2" applyFont="1" applyBorder="1" applyAlignment="1">
      <alignment vertical="center"/>
    </xf>
    <xf numFmtId="0" fontId="5" fillId="0" borderId="4" xfId="2" applyFont="1" applyBorder="1"/>
    <xf numFmtId="0" fontId="7" fillId="0" borderId="5" xfId="0" applyFont="1" applyFill="1" applyBorder="1" applyAlignment="1">
      <alignment horizontal="center" vertical="center" wrapText="1"/>
    </xf>
    <xf numFmtId="0" fontId="1" fillId="0" borderId="6" xfId="2" applyFont="1" applyBorder="1"/>
    <xf numFmtId="0" fontId="16" fillId="0" borderId="1" xfId="0" applyFont="1" applyBorder="1" applyAlignment="1">
      <alignment vertical="center" wrapText="1"/>
    </xf>
    <xf numFmtId="3" fontId="10" fillId="0" borderId="1" xfId="4" applyNumberFormat="1" applyFont="1" applyFill="1" applyBorder="1" applyAlignment="1" applyProtection="1">
      <alignment horizontal="right" vertical="center" wrapText="1"/>
    </xf>
    <xf numFmtId="0" fontId="19" fillId="0" borderId="3" xfId="2" applyFont="1" applyBorder="1"/>
    <xf numFmtId="0" fontId="4" fillId="0" borderId="0" xfId="2" applyFont="1" applyAlignment="1">
      <alignment horizontal="center" vertical="center"/>
    </xf>
    <xf numFmtId="0" fontId="4" fillId="0" borderId="0" xfId="2" applyFont="1" applyAlignment="1">
      <alignment horizontal="center"/>
    </xf>
  </cellXfs>
  <cellStyles count="9">
    <cellStyle name="Moneda" xfId="1" builtinId="4"/>
    <cellStyle name="Normal" xfId="0" builtinId="0"/>
    <cellStyle name="Normal 11" xfId="3"/>
    <cellStyle name="Normal 11 4" xfId="7"/>
    <cellStyle name="Normal 2" xfId="4"/>
    <cellStyle name="Normal 2 2" xfId="6"/>
    <cellStyle name="Normal 5" xfId="5"/>
    <cellStyle name="Normal 6" xfId="8"/>
    <cellStyle name="Normal 7"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221"/>
  <sheetViews>
    <sheetView showGridLines="0" tabSelected="1" zoomScale="136" zoomScaleNormal="136" zoomScaleSheetLayoutView="100" workbookViewId="0">
      <selection activeCell="W222" sqref="W222"/>
    </sheetView>
  </sheetViews>
  <sheetFormatPr baseColWidth="10" defaultColWidth="11.44140625" defaultRowHeight="14.4" x14ac:dyDescent="0.3"/>
  <cols>
    <col min="1" max="1" width="11.44140625" style="49"/>
    <col min="2" max="2" width="13.5546875" style="49" customWidth="1"/>
    <col min="3" max="3" width="10" style="49" customWidth="1"/>
    <col min="4" max="4" width="8.6640625" style="1" bestFit="1" customWidth="1"/>
    <col min="5" max="5" width="22.6640625" style="49" customWidth="1"/>
    <col min="6" max="6" width="37.6640625" style="2" customWidth="1"/>
    <col min="7" max="7" width="10" style="3" customWidth="1"/>
    <col min="8" max="8" width="19.109375" style="2" customWidth="1"/>
    <col min="9" max="9" width="12.6640625" style="49" customWidth="1"/>
    <col min="10" max="10" width="13.109375" style="55" bestFit="1" customWidth="1"/>
    <col min="11" max="11" width="13.109375" style="55" customWidth="1"/>
    <col min="12" max="12" width="14" style="56" customWidth="1"/>
    <col min="13" max="13" width="12.33203125" style="56" customWidth="1"/>
    <col min="14" max="14" width="7.33203125" style="56" customWidth="1"/>
    <col min="15" max="15" width="8.109375" style="49" customWidth="1"/>
    <col min="16" max="16" width="12.6640625" style="49" bestFit="1" customWidth="1"/>
    <col min="17" max="17" width="12.6640625" style="49" customWidth="1"/>
    <col min="18" max="18" width="5.109375" style="49" customWidth="1"/>
    <col min="19" max="19" width="8.109375" style="49" customWidth="1"/>
    <col min="20" max="20" width="11.44140625" style="61" customWidth="1"/>
    <col min="21" max="21" width="5" style="62" customWidth="1"/>
    <col min="22" max="22" width="10.33203125" style="61" customWidth="1"/>
    <col min="23" max="23" width="14.33203125" style="49" customWidth="1"/>
    <col min="24" max="24" width="10" style="49" customWidth="1"/>
    <col min="25" max="16384" width="11.44140625" style="49"/>
  </cols>
  <sheetData>
    <row r="1" spans="1:24" x14ac:dyDescent="0.3">
      <c r="A1" s="83" t="s">
        <v>525</v>
      </c>
      <c r="B1" s="83"/>
      <c r="C1" s="83"/>
      <c r="D1" s="83"/>
      <c r="E1" s="83"/>
      <c r="F1" s="83"/>
      <c r="G1" s="83"/>
      <c r="H1" s="83"/>
      <c r="I1" s="83"/>
      <c r="J1" s="83"/>
      <c r="K1" s="83"/>
      <c r="L1" s="83"/>
      <c r="M1" s="83"/>
      <c r="N1" s="83"/>
      <c r="O1" s="83"/>
      <c r="P1" s="83"/>
      <c r="Q1" s="83"/>
      <c r="R1" s="83"/>
      <c r="S1" s="83"/>
      <c r="T1" s="83"/>
      <c r="U1" s="83"/>
      <c r="V1" s="83"/>
      <c r="W1" s="83"/>
      <c r="X1" s="83"/>
    </row>
    <row r="2" spans="1:24" x14ac:dyDescent="0.3">
      <c r="A2" s="84" t="s">
        <v>526</v>
      </c>
      <c r="B2" s="84"/>
      <c r="C2" s="84"/>
      <c r="D2" s="84"/>
      <c r="E2" s="84"/>
      <c r="F2" s="84"/>
      <c r="G2" s="84"/>
      <c r="H2" s="84"/>
      <c r="I2" s="84"/>
      <c r="J2" s="84"/>
      <c r="K2" s="84"/>
      <c r="L2" s="84"/>
      <c r="M2" s="84"/>
      <c r="N2" s="84"/>
      <c r="O2" s="84"/>
      <c r="P2" s="84"/>
      <c r="Q2" s="84"/>
      <c r="R2" s="84"/>
      <c r="S2" s="84"/>
      <c r="T2" s="84"/>
      <c r="U2" s="84"/>
      <c r="V2" s="84"/>
      <c r="W2" s="84"/>
      <c r="X2" s="84"/>
    </row>
    <row r="3" spans="1:24" x14ac:dyDescent="0.3">
      <c r="A3" s="83" t="s">
        <v>527</v>
      </c>
      <c r="B3" s="83"/>
      <c r="C3" s="83"/>
      <c r="D3" s="83"/>
      <c r="E3" s="83"/>
      <c r="F3" s="83"/>
      <c r="G3" s="83"/>
      <c r="H3" s="83"/>
      <c r="I3" s="83"/>
      <c r="J3" s="83"/>
      <c r="K3" s="83"/>
      <c r="L3" s="83"/>
      <c r="M3" s="83"/>
      <c r="N3" s="83"/>
      <c r="O3" s="83"/>
      <c r="P3" s="83"/>
      <c r="Q3" s="83"/>
      <c r="R3" s="83"/>
      <c r="S3" s="83"/>
      <c r="T3" s="83"/>
      <c r="U3" s="83"/>
      <c r="V3" s="83"/>
      <c r="W3" s="83"/>
      <c r="X3" s="83"/>
    </row>
    <row r="4" spans="1:24" x14ac:dyDescent="0.3">
      <c r="A4" s="83" t="s">
        <v>530</v>
      </c>
      <c r="B4" s="83"/>
      <c r="C4" s="83"/>
      <c r="D4" s="83"/>
      <c r="E4" s="83"/>
      <c r="F4" s="83"/>
      <c r="G4" s="83"/>
      <c r="H4" s="83"/>
      <c r="I4" s="83"/>
      <c r="J4" s="83"/>
      <c r="K4" s="83"/>
      <c r="L4" s="83"/>
      <c r="M4" s="83"/>
      <c r="N4" s="83"/>
      <c r="O4" s="83"/>
      <c r="P4" s="83"/>
      <c r="Q4" s="83"/>
      <c r="R4" s="83"/>
      <c r="S4" s="83"/>
      <c r="T4" s="83"/>
      <c r="U4" s="83"/>
      <c r="V4" s="83"/>
      <c r="W4" s="83"/>
      <c r="X4" s="83"/>
    </row>
    <row r="6" spans="1:24" ht="94.5" customHeight="1" x14ac:dyDescent="0.3">
      <c r="A6" s="4" t="s">
        <v>0</v>
      </c>
      <c r="B6" s="4" t="s">
        <v>1</v>
      </c>
      <c r="C6" s="4" t="s">
        <v>2</v>
      </c>
      <c r="D6" s="4" t="s">
        <v>3</v>
      </c>
      <c r="E6" s="4" t="s">
        <v>4</v>
      </c>
      <c r="F6" s="5" t="s">
        <v>5</v>
      </c>
      <c r="G6" s="4" t="s">
        <v>6</v>
      </c>
      <c r="H6" s="5" t="s">
        <v>7</v>
      </c>
      <c r="I6" s="78" t="s">
        <v>8</v>
      </c>
      <c r="J6" s="4" t="s">
        <v>9</v>
      </c>
      <c r="K6" s="6" t="s">
        <v>10</v>
      </c>
      <c r="L6" s="6" t="s">
        <v>11</v>
      </c>
      <c r="M6" s="6" t="s">
        <v>12</v>
      </c>
      <c r="N6" s="6" t="s">
        <v>422</v>
      </c>
      <c r="O6" s="5" t="s">
        <v>423</v>
      </c>
      <c r="P6" s="5" t="s">
        <v>13</v>
      </c>
      <c r="Q6" s="5" t="s">
        <v>14</v>
      </c>
      <c r="R6" s="7" t="s">
        <v>15</v>
      </c>
      <c r="S6" s="7" t="s">
        <v>16</v>
      </c>
      <c r="T6" s="5" t="s">
        <v>17</v>
      </c>
      <c r="U6" s="8" t="s">
        <v>18</v>
      </c>
      <c r="V6" s="9" t="s">
        <v>19</v>
      </c>
      <c r="W6" s="5" t="s">
        <v>20</v>
      </c>
      <c r="X6" s="5" t="s">
        <v>440</v>
      </c>
    </row>
    <row r="7" spans="1:24" s="19" customFormat="1" ht="28.5" customHeight="1" x14ac:dyDescent="0.3">
      <c r="A7" s="10"/>
      <c r="B7" s="10"/>
      <c r="C7" s="11" t="s">
        <v>21</v>
      </c>
      <c r="D7" s="12">
        <v>501000100</v>
      </c>
      <c r="E7" s="13" t="s">
        <v>22</v>
      </c>
      <c r="F7" s="13" t="s">
        <v>23</v>
      </c>
      <c r="G7" s="14" t="s">
        <v>24</v>
      </c>
      <c r="H7" s="69"/>
      <c r="I7" s="80" t="s">
        <v>24</v>
      </c>
      <c r="J7" s="74"/>
      <c r="K7" s="14"/>
      <c r="L7" s="16"/>
      <c r="M7" s="16"/>
      <c r="N7" s="39"/>
      <c r="O7" s="39"/>
      <c r="P7" s="13"/>
      <c r="Q7" s="13"/>
      <c r="R7" s="13"/>
      <c r="S7" s="81">
        <v>146</v>
      </c>
      <c r="T7" s="17"/>
      <c r="U7" s="18"/>
      <c r="V7" s="17">
        <f>(T7*U7)+T7</f>
        <v>0</v>
      </c>
      <c r="W7" s="17">
        <f>V7*S7</f>
        <v>0</v>
      </c>
      <c r="X7" s="44"/>
    </row>
    <row r="8" spans="1:24" ht="30" customHeight="1" x14ac:dyDescent="0.3">
      <c r="A8" s="50"/>
      <c r="B8" s="50"/>
      <c r="C8" s="11" t="s">
        <v>21</v>
      </c>
      <c r="D8" s="12">
        <v>501000300</v>
      </c>
      <c r="E8" s="13" t="s">
        <v>25</v>
      </c>
      <c r="F8" s="13" t="s">
        <v>26</v>
      </c>
      <c r="G8" s="14" t="s">
        <v>24</v>
      </c>
      <c r="H8" s="69"/>
      <c r="I8" s="80" t="s">
        <v>24</v>
      </c>
      <c r="J8" s="74"/>
      <c r="K8" s="14"/>
      <c r="L8" s="16"/>
      <c r="M8" s="16"/>
      <c r="N8" s="39"/>
      <c r="O8" s="39"/>
      <c r="P8" s="13"/>
      <c r="Q8" s="13"/>
      <c r="R8" s="13"/>
      <c r="S8" s="81">
        <v>68</v>
      </c>
      <c r="T8" s="17"/>
      <c r="U8" s="18"/>
      <c r="V8" s="17">
        <f t="shared" ref="V8:V71" si="0">(T8*U8)+T8</f>
        <v>0</v>
      </c>
      <c r="W8" s="17">
        <f t="shared" ref="W8:W71" si="1">V8*S8</f>
        <v>0</v>
      </c>
      <c r="X8" s="51"/>
    </row>
    <row r="9" spans="1:24" ht="33" customHeight="1" x14ac:dyDescent="0.3">
      <c r="A9" s="50"/>
      <c r="B9" s="50"/>
      <c r="C9" s="11" t="s">
        <v>21</v>
      </c>
      <c r="D9" s="12">
        <v>501000405</v>
      </c>
      <c r="E9" s="13" t="s">
        <v>27</v>
      </c>
      <c r="F9" s="20" t="s">
        <v>28</v>
      </c>
      <c r="G9" s="21" t="s">
        <v>24</v>
      </c>
      <c r="H9" s="70"/>
      <c r="I9" s="80" t="s">
        <v>24</v>
      </c>
      <c r="J9" s="75"/>
      <c r="K9" s="63"/>
      <c r="L9" s="64"/>
      <c r="M9" s="64"/>
      <c r="N9" s="39"/>
      <c r="O9" s="39"/>
      <c r="P9" s="22"/>
      <c r="Q9" s="22"/>
      <c r="R9" s="22"/>
      <c r="S9" s="81">
        <v>3603</v>
      </c>
      <c r="T9" s="23"/>
      <c r="U9" s="18"/>
      <c r="V9" s="17">
        <f t="shared" si="0"/>
        <v>0</v>
      </c>
      <c r="W9" s="17">
        <f t="shared" si="1"/>
        <v>0</v>
      </c>
      <c r="X9" s="51"/>
    </row>
    <row r="10" spans="1:24" ht="81.75" customHeight="1" x14ac:dyDescent="0.3">
      <c r="A10" s="50"/>
      <c r="B10" s="50"/>
      <c r="C10" s="11" t="s">
        <v>29</v>
      </c>
      <c r="D10" s="12">
        <v>501000500</v>
      </c>
      <c r="E10" s="13" t="s">
        <v>30</v>
      </c>
      <c r="F10" s="13" t="s">
        <v>31</v>
      </c>
      <c r="G10" s="14" t="s">
        <v>24</v>
      </c>
      <c r="H10" s="69"/>
      <c r="I10" s="80" t="s">
        <v>24</v>
      </c>
      <c r="J10" s="74"/>
      <c r="K10" s="14"/>
      <c r="L10" s="16"/>
      <c r="M10" s="16"/>
      <c r="N10" s="39" t="s">
        <v>424</v>
      </c>
      <c r="O10" s="39"/>
      <c r="P10" s="13"/>
      <c r="Q10" s="13"/>
      <c r="R10" s="24" t="s">
        <v>32</v>
      </c>
      <c r="S10" s="81">
        <v>350</v>
      </c>
      <c r="T10" s="17"/>
      <c r="U10" s="18"/>
      <c r="V10" s="17">
        <f t="shared" si="0"/>
        <v>0</v>
      </c>
      <c r="W10" s="17">
        <f t="shared" si="1"/>
        <v>0</v>
      </c>
      <c r="X10" s="51"/>
    </row>
    <row r="11" spans="1:24" ht="61.2" x14ac:dyDescent="0.3">
      <c r="A11" s="50"/>
      <c r="B11" s="50"/>
      <c r="C11" s="11" t="s">
        <v>29</v>
      </c>
      <c r="D11" s="12">
        <v>501000501</v>
      </c>
      <c r="E11" s="13" t="s">
        <v>33</v>
      </c>
      <c r="F11" s="13" t="s">
        <v>34</v>
      </c>
      <c r="G11" s="14" t="s">
        <v>24</v>
      </c>
      <c r="H11" s="69"/>
      <c r="I11" s="80" t="s">
        <v>24</v>
      </c>
      <c r="J11" s="74"/>
      <c r="K11" s="14"/>
      <c r="L11" s="16"/>
      <c r="M11" s="16"/>
      <c r="N11" s="39" t="s">
        <v>424</v>
      </c>
      <c r="O11" s="39"/>
      <c r="P11" s="13"/>
      <c r="Q11" s="13"/>
      <c r="R11" s="24" t="s">
        <v>32</v>
      </c>
      <c r="S11" s="81">
        <v>279</v>
      </c>
      <c r="T11" s="17"/>
      <c r="U11" s="18"/>
      <c r="V11" s="17">
        <f t="shared" si="0"/>
        <v>0</v>
      </c>
      <c r="W11" s="17">
        <f t="shared" si="1"/>
        <v>0</v>
      </c>
      <c r="X11" s="51"/>
    </row>
    <row r="12" spans="1:24" ht="57" customHeight="1" x14ac:dyDescent="0.3">
      <c r="A12" s="50"/>
      <c r="B12" s="50"/>
      <c r="C12" s="11" t="s">
        <v>21</v>
      </c>
      <c r="D12" s="12">
        <v>501000600</v>
      </c>
      <c r="E12" s="13" t="s">
        <v>35</v>
      </c>
      <c r="F12" s="13" t="s">
        <v>36</v>
      </c>
      <c r="G12" s="14" t="s">
        <v>24</v>
      </c>
      <c r="H12" s="69"/>
      <c r="I12" s="80" t="s">
        <v>24</v>
      </c>
      <c r="J12" s="74"/>
      <c r="K12" s="14"/>
      <c r="L12" s="16"/>
      <c r="M12" s="16"/>
      <c r="N12" s="39"/>
      <c r="O12" s="39"/>
      <c r="P12" s="13"/>
      <c r="Q12" s="13"/>
      <c r="R12" s="13"/>
      <c r="S12" s="81">
        <v>114</v>
      </c>
      <c r="T12" s="17"/>
      <c r="U12" s="18"/>
      <c r="V12" s="17">
        <f t="shared" si="0"/>
        <v>0</v>
      </c>
      <c r="W12" s="17">
        <f t="shared" si="1"/>
        <v>0</v>
      </c>
      <c r="X12" s="51"/>
    </row>
    <row r="13" spans="1:24" ht="344.4" x14ac:dyDescent="0.3">
      <c r="A13" s="50"/>
      <c r="B13" s="50"/>
      <c r="C13" s="13" t="s">
        <v>37</v>
      </c>
      <c r="D13" s="12">
        <v>501001600</v>
      </c>
      <c r="E13" s="13" t="s">
        <v>38</v>
      </c>
      <c r="F13" s="25" t="s">
        <v>462</v>
      </c>
      <c r="G13" s="14" t="s">
        <v>24</v>
      </c>
      <c r="H13" s="69"/>
      <c r="I13" s="80" t="s">
        <v>24</v>
      </c>
      <c r="J13" s="75"/>
      <c r="K13" s="63"/>
      <c r="L13" s="64"/>
      <c r="M13" s="64"/>
      <c r="N13" s="39" t="s">
        <v>424</v>
      </c>
      <c r="O13" s="39" t="s">
        <v>424</v>
      </c>
      <c r="P13" s="50"/>
      <c r="Q13" s="50"/>
      <c r="R13" s="51">
        <v>3</v>
      </c>
      <c r="S13" s="81">
        <v>1428</v>
      </c>
      <c r="T13" s="52"/>
      <c r="U13" s="53"/>
      <c r="V13" s="17">
        <f t="shared" si="0"/>
        <v>0</v>
      </c>
      <c r="W13" s="17">
        <f t="shared" si="1"/>
        <v>0</v>
      </c>
      <c r="X13" s="51"/>
    </row>
    <row r="14" spans="1:24" ht="51" x14ac:dyDescent="0.3">
      <c r="A14" s="50"/>
      <c r="B14" s="50"/>
      <c r="C14" s="13" t="s">
        <v>37</v>
      </c>
      <c r="D14" s="12">
        <v>501001700</v>
      </c>
      <c r="E14" s="13" t="s">
        <v>39</v>
      </c>
      <c r="F14" s="13" t="s">
        <v>443</v>
      </c>
      <c r="G14" s="14" t="s">
        <v>24</v>
      </c>
      <c r="H14" s="69"/>
      <c r="I14" s="80" t="s">
        <v>24</v>
      </c>
      <c r="J14" s="74"/>
      <c r="K14" s="14"/>
      <c r="L14" s="16"/>
      <c r="M14" s="16"/>
      <c r="N14" s="39" t="s">
        <v>424</v>
      </c>
      <c r="O14" s="39" t="s">
        <v>424</v>
      </c>
      <c r="P14" s="13"/>
      <c r="Q14" s="13"/>
      <c r="R14" s="51">
        <v>3</v>
      </c>
      <c r="S14" s="81">
        <v>15650</v>
      </c>
      <c r="T14" s="17"/>
      <c r="U14" s="18"/>
      <c r="V14" s="17">
        <f t="shared" si="0"/>
        <v>0</v>
      </c>
      <c r="W14" s="17">
        <f t="shared" si="1"/>
        <v>0</v>
      </c>
      <c r="X14" s="51"/>
    </row>
    <row r="15" spans="1:24" ht="39" customHeight="1" x14ac:dyDescent="0.3">
      <c r="A15" s="50"/>
      <c r="B15" s="50"/>
      <c r="C15" s="13" t="s">
        <v>37</v>
      </c>
      <c r="D15" s="12">
        <v>501001715</v>
      </c>
      <c r="E15" s="13" t="s">
        <v>40</v>
      </c>
      <c r="F15" s="13" t="s">
        <v>444</v>
      </c>
      <c r="G15" s="14" t="s">
        <v>24</v>
      </c>
      <c r="H15" s="69"/>
      <c r="I15" s="80" t="s">
        <v>24</v>
      </c>
      <c r="J15" s="74"/>
      <c r="K15" s="14"/>
      <c r="L15" s="16"/>
      <c r="M15" s="16"/>
      <c r="N15" s="39" t="s">
        <v>424</v>
      </c>
      <c r="O15" s="39" t="s">
        <v>424</v>
      </c>
      <c r="P15" s="13"/>
      <c r="Q15" s="13"/>
      <c r="R15" s="51">
        <v>3</v>
      </c>
      <c r="S15" s="81">
        <v>3600</v>
      </c>
      <c r="T15" s="17"/>
      <c r="U15" s="18"/>
      <c r="V15" s="17">
        <f t="shared" si="0"/>
        <v>0</v>
      </c>
      <c r="W15" s="17">
        <f t="shared" si="1"/>
        <v>0</v>
      </c>
      <c r="X15" s="51"/>
    </row>
    <row r="16" spans="1:24" ht="30" customHeight="1" x14ac:dyDescent="0.3">
      <c r="A16" s="50"/>
      <c r="B16" s="50"/>
      <c r="C16" s="11" t="s">
        <v>21</v>
      </c>
      <c r="D16" s="12">
        <v>501010100</v>
      </c>
      <c r="E16" s="13" t="s">
        <v>41</v>
      </c>
      <c r="F16" s="13" t="s">
        <v>42</v>
      </c>
      <c r="G16" s="14" t="s">
        <v>24</v>
      </c>
      <c r="H16" s="69"/>
      <c r="I16" s="80" t="s">
        <v>24</v>
      </c>
      <c r="J16" s="74"/>
      <c r="K16" s="14"/>
      <c r="L16" s="16"/>
      <c r="M16" s="16"/>
      <c r="N16" s="39"/>
      <c r="O16" s="39"/>
      <c r="P16" s="13"/>
      <c r="Q16" s="13"/>
      <c r="R16" s="13"/>
      <c r="S16" s="81">
        <v>240</v>
      </c>
      <c r="T16" s="17"/>
      <c r="U16" s="18"/>
      <c r="V16" s="17">
        <f t="shared" si="0"/>
        <v>0</v>
      </c>
      <c r="W16" s="17">
        <f t="shared" si="1"/>
        <v>0</v>
      </c>
      <c r="X16" s="51"/>
    </row>
    <row r="17" spans="1:24" ht="20.399999999999999" x14ac:dyDescent="0.3">
      <c r="A17" s="50"/>
      <c r="B17" s="50"/>
      <c r="C17" s="11" t="s">
        <v>21</v>
      </c>
      <c r="D17" s="12">
        <v>501010200</v>
      </c>
      <c r="E17" s="13" t="s">
        <v>43</v>
      </c>
      <c r="F17" s="20" t="s">
        <v>44</v>
      </c>
      <c r="G17" s="21" t="s">
        <v>24</v>
      </c>
      <c r="H17" s="70"/>
      <c r="I17" s="80" t="s">
        <v>24</v>
      </c>
      <c r="J17" s="75"/>
      <c r="K17" s="63"/>
      <c r="L17" s="64"/>
      <c r="M17" s="64"/>
      <c r="N17" s="39"/>
      <c r="O17" s="39"/>
      <c r="P17" s="22"/>
      <c r="Q17" s="22"/>
      <c r="R17" s="22"/>
      <c r="S17" s="81">
        <v>300</v>
      </c>
      <c r="T17" s="23"/>
      <c r="U17" s="18"/>
      <c r="V17" s="17">
        <f t="shared" si="0"/>
        <v>0</v>
      </c>
      <c r="W17" s="17">
        <f t="shared" si="1"/>
        <v>0</v>
      </c>
      <c r="X17" s="51"/>
    </row>
    <row r="18" spans="1:24" ht="27" customHeight="1" x14ac:dyDescent="0.3">
      <c r="A18" s="50"/>
      <c r="B18" s="50"/>
      <c r="C18" s="11" t="s">
        <v>21</v>
      </c>
      <c r="D18" s="12">
        <v>501010400</v>
      </c>
      <c r="E18" s="65" t="s">
        <v>387</v>
      </c>
      <c r="F18" s="20" t="s">
        <v>45</v>
      </c>
      <c r="G18" s="21" t="s">
        <v>24</v>
      </c>
      <c r="H18" s="70"/>
      <c r="I18" s="80" t="s">
        <v>24</v>
      </c>
      <c r="J18" s="75"/>
      <c r="K18" s="63"/>
      <c r="L18" s="64"/>
      <c r="M18" s="64"/>
      <c r="N18" s="39"/>
      <c r="O18" s="39"/>
      <c r="P18" s="22"/>
      <c r="Q18" s="22"/>
      <c r="R18" s="22"/>
      <c r="S18" s="81">
        <v>38</v>
      </c>
      <c r="T18" s="23"/>
      <c r="U18" s="18"/>
      <c r="V18" s="17">
        <f t="shared" si="0"/>
        <v>0</v>
      </c>
      <c r="W18" s="17">
        <f t="shared" si="1"/>
        <v>0</v>
      </c>
      <c r="X18" s="51"/>
    </row>
    <row r="19" spans="1:24" ht="72.75" customHeight="1" x14ac:dyDescent="0.3">
      <c r="A19" s="50"/>
      <c r="B19" s="50"/>
      <c r="C19" s="11" t="s">
        <v>21</v>
      </c>
      <c r="D19" s="12">
        <v>501020100</v>
      </c>
      <c r="E19" s="13" t="s">
        <v>46</v>
      </c>
      <c r="F19" s="13" t="s">
        <v>47</v>
      </c>
      <c r="G19" s="14" t="s">
        <v>24</v>
      </c>
      <c r="H19" s="69"/>
      <c r="I19" s="80" t="s">
        <v>24</v>
      </c>
      <c r="J19" s="74"/>
      <c r="K19" s="14"/>
      <c r="L19" s="16"/>
      <c r="M19" s="16"/>
      <c r="N19" s="39"/>
      <c r="O19" s="39"/>
      <c r="P19" s="13"/>
      <c r="Q19" s="13"/>
      <c r="R19" s="13"/>
      <c r="S19" s="81">
        <v>932</v>
      </c>
      <c r="T19" s="17"/>
      <c r="U19" s="18"/>
      <c r="V19" s="17">
        <f t="shared" si="0"/>
        <v>0</v>
      </c>
      <c r="W19" s="17">
        <f t="shared" si="1"/>
        <v>0</v>
      </c>
      <c r="X19" s="51"/>
    </row>
    <row r="20" spans="1:24" ht="75.75" customHeight="1" x14ac:dyDescent="0.3">
      <c r="A20" s="50"/>
      <c r="B20" s="50"/>
      <c r="C20" s="11" t="s">
        <v>21</v>
      </c>
      <c r="D20" s="12">
        <v>501020110</v>
      </c>
      <c r="E20" s="13" t="s">
        <v>48</v>
      </c>
      <c r="F20" s="13" t="s">
        <v>49</v>
      </c>
      <c r="G20" s="14" t="s">
        <v>24</v>
      </c>
      <c r="H20" s="69"/>
      <c r="I20" s="80" t="s">
        <v>24</v>
      </c>
      <c r="J20" s="74"/>
      <c r="K20" s="14"/>
      <c r="L20" s="16"/>
      <c r="M20" s="16"/>
      <c r="N20" s="39"/>
      <c r="O20" s="39"/>
      <c r="P20" s="13"/>
      <c r="Q20" s="13"/>
      <c r="R20" s="13"/>
      <c r="S20" s="81">
        <v>295</v>
      </c>
      <c r="T20" s="17"/>
      <c r="U20" s="18"/>
      <c r="V20" s="17">
        <f t="shared" si="0"/>
        <v>0</v>
      </c>
      <c r="W20" s="17">
        <f t="shared" si="1"/>
        <v>0</v>
      </c>
      <c r="X20" s="51"/>
    </row>
    <row r="21" spans="1:24" ht="36.75" customHeight="1" x14ac:dyDescent="0.3">
      <c r="A21" s="50"/>
      <c r="B21" s="50"/>
      <c r="C21" s="11" t="s">
        <v>21</v>
      </c>
      <c r="D21" s="12">
        <v>501020200</v>
      </c>
      <c r="E21" s="13" t="s">
        <v>50</v>
      </c>
      <c r="F21" s="13" t="s">
        <v>51</v>
      </c>
      <c r="G21" s="14" t="s">
        <v>24</v>
      </c>
      <c r="H21" s="69"/>
      <c r="I21" s="80" t="s">
        <v>24</v>
      </c>
      <c r="J21" s="74"/>
      <c r="K21" s="14"/>
      <c r="L21" s="16"/>
      <c r="M21" s="16"/>
      <c r="N21" s="39"/>
      <c r="O21" s="39"/>
      <c r="P21" s="13"/>
      <c r="Q21" s="13"/>
      <c r="R21" s="13"/>
      <c r="S21" s="81">
        <v>43</v>
      </c>
      <c r="T21" s="17"/>
      <c r="U21" s="18"/>
      <c r="V21" s="17">
        <f t="shared" si="0"/>
        <v>0</v>
      </c>
      <c r="W21" s="17">
        <f t="shared" si="1"/>
        <v>0</v>
      </c>
      <c r="X21" s="51"/>
    </row>
    <row r="22" spans="1:24" ht="91.8" x14ac:dyDescent="0.3">
      <c r="A22" s="50"/>
      <c r="B22" s="50"/>
      <c r="C22" s="11" t="s">
        <v>21</v>
      </c>
      <c r="D22" s="12">
        <v>501020800</v>
      </c>
      <c r="E22" s="13" t="s">
        <v>464</v>
      </c>
      <c r="F22" s="13" t="s">
        <v>521</v>
      </c>
      <c r="G22" s="14" t="s">
        <v>24</v>
      </c>
      <c r="H22" s="69"/>
      <c r="I22" s="80" t="s">
        <v>24</v>
      </c>
      <c r="J22" s="74"/>
      <c r="K22" s="14"/>
      <c r="L22" s="16"/>
      <c r="M22" s="16"/>
      <c r="N22" s="39" t="s">
        <v>424</v>
      </c>
      <c r="O22" s="39"/>
      <c r="P22" s="13"/>
      <c r="Q22" s="13"/>
      <c r="R22" s="51">
        <v>2</v>
      </c>
      <c r="S22" s="81">
        <v>1500</v>
      </c>
      <c r="T22" s="17"/>
      <c r="U22" s="18"/>
      <c r="V22" s="17">
        <f t="shared" si="0"/>
        <v>0</v>
      </c>
      <c r="W22" s="17">
        <f t="shared" si="1"/>
        <v>0</v>
      </c>
      <c r="X22" s="51"/>
    </row>
    <row r="23" spans="1:24" ht="71.400000000000006" x14ac:dyDescent="0.3">
      <c r="A23" s="50"/>
      <c r="B23" s="50"/>
      <c r="C23" s="11" t="s">
        <v>21</v>
      </c>
      <c r="D23" s="12">
        <v>501020801</v>
      </c>
      <c r="E23" s="13" t="s">
        <v>52</v>
      </c>
      <c r="F23" s="13" t="s">
        <v>470</v>
      </c>
      <c r="G23" s="14" t="s">
        <v>24</v>
      </c>
      <c r="H23" s="69"/>
      <c r="I23" s="80" t="s">
        <v>24</v>
      </c>
      <c r="J23" s="75"/>
      <c r="K23" s="63"/>
      <c r="L23" s="64"/>
      <c r="M23" s="64"/>
      <c r="N23" s="39"/>
      <c r="O23" s="39"/>
      <c r="P23" s="50"/>
      <c r="Q23" s="50"/>
      <c r="R23" s="50"/>
      <c r="S23" s="81">
        <v>16</v>
      </c>
      <c r="T23" s="52"/>
      <c r="U23" s="53"/>
      <c r="V23" s="17">
        <f t="shared" si="0"/>
        <v>0</v>
      </c>
      <c r="W23" s="17">
        <f t="shared" si="1"/>
        <v>0</v>
      </c>
      <c r="X23" s="51"/>
    </row>
    <row r="24" spans="1:24" ht="84" customHeight="1" x14ac:dyDescent="0.3">
      <c r="A24" s="50"/>
      <c r="B24" s="50"/>
      <c r="C24" s="11" t="s">
        <v>21</v>
      </c>
      <c r="D24" s="12">
        <v>501020900</v>
      </c>
      <c r="E24" s="13" t="s">
        <v>53</v>
      </c>
      <c r="F24" s="20" t="s">
        <v>388</v>
      </c>
      <c r="G24" s="21" t="s">
        <v>24</v>
      </c>
      <c r="H24" s="70"/>
      <c r="I24" s="80" t="s">
        <v>24</v>
      </c>
      <c r="J24" s="75"/>
      <c r="K24" s="63"/>
      <c r="L24" s="64"/>
      <c r="M24" s="64"/>
      <c r="N24" s="39" t="s">
        <v>424</v>
      </c>
      <c r="O24" s="39"/>
      <c r="P24" s="22"/>
      <c r="Q24" s="22"/>
      <c r="R24" s="22"/>
      <c r="S24" s="81">
        <v>50</v>
      </c>
      <c r="T24" s="23"/>
      <c r="U24" s="18"/>
      <c r="V24" s="17">
        <f t="shared" si="0"/>
        <v>0</v>
      </c>
      <c r="W24" s="17">
        <f t="shared" si="1"/>
        <v>0</v>
      </c>
      <c r="X24" s="51"/>
    </row>
    <row r="25" spans="1:24" ht="65.25" customHeight="1" x14ac:dyDescent="0.3">
      <c r="A25" s="50"/>
      <c r="B25" s="50"/>
      <c r="C25" s="11" t="s">
        <v>21</v>
      </c>
      <c r="D25" s="12">
        <v>501022100</v>
      </c>
      <c r="E25" s="13" t="s">
        <v>471</v>
      </c>
      <c r="F25" s="13" t="s">
        <v>472</v>
      </c>
      <c r="G25" s="14" t="s">
        <v>24</v>
      </c>
      <c r="H25" s="69"/>
      <c r="I25" s="80" t="s">
        <v>24</v>
      </c>
      <c r="J25" s="74"/>
      <c r="K25" s="14"/>
      <c r="L25" s="16"/>
      <c r="M25" s="16"/>
      <c r="N25" s="39" t="s">
        <v>424</v>
      </c>
      <c r="O25" s="39"/>
      <c r="P25" s="13"/>
      <c r="Q25" s="13"/>
      <c r="R25" s="13"/>
      <c r="S25" s="81">
        <v>63</v>
      </c>
      <c r="T25" s="17"/>
      <c r="U25" s="18"/>
      <c r="V25" s="17">
        <f t="shared" si="0"/>
        <v>0</v>
      </c>
      <c r="W25" s="17">
        <f t="shared" si="1"/>
        <v>0</v>
      </c>
      <c r="X25" s="51"/>
    </row>
    <row r="26" spans="1:24" ht="51" customHeight="1" x14ac:dyDescent="0.3">
      <c r="A26" s="50"/>
      <c r="B26" s="50"/>
      <c r="C26" s="11" t="s">
        <v>21</v>
      </c>
      <c r="D26" s="12">
        <v>501022200</v>
      </c>
      <c r="E26" s="13" t="s">
        <v>54</v>
      </c>
      <c r="F26" s="13" t="s">
        <v>473</v>
      </c>
      <c r="G26" s="14" t="s">
        <v>24</v>
      </c>
      <c r="H26" s="69"/>
      <c r="I26" s="80" t="s">
        <v>24</v>
      </c>
      <c r="J26" s="74"/>
      <c r="K26" s="14"/>
      <c r="L26" s="16"/>
      <c r="M26" s="16"/>
      <c r="N26" s="39" t="s">
        <v>424</v>
      </c>
      <c r="O26" s="39"/>
      <c r="P26" s="13"/>
      <c r="Q26" s="13"/>
      <c r="R26" s="13"/>
      <c r="S26" s="81">
        <v>28</v>
      </c>
      <c r="T26" s="17"/>
      <c r="U26" s="18"/>
      <c r="V26" s="17">
        <f t="shared" si="0"/>
        <v>0</v>
      </c>
      <c r="W26" s="17">
        <f t="shared" si="1"/>
        <v>0</v>
      </c>
      <c r="X26" s="51"/>
    </row>
    <row r="27" spans="1:24" ht="45.75" customHeight="1" x14ac:dyDescent="0.3">
      <c r="A27" s="50"/>
      <c r="B27" s="50"/>
      <c r="C27" s="11" t="s">
        <v>21</v>
      </c>
      <c r="D27" s="12">
        <v>501026204</v>
      </c>
      <c r="E27" s="13" t="s">
        <v>55</v>
      </c>
      <c r="F27" s="13" t="s">
        <v>56</v>
      </c>
      <c r="G27" s="14" t="s">
        <v>24</v>
      </c>
      <c r="H27" s="69"/>
      <c r="I27" s="80" t="s">
        <v>24</v>
      </c>
      <c r="J27" s="74"/>
      <c r="K27" s="14"/>
      <c r="L27" s="16"/>
      <c r="M27" s="16"/>
      <c r="N27" s="39"/>
      <c r="O27" s="39"/>
      <c r="P27" s="13"/>
      <c r="Q27" s="13"/>
      <c r="R27" s="13"/>
      <c r="S27" s="81">
        <v>25</v>
      </c>
      <c r="T27" s="17"/>
      <c r="U27" s="18"/>
      <c r="V27" s="17">
        <f t="shared" si="0"/>
        <v>0</v>
      </c>
      <c r="W27" s="17">
        <f t="shared" si="1"/>
        <v>0</v>
      </c>
      <c r="X27" s="51"/>
    </row>
    <row r="28" spans="1:24" ht="52.5" customHeight="1" x14ac:dyDescent="0.3">
      <c r="A28" s="50"/>
      <c r="B28" s="50"/>
      <c r="C28" s="11" t="s">
        <v>21</v>
      </c>
      <c r="D28" s="12">
        <v>501030100</v>
      </c>
      <c r="E28" s="13" t="s">
        <v>57</v>
      </c>
      <c r="F28" s="13" t="s">
        <v>58</v>
      </c>
      <c r="G28" s="14" t="s">
        <v>24</v>
      </c>
      <c r="H28" s="69"/>
      <c r="I28" s="80" t="s">
        <v>24</v>
      </c>
      <c r="J28" s="74"/>
      <c r="K28" s="14"/>
      <c r="L28" s="16"/>
      <c r="M28" s="16"/>
      <c r="N28" s="39" t="s">
        <v>424</v>
      </c>
      <c r="O28" s="39"/>
      <c r="P28" s="13"/>
      <c r="Q28" s="13"/>
      <c r="R28" s="13"/>
      <c r="S28" s="81">
        <v>186</v>
      </c>
      <c r="T28" s="17"/>
      <c r="U28" s="18"/>
      <c r="V28" s="17">
        <f t="shared" si="0"/>
        <v>0</v>
      </c>
      <c r="W28" s="17">
        <f t="shared" si="1"/>
        <v>0</v>
      </c>
      <c r="X28" s="51"/>
    </row>
    <row r="29" spans="1:24" ht="27.75" customHeight="1" x14ac:dyDescent="0.3">
      <c r="A29" s="50"/>
      <c r="B29" s="50"/>
      <c r="C29" s="11" t="s">
        <v>21</v>
      </c>
      <c r="D29" s="12">
        <v>501030200</v>
      </c>
      <c r="E29" s="13" t="s">
        <v>59</v>
      </c>
      <c r="F29" s="13" t="s">
        <v>60</v>
      </c>
      <c r="G29" s="14" t="s">
        <v>24</v>
      </c>
      <c r="H29" s="71"/>
      <c r="I29" s="80" t="s">
        <v>24</v>
      </c>
      <c r="J29" s="75"/>
      <c r="K29" s="63"/>
      <c r="L29" s="64"/>
      <c r="M29" s="64"/>
      <c r="N29" s="39"/>
      <c r="O29" s="39"/>
      <c r="P29" s="50"/>
      <c r="Q29" s="50"/>
      <c r="R29" s="50"/>
      <c r="S29" s="81">
        <v>10</v>
      </c>
      <c r="T29" s="52"/>
      <c r="U29" s="53"/>
      <c r="V29" s="17">
        <f t="shared" si="0"/>
        <v>0</v>
      </c>
      <c r="W29" s="17">
        <f t="shared" si="1"/>
        <v>0</v>
      </c>
      <c r="X29" s="51"/>
    </row>
    <row r="30" spans="1:24" ht="38.25" customHeight="1" x14ac:dyDescent="0.3">
      <c r="A30" s="50"/>
      <c r="B30" s="50"/>
      <c r="C30" s="11" t="s">
        <v>21</v>
      </c>
      <c r="D30" s="12">
        <v>501030500</v>
      </c>
      <c r="E30" s="13" t="s">
        <v>61</v>
      </c>
      <c r="F30" s="13" t="s">
        <v>389</v>
      </c>
      <c r="G30" s="14" t="s">
        <v>24</v>
      </c>
      <c r="H30" s="69"/>
      <c r="I30" s="80" t="s">
        <v>24</v>
      </c>
      <c r="J30" s="74"/>
      <c r="K30" s="14"/>
      <c r="L30" s="16"/>
      <c r="M30" s="16"/>
      <c r="N30" s="39"/>
      <c r="O30" s="39"/>
      <c r="P30" s="13"/>
      <c r="Q30" s="13"/>
      <c r="R30" s="13"/>
      <c r="S30" s="81">
        <v>65</v>
      </c>
      <c r="T30" s="17"/>
      <c r="U30" s="18"/>
      <c r="V30" s="17">
        <f t="shared" si="0"/>
        <v>0</v>
      </c>
      <c r="W30" s="17">
        <f t="shared" si="1"/>
        <v>0</v>
      </c>
      <c r="X30" s="51"/>
    </row>
    <row r="31" spans="1:24" ht="40.799999999999997" x14ac:dyDescent="0.3">
      <c r="A31" s="50"/>
      <c r="B31" s="50"/>
      <c r="C31" s="11" t="s">
        <v>21</v>
      </c>
      <c r="D31" s="12">
        <v>501040100</v>
      </c>
      <c r="E31" s="13" t="s">
        <v>62</v>
      </c>
      <c r="F31" s="13" t="s">
        <v>63</v>
      </c>
      <c r="G31" s="14" t="s">
        <v>2</v>
      </c>
      <c r="H31" s="69"/>
      <c r="I31" s="80" t="s">
        <v>64</v>
      </c>
      <c r="J31" s="74"/>
      <c r="K31" s="14"/>
      <c r="L31" s="16"/>
      <c r="M31" s="16"/>
      <c r="N31" s="39"/>
      <c r="O31" s="39"/>
      <c r="P31" s="13"/>
      <c r="Q31" s="13"/>
      <c r="R31" s="13"/>
      <c r="S31" s="81">
        <v>297</v>
      </c>
      <c r="T31" s="17"/>
      <c r="U31" s="18"/>
      <c r="V31" s="17">
        <f t="shared" si="0"/>
        <v>0</v>
      </c>
      <c r="W31" s="17">
        <f t="shared" si="1"/>
        <v>0</v>
      </c>
      <c r="X31" s="51"/>
    </row>
    <row r="32" spans="1:24" ht="24" customHeight="1" x14ac:dyDescent="0.3">
      <c r="A32" s="50"/>
      <c r="B32" s="50"/>
      <c r="C32" s="11" t="s">
        <v>21</v>
      </c>
      <c r="D32" s="12">
        <v>501040200</v>
      </c>
      <c r="E32" s="13" t="s">
        <v>65</v>
      </c>
      <c r="F32" s="13" t="s">
        <v>66</v>
      </c>
      <c r="G32" s="14" t="s">
        <v>24</v>
      </c>
      <c r="H32" s="69"/>
      <c r="I32" s="80" t="s">
        <v>24</v>
      </c>
      <c r="J32" s="74"/>
      <c r="K32" s="14"/>
      <c r="L32" s="16"/>
      <c r="M32" s="16"/>
      <c r="N32" s="39"/>
      <c r="O32" s="39"/>
      <c r="P32" s="13"/>
      <c r="Q32" s="13"/>
      <c r="R32" s="13"/>
      <c r="S32" s="81">
        <v>918</v>
      </c>
      <c r="T32" s="17"/>
      <c r="U32" s="18"/>
      <c r="V32" s="17">
        <f t="shared" si="0"/>
        <v>0</v>
      </c>
      <c r="W32" s="17">
        <f t="shared" si="1"/>
        <v>0</v>
      </c>
      <c r="X32" s="51"/>
    </row>
    <row r="33" spans="1:24" ht="30" customHeight="1" x14ac:dyDescent="0.3">
      <c r="A33" s="50"/>
      <c r="B33" s="50"/>
      <c r="C33" s="11" t="s">
        <v>21</v>
      </c>
      <c r="D33" s="12">
        <v>501040250</v>
      </c>
      <c r="E33" s="13" t="s">
        <v>67</v>
      </c>
      <c r="F33" s="13" t="s">
        <v>68</v>
      </c>
      <c r="G33" s="14" t="s">
        <v>24</v>
      </c>
      <c r="H33" s="69"/>
      <c r="I33" s="80" t="s">
        <v>24</v>
      </c>
      <c r="J33" s="74"/>
      <c r="K33" s="14"/>
      <c r="L33" s="16"/>
      <c r="M33" s="16"/>
      <c r="N33" s="39"/>
      <c r="O33" s="39"/>
      <c r="P33" s="13"/>
      <c r="Q33" s="13"/>
      <c r="R33" s="13"/>
      <c r="S33" s="81">
        <v>134</v>
      </c>
      <c r="T33" s="17"/>
      <c r="U33" s="18"/>
      <c r="V33" s="17">
        <f t="shared" si="0"/>
        <v>0</v>
      </c>
      <c r="W33" s="17">
        <f t="shared" si="1"/>
        <v>0</v>
      </c>
      <c r="X33" s="51"/>
    </row>
    <row r="34" spans="1:24" ht="72.75" customHeight="1" x14ac:dyDescent="0.3">
      <c r="A34" s="50"/>
      <c r="B34" s="50"/>
      <c r="C34" s="11" t="s">
        <v>21</v>
      </c>
      <c r="D34" s="12">
        <v>501050175</v>
      </c>
      <c r="E34" s="13" t="s">
        <v>69</v>
      </c>
      <c r="F34" s="13" t="s">
        <v>445</v>
      </c>
      <c r="G34" s="14" t="s">
        <v>70</v>
      </c>
      <c r="H34" s="71"/>
      <c r="I34" s="80" t="s">
        <v>70</v>
      </c>
      <c r="J34" s="75"/>
      <c r="K34" s="63"/>
      <c r="L34" s="64"/>
      <c r="M34" s="64"/>
      <c r="N34" s="39"/>
      <c r="O34" s="39" t="s">
        <v>424</v>
      </c>
      <c r="P34" s="50"/>
      <c r="Q34" s="50"/>
      <c r="R34" s="50"/>
      <c r="S34" s="81">
        <v>50</v>
      </c>
      <c r="T34" s="52"/>
      <c r="U34" s="53"/>
      <c r="V34" s="17">
        <f t="shared" si="0"/>
        <v>0</v>
      </c>
      <c r="W34" s="17">
        <f t="shared" si="1"/>
        <v>0</v>
      </c>
      <c r="X34" s="51"/>
    </row>
    <row r="35" spans="1:24" ht="112.2" x14ac:dyDescent="0.3">
      <c r="A35" s="50"/>
      <c r="B35" s="50"/>
      <c r="C35" s="11" t="s">
        <v>21</v>
      </c>
      <c r="D35" s="12">
        <v>501050249</v>
      </c>
      <c r="E35" s="13" t="s">
        <v>72</v>
      </c>
      <c r="F35" s="13" t="s">
        <v>442</v>
      </c>
      <c r="G35" s="14" t="s">
        <v>73</v>
      </c>
      <c r="H35" s="69"/>
      <c r="I35" s="80" t="s">
        <v>73</v>
      </c>
      <c r="J35" s="74"/>
      <c r="K35" s="14" t="s">
        <v>421</v>
      </c>
      <c r="L35" s="16"/>
      <c r="M35" s="16"/>
      <c r="N35" s="39" t="s">
        <v>424</v>
      </c>
      <c r="O35" s="39" t="s">
        <v>424</v>
      </c>
      <c r="P35" s="13"/>
      <c r="Q35" s="13"/>
      <c r="R35" s="24"/>
      <c r="S35" s="81">
        <v>2061</v>
      </c>
      <c r="T35" s="17"/>
      <c r="U35" s="18"/>
      <c r="V35" s="17">
        <f t="shared" si="0"/>
        <v>0</v>
      </c>
      <c r="W35" s="17">
        <f t="shared" si="1"/>
        <v>0</v>
      </c>
      <c r="X35" s="51"/>
    </row>
    <row r="36" spans="1:24" ht="60.75" customHeight="1" x14ac:dyDescent="0.3">
      <c r="A36" s="50"/>
      <c r="B36" s="50"/>
      <c r="C36" s="11" t="s">
        <v>21</v>
      </c>
      <c r="D36" s="12">
        <v>501050257</v>
      </c>
      <c r="E36" s="32" t="s">
        <v>74</v>
      </c>
      <c r="F36" s="13" t="s">
        <v>446</v>
      </c>
      <c r="G36" s="14" t="s">
        <v>75</v>
      </c>
      <c r="H36" s="69"/>
      <c r="I36" s="80" t="s">
        <v>75</v>
      </c>
      <c r="J36" s="74"/>
      <c r="K36" s="14"/>
      <c r="L36" s="16"/>
      <c r="M36" s="16"/>
      <c r="N36" s="39" t="s">
        <v>424</v>
      </c>
      <c r="O36" s="39" t="s">
        <v>424</v>
      </c>
      <c r="P36" s="13"/>
      <c r="Q36" s="13"/>
      <c r="R36" s="24"/>
      <c r="S36" s="81">
        <v>24</v>
      </c>
      <c r="T36" s="17"/>
      <c r="U36" s="18"/>
      <c r="V36" s="17">
        <f t="shared" si="0"/>
        <v>0</v>
      </c>
      <c r="W36" s="17">
        <f t="shared" si="1"/>
        <v>0</v>
      </c>
      <c r="X36" s="51"/>
    </row>
    <row r="37" spans="1:24" ht="61.2" x14ac:dyDescent="0.3">
      <c r="A37" s="50"/>
      <c r="B37" s="50"/>
      <c r="C37" s="11" t="s">
        <v>21</v>
      </c>
      <c r="D37" s="12">
        <v>501050640</v>
      </c>
      <c r="E37" s="13" t="s">
        <v>77</v>
      </c>
      <c r="F37" s="20" t="s">
        <v>522</v>
      </c>
      <c r="G37" s="14" t="s">
        <v>75</v>
      </c>
      <c r="H37" s="70"/>
      <c r="I37" s="80" t="s">
        <v>75</v>
      </c>
      <c r="J37" s="75"/>
      <c r="K37" s="63"/>
      <c r="L37" s="64"/>
      <c r="M37" s="64"/>
      <c r="N37" s="39" t="s">
        <v>424</v>
      </c>
      <c r="O37" s="39" t="s">
        <v>424</v>
      </c>
      <c r="P37" s="22"/>
      <c r="Q37" s="22"/>
      <c r="R37" s="24" t="s">
        <v>32</v>
      </c>
      <c r="S37" s="81">
        <v>1723</v>
      </c>
      <c r="T37" s="23"/>
      <c r="U37" s="18"/>
      <c r="V37" s="17">
        <f t="shared" si="0"/>
        <v>0</v>
      </c>
      <c r="W37" s="17">
        <f t="shared" si="1"/>
        <v>0</v>
      </c>
      <c r="X37" s="51"/>
    </row>
    <row r="38" spans="1:24" ht="60" customHeight="1" x14ac:dyDescent="0.3">
      <c r="A38" s="50"/>
      <c r="B38" s="50"/>
      <c r="C38" s="11" t="s">
        <v>21</v>
      </c>
      <c r="D38" s="12">
        <v>501051118</v>
      </c>
      <c r="E38" s="13" t="s">
        <v>78</v>
      </c>
      <c r="F38" s="13" t="s">
        <v>447</v>
      </c>
      <c r="G38" s="14" t="s">
        <v>71</v>
      </c>
      <c r="H38" s="69"/>
      <c r="I38" s="80" t="s">
        <v>79</v>
      </c>
      <c r="J38" s="74"/>
      <c r="K38" s="14" t="s">
        <v>80</v>
      </c>
      <c r="L38" s="16"/>
      <c r="M38" s="16"/>
      <c r="N38" s="39" t="s">
        <v>424</v>
      </c>
      <c r="O38" s="39" t="s">
        <v>424</v>
      </c>
      <c r="P38" s="13"/>
      <c r="Q38" s="13"/>
      <c r="R38" s="13"/>
      <c r="S38" s="81">
        <v>2074</v>
      </c>
      <c r="T38" s="17"/>
      <c r="U38" s="18"/>
      <c r="V38" s="17">
        <f t="shared" si="0"/>
        <v>0</v>
      </c>
      <c r="W38" s="17">
        <f t="shared" si="1"/>
        <v>0</v>
      </c>
      <c r="X38" s="51"/>
    </row>
    <row r="39" spans="1:24" ht="48" customHeight="1" x14ac:dyDescent="0.3">
      <c r="A39" s="50"/>
      <c r="B39" s="50"/>
      <c r="C39" s="11" t="s">
        <v>21</v>
      </c>
      <c r="D39" s="12">
        <v>501051120</v>
      </c>
      <c r="E39" s="13" t="s">
        <v>81</v>
      </c>
      <c r="F39" s="13" t="s">
        <v>448</v>
      </c>
      <c r="G39" s="14" t="s">
        <v>71</v>
      </c>
      <c r="H39" s="69"/>
      <c r="I39" s="80" t="s">
        <v>79</v>
      </c>
      <c r="J39" s="74"/>
      <c r="K39" s="14" t="s">
        <v>82</v>
      </c>
      <c r="L39" s="16"/>
      <c r="M39" s="16"/>
      <c r="N39" s="39" t="s">
        <v>424</v>
      </c>
      <c r="O39" s="39" t="s">
        <v>424</v>
      </c>
      <c r="P39" s="13"/>
      <c r="Q39" s="13"/>
      <c r="R39" s="13"/>
      <c r="S39" s="81">
        <v>4617</v>
      </c>
      <c r="T39" s="17"/>
      <c r="U39" s="18"/>
      <c r="V39" s="17">
        <f t="shared" si="0"/>
        <v>0</v>
      </c>
      <c r="W39" s="17">
        <f t="shared" si="1"/>
        <v>0</v>
      </c>
      <c r="X39" s="51"/>
    </row>
    <row r="40" spans="1:24" ht="102" customHeight="1" x14ac:dyDescent="0.3">
      <c r="A40" s="50"/>
      <c r="B40" s="50"/>
      <c r="C40" s="11" t="s">
        <v>21</v>
      </c>
      <c r="D40" s="12">
        <v>501051210</v>
      </c>
      <c r="E40" s="13" t="s">
        <v>459</v>
      </c>
      <c r="F40" s="13" t="s">
        <v>461</v>
      </c>
      <c r="G40" s="14" t="s">
        <v>75</v>
      </c>
      <c r="H40" s="69"/>
      <c r="I40" s="80" t="s">
        <v>75</v>
      </c>
      <c r="J40" s="74"/>
      <c r="K40" s="14"/>
      <c r="L40" s="16"/>
      <c r="M40" s="16"/>
      <c r="N40" s="39" t="s">
        <v>424</v>
      </c>
      <c r="O40" s="39" t="s">
        <v>424</v>
      </c>
      <c r="P40" s="13"/>
      <c r="Q40" s="13"/>
      <c r="R40" s="13"/>
      <c r="S40" s="81">
        <v>11456</v>
      </c>
      <c r="T40" s="17"/>
      <c r="U40" s="18"/>
      <c r="V40" s="17">
        <f t="shared" si="0"/>
        <v>0</v>
      </c>
      <c r="W40" s="17">
        <f t="shared" si="1"/>
        <v>0</v>
      </c>
      <c r="X40" s="51"/>
    </row>
    <row r="41" spans="1:24" ht="63" customHeight="1" x14ac:dyDescent="0.3">
      <c r="A41" s="50"/>
      <c r="B41" s="50"/>
      <c r="C41" s="11" t="s">
        <v>21</v>
      </c>
      <c r="D41" s="12">
        <v>501051400</v>
      </c>
      <c r="E41" s="13" t="s">
        <v>83</v>
      </c>
      <c r="F41" s="20" t="s">
        <v>449</v>
      </c>
      <c r="G41" s="14" t="s">
        <v>76</v>
      </c>
      <c r="H41" s="70"/>
      <c r="I41" s="80" t="s">
        <v>84</v>
      </c>
      <c r="J41" s="75"/>
      <c r="K41" s="63"/>
      <c r="L41" s="64"/>
      <c r="M41" s="64"/>
      <c r="N41" s="39" t="s">
        <v>424</v>
      </c>
      <c r="O41" s="39" t="s">
        <v>424</v>
      </c>
      <c r="P41" s="22"/>
      <c r="Q41" s="22"/>
      <c r="R41" s="22"/>
      <c r="S41" s="81">
        <v>98</v>
      </c>
      <c r="T41" s="23"/>
      <c r="U41" s="18"/>
      <c r="V41" s="17">
        <f t="shared" si="0"/>
        <v>0</v>
      </c>
      <c r="W41" s="17">
        <f t="shared" si="1"/>
        <v>0</v>
      </c>
      <c r="X41" s="51"/>
    </row>
    <row r="42" spans="1:24" ht="61.2" x14ac:dyDescent="0.3">
      <c r="A42" s="50"/>
      <c r="B42" s="50"/>
      <c r="C42" s="11" t="s">
        <v>21</v>
      </c>
      <c r="D42" s="12">
        <v>501051801</v>
      </c>
      <c r="E42" s="32" t="s">
        <v>441</v>
      </c>
      <c r="F42" s="13" t="s">
        <v>450</v>
      </c>
      <c r="G42" s="14" t="s">
        <v>75</v>
      </c>
      <c r="H42" s="69"/>
      <c r="I42" s="80" t="s">
        <v>75</v>
      </c>
      <c r="J42" s="74"/>
      <c r="K42" s="20"/>
      <c r="L42" s="66"/>
      <c r="M42" s="66"/>
      <c r="N42" s="39" t="s">
        <v>424</v>
      </c>
      <c r="O42" s="39" t="s">
        <v>424</v>
      </c>
      <c r="P42" s="13"/>
      <c r="Q42" s="13"/>
      <c r="R42" s="24" t="s">
        <v>32</v>
      </c>
      <c r="S42" s="81">
        <v>1711</v>
      </c>
      <c r="T42" s="17"/>
      <c r="U42" s="18"/>
      <c r="V42" s="17">
        <f t="shared" si="0"/>
        <v>0</v>
      </c>
      <c r="W42" s="17">
        <f t="shared" si="1"/>
        <v>0</v>
      </c>
      <c r="X42" s="51"/>
    </row>
    <row r="43" spans="1:24" ht="63" customHeight="1" x14ac:dyDescent="0.3">
      <c r="A43" s="50"/>
      <c r="B43" s="50"/>
      <c r="C43" s="11" t="s">
        <v>21</v>
      </c>
      <c r="D43" s="12">
        <v>501052000</v>
      </c>
      <c r="E43" s="32" t="s">
        <v>85</v>
      </c>
      <c r="F43" s="13" t="s">
        <v>451</v>
      </c>
      <c r="G43" s="14" t="s">
        <v>75</v>
      </c>
      <c r="H43" s="69"/>
      <c r="I43" s="80" t="s">
        <v>75</v>
      </c>
      <c r="J43" s="76" t="s">
        <v>80</v>
      </c>
      <c r="K43" s="20"/>
      <c r="L43" s="26"/>
      <c r="M43" s="26"/>
      <c r="N43" s="39" t="s">
        <v>424</v>
      </c>
      <c r="O43" s="39" t="s">
        <v>424</v>
      </c>
      <c r="P43" s="50"/>
      <c r="Q43" s="50"/>
      <c r="R43" s="50"/>
      <c r="S43" s="81">
        <v>28</v>
      </c>
      <c r="T43" s="50"/>
      <c r="U43" s="54"/>
      <c r="V43" s="17">
        <f t="shared" si="0"/>
        <v>0</v>
      </c>
      <c r="W43" s="17">
        <f t="shared" si="1"/>
        <v>0</v>
      </c>
      <c r="X43" s="51"/>
    </row>
    <row r="44" spans="1:24" ht="63" customHeight="1" x14ac:dyDescent="0.3">
      <c r="A44" s="50"/>
      <c r="B44" s="50"/>
      <c r="C44" s="11" t="s">
        <v>21</v>
      </c>
      <c r="D44" s="37">
        <v>501052050</v>
      </c>
      <c r="E44" s="36" t="s">
        <v>390</v>
      </c>
      <c r="F44" s="13" t="s">
        <v>452</v>
      </c>
      <c r="G44" s="14" t="s">
        <v>75</v>
      </c>
      <c r="H44" s="69"/>
      <c r="I44" s="80" t="s">
        <v>75</v>
      </c>
      <c r="J44" s="76"/>
      <c r="K44" s="20"/>
      <c r="L44" s="26"/>
      <c r="M44" s="26"/>
      <c r="N44" s="39" t="s">
        <v>424</v>
      </c>
      <c r="O44" s="39" t="s">
        <v>424</v>
      </c>
      <c r="P44" s="50"/>
      <c r="Q44" s="50"/>
      <c r="R44" s="50"/>
      <c r="S44" s="81">
        <v>134</v>
      </c>
      <c r="T44" s="50"/>
      <c r="U44" s="54"/>
      <c r="V44" s="17">
        <f t="shared" si="0"/>
        <v>0</v>
      </c>
      <c r="W44" s="17">
        <f t="shared" si="1"/>
        <v>0</v>
      </c>
      <c r="X44" s="51"/>
    </row>
    <row r="45" spans="1:24" ht="38.25" customHeight="1" x14ac:dyDescent="0.3">
      <c r="A45" s="50"/>
      <c r="B45" s="50"/>
      <c r="C45" s="11" t="s">
        <v>21</v>
      </c>
      <c r="D45" s="12">
        <v>501052100</v>
      </c>
      <c r="E45" s="13" t="s">
        <v>86</v>
      </c>
      <c r="F45" s="13" t="s">
        <v>453</v>
      </c>
      <c r="G45" s="14" t="s">
        <v>24</v>
      </c>
      <c r="H45" s="69"/>
      <c r="I45" s="80" t="s">
        <v>87</v>
      </c>
      <c r="J45" s="74"/>
      <c r="K45" s="20"/>
      <c r="L45" s="66"/>
      <c r="M45" s="66"/>
      <c r="N45" s="39" t="s">
        <v>424</v>
      </c>
      <c r="O45" s="39" t="s">
        <v>424</v>
      </c>
      <c r="P45" s="13"/>
      <c r="Q45" s="13"/>
      <c r="R45" s="13"/>
      <c r="S45" s="81">
        <v>421</v>
      </c>
      <c r="T45" s="17"/>
      <c r="U45" s="18"/>
      <c r="V45" s="17">
        <f t="shared" si="0"/>
        <v>0</v>
      </c>
      <c r="W45" s="17">
        <f t="shared" si="1"/>
        <v>0</v>
      </c>
      <c r="X45" s="51"/>
    </row>
    <row r="46" spans="1:24" ht="50.25" customHeight="1" x14ac:dyDescent="0.3">
      <c r="A46" s="50"/>
      <c r="B46" s="50"/>
      <c r="C46" s="11" t="s">
        <v>88</v>
      </c>
      <c r="D46" s="12">
        <v>501060100</v>
      </c>
      <c r="E46" s="13" t="s">
        <v>89</v>
      </c>
      <c r="F46" s="13" t="s">
        <v>510</v>
      </c>
      <c r="G46" s="14" t="s">
        <v>24</v>
      </c>
      <c r="H46" s="69"/>
      <c r="I46" s="80" t="s">
        <v>24</v>
      </c>
      <c r="J46" s="74"/>
      <c r="K46" s="27" t="s">
        <v>90</v>
      </c>
      <c r="L46" s="16"/>
      <c r="M46" s="16"/>
      <c r="N46" s="39" t="s">
        <v>424</v>
      </c>
      <c r="O46" s="39"/>
      <c r="P46" s="13"/>
      <c r="Q46" s="13"/>
      <c r="R46" s="13"/>
      <c r="S46" s="81">
        <v>244</v>
      </c>
      <c r="T46" s="17"/>
      <c r="U46" s="18"/>
      <c r="V46" s="17">
        <f t="shared" si="0"/>
        <v>0</v>
      </c>
      <c r="W46" s="17">
        <f t="shared" si="1"/>
        <v>0</v>
      </c>
      <c r="X46" s="51"/>
    </row>
    <row r="47" spans="1:24" ht="51.75" customHeight="1" x14ac:dyDescent="0.3">
      <c r="A47" s="50"/>
      <c r="B47" s="50"/>
      <c r="C47" s="11" t="s">
        <v>88</v>
      </c>
      <c r="D47" s="12">
        <v>501060200</v>
      </c>
      <c r="E47" s="13" t="s">
        <v>91</v>
      </c>
      <c r="F47" s="13" t="s">
        <v>92</v>
      </c>
      <c r="G47" s="14" t="s">
        <v>24</v>
      </c>
      <c r="H47" s="69"/>
      <c r="I47" s="80" t="s">
        <v>24</v>
      </c>
      <c r="J47" s="74"/>
      <c r="K47" s="27" t="s">
        <v>90</v>
      </c>
      <c r="L47" s="16"/>
      <c r="M47" s="16"/>
      <c r="N47" s="39" t="s">
        <v>424</v>
      </c>
      <c r="O47" s="39"/>
      <c r="P47" s="13"/>
      <c r="Q47" s="13"/>
      <c r="R47" s="13"/>
      <c r="S47" s="81">
        <v>682</v>
      </c>
      <c r="T47" s="17"/>
      <c r="U47" s="18"/>
      <c r="V47" s="17">
        <f t="shared" si="0"/>
        <v>0</v>
      </c>
      <c r="W47" s="17">
        <f t="shared" si="1"/>
        <v>0</v>
      </c>
      <c r="X47" s="51"/>
    </row>
    <row r="48" spans="1:24" ht="48.75" customHeight="1" x14ac:dyDescent="0.3">
      <c r="A48" s="50"/>
      <c r="B48" s="50"/>
      <c r="C48" s="11" t="s">
        <v>88</v>
      </c>
      <c r="D48" s="12">
        <v>501060300</v>
      </c>
      <c r="E48" s="13" t="s">
        <v>93</v>
      </c>
      <c r="F48" s="13" t="s">
        <v>94</v>
      </c>
      <c r="G48" s="14" t="s">
        <v>24</v>
      </c>
      <c r="H48" s="69"/>
      <c r="I48" s="80" t="s">
        <v>24</v>
      </c>
      <c r="J48" s="74"/>
      <c r="K48" s="27" t="s">
        <v>90</v>
      </c>
      <c r="L48" s="16"/>
      <c r="M48" s="16"/>
      <c r="N48" s="39" t="s">
        <v>424</v>
      </c>
      <c r="O48" s="39"/>
      <c r="P48" s="13"/>
      <c r="Q48" s="13"/>
      <c r="R48" s="13"/>
      <c r="S48" s="81">
        <v>1594</v>
      </c>
      <c r="T48" s="17"/>
      <c r="U48" s="18"/>
      <c r="V48" s="17">
        <f t="shared" si="0"/>
        <v>0</v>
      </c>
      <c r="W48" s="17">
        <f t="shared" si="1"/>
        <v>0</v>
      </c>
      <c r="X48" s="51"/>
    </row>
    <row r="49" spans="1:24" ht="49.5" customHeight="1" x14ac:dyDescent="0.3">
      <c r="A49" s="50"/>
      <c r="B49" s="50"/>
      <c r="C49" s="11" t="s">
        <v>88</v>
      </c>
      <c r="D49" s="12">
        <v>501060400</v>
      </c>
      <c r="E49" s="13" t="s">
        <v>95</v>
      </c>
      <c r="F49" s="13" t="s">
        <v>96</v>
      </c>
      <c r="G49" s="14" t="s">
        <v>24</v>
      </c>
      <c r="H49" s="69"/>
      <c r="I49" s="80" t="s">
        <v>24</v>
      </c>
      <c r="J49" s="74"/>
      <c r="K49" s="27" t="s">
        <v>90</v>
      </c>
      <c r="L49" s="16"/>
      <c r="M49" s="16"/>
      <c r="N49" s="39" t="s">
        <v>424</v>
      </c>
      <c r="O49" s="39"/>
      <c r="P49" s="13"/>
      <c r="Q49" s="13"/>
      <c r="R49" s="13"/>
      <c r="S49" s="81">
        <v>510</v>
      </c>
      <c r="T49" s="17"/>
      <c r="U49" s="18"/>
      <c r="V49" s="17">
        <f t="shared" si="0"/>
        <v>0</v>
      </c>
      <c r="W49" s="17">
        <f t="shared" si="1"/>
        <v>0</v>
      </c>
      <c r="X49" s="51"/>
    </row>
    <row r="50" spans="1:24" ht="48.75" customHeight="1" x14ac:dyDescent="0.3">
      <c r="A50" s="50"/>
      <c r="B50" s="50"/>
      <c r="C50" s="11" t="s">
        <v>88</v>
      </c>
      <c r="D50" s="12">
        <v>501060500</v>
      </c>
      <c r="E50" s="13" t="s">
        <v>97</v>
      </c>
      <c r="F50" s="13" t="s">
        <v>98</v>
      </c>
      <c r="G50" s="14" t="s">
        <v>24</v>
      </c>
      <c r="H50" s="69"/>
      <c r="I50" s="80" t="s">
        <v>24</v>
      </c>
      <c r="J50" s="74"/>
      <c r="K50" s="27" t="s">
        <v>90</v>
      </c>
      <c r="L50" s="16"/>
      <c r="M50" s="16"/>
      <c r="N50" s="39" t="s">
        <v>424</v>
      </c>
      <c r="O50" s="39"/>
      <c r="P50" s="13"/>
      <c r="Q50" s="13"/>
      <c r="R50" s="13"/>
      <c r="S50" s="81">
        <v>1000</v>
      </c>
      <c r="T50" s="17"/>
      <c r="U50" s="18"/>
      <c r="V50" s="17">
        <f t="shared" si="0"/>
        <v>0</v>
      </c>
      <c r="W50" s="17">
        <f t="shared" si="1"/>
        <v>0</v>
      </c>
      <c r="X50" s="51"/>
    </row>
    <row r="51" spans="1:24" ht="193.8" x14ac:dyDescent="0.3">
      <c r="A51" s="50"/>
      <c r="B51" s="50"/>
      <c r="C51" s="13" t="s">
        <v>99</v>
      </c>
      <c r="D51" s="12">
        <v>501070305</v>
      </c>
      <c r="E51" s="13" t="s">
        <v>100</v>
      </c>
      <c r="F51" s="13" t="s">
        <v>426</v>
      </c>
      <c r="G51" s="14" t="s">
        <v>24</v>
      </c>
      <c r="H51" s="69"/>
      <c r="I51" s="80" t="s">
        <v>101</v>
      </c>
      <c r="J51" s="74"/>
      <c r="K51" s="20"/>
      <c r="L51" s="16"/>
      <c r="M51" s="16"/>
      <c r="N51" s="39" t="s">
        <v>424</v>
      </c>
      <c r="O51" s="39"/>
      <c r="P51" s="13"/>
      <c r="Q51" s="13"/>
      <c r="R51" s="24" t="s">
        <v>102</v>
      </c>
      <c r="S51" s="81">
        <v>164200</v>
      </c>
      <c r="T51" s="17"/>
      <c r="U51" s="18"/>
      <c r="V51" s="17">
        <f t="shared" si="0"/>
        <v>0</v>
      </c>
      <c r="W51" s="17">
        <f t="shared" si="1"/>
        <v>0</v>
      </c>
      <c r="X51" s="51"/>
    </row>
    <row r="52" spans="1:24" ht="30.6" x14ac:dyDescent="0.3">
      <c r="A52" s="50"/>
      <c r="B52" s="50"/>
      <c r="C52" s="13" t="s">
        <v>99</v>
      </c>
      <c r="D52" s="12">
        <v>501070350</v>
      </c>
      <c r="E52" s="13" t="s">
        <v>103</v>
      </c>
      <c r="F52" s="13" t="s">
        <v>104</v>
      </c>
      <c r="G52" s="14" t="s">
        <v>24</v>
      </c>
      <c r="H52" s="69"/>
      <c r="I52" s="80" t="s">
        <v>101</v>
      </c>
      <c r="J52" s="74"/>
      <c r="K52" s="20"/>
      <c r="L52" s="16"/>
      <c r="M52" s="16"/>
      <c r="N52" s="39" t="s">
        <v>424</v>
      </c>
      <c r="O52" s="39"/>
      <c r="P52" s="13"/>
      <c r="Q52" s="13"/>
      <c r="R52" s="24"/>
      <c r="S52" s="81">
        <v>48600</v>
      </c>
      <c r="T52" s="17"/>
      <c r="U52" s="18"/>
      <c r="V52" s="17">
        <f t="shared" si="0"/>
        <v>0</v>
      </c>
      <c r="W52" s="17">
        <f t="shared" si="1"/>
        <v>0</v>
      </c>
      <c r="X52" s="51"/>
    </row>
    <row r="53" spans="1:24" ht="193.8" x14ac:dyDescent="0.3">
      <c r="A53" s="50"/>
      <c r="B53" s="50"/>
      <c r="C53" s="13" t="s">
        <v>99</v>
      </c>
      <c r="D53" s="12">
        <v>501070410</v>
      </c>
      <c r="E53" s="13" t="s">
        <v>105</v>
      </c>
      <c r="F53" s="13" t="s">
        <v>425</v>
      </c>
      <c r="G53" s="14" t="s">
        <v>24</v>
      </c>
      <c r="H53" s="69"/>
      <c r="I53" s="80" t="s">
        <v>106</v>
      </c>
      <c r="J53" s="74"/>
      <c r="K53" s="20"/>
      <c r="L53" s="16"/>
      <c r="M53" s="16"/>
      <c r="N53" s="39" t="s">
        <v>424</v>
      </c>
      <c r="O53" s="39"/>
      <c r="P53" s="13"/>
      <c r="Q53" s="13"/>
      <c r="R53" s="24" t="s">
        <v>102</v>
      </c>
      <c r="S53" s="81">
        <v>179200</v>
      </c>
      <c r="T53" s="17"/>
      <c r="U53" s="18"/>
      <c r="V53" s="17">
        <f t="shared" si="0"/>
        <v>0</v>
      </c>
      <c r="W53" s="17">
        <f t="shared" si="1"/>
        <v>0</v>
      </c>
      <c r="X53" s="51"/>
    </row>
    <row r="54" spans="1:24" ht="193.8" x14ac:dyDescent="0.3">
      <c r="A54" s="50"/>
      <c r="B54" s="50"/>
      <c r="C54" s="13" t="s">
        <v>99</v>
      </c>
      <c r="D54" s="12">
        <v>501070500</v>
      </c>
      <c r="E54" s="13" t="s">
        <v>107</v>
      </c>
      <c r="F54" s="13" t="s">
        <v>427</v>
      </c>
      <c r="G54" s="14" t="s">
        <v>24</v>
      </c>
      <c r="H54" s="69"/>
      <c r="I54" s="80" t="s">
        <v>108</v>
      </c>
      <c r="J54" s="74"/>
      <c r="K54" s="20"/>
      <c r="L54" s="16"/>
      <c r="M54" s="16"/>
      <c r="N54" s="39" t="s">
        <v>424</v>
      </c>
      <c r="O54" s="39"/>
      <c r="P54" s="13"/>
      <c r="Q54" s="13"/>
      <c r="R54" s="24"/>
      <c r="S54" s="81">
        <v>54000</v>
      </c>
      <c r="T54" s="17"/>
      <c r="U54" s="18"/>
      <c r="V54" s="17">
        <f t="shared" si="0"/>
        <v>0</v>
      </c>
      <c r="W54" s="17">
        <f t="shared" si="1"/>
        <v>0</v>
      </c>
      <c r="X54" s="51"/>
    </row>
    <row r="55" spans="1:24" ht="173.4" x14ac:dyDescent="0.3">
      <c r="A55" s="50"/>
      <c r="B55" s="50"/>
      <c r="C55" s="13" t="s">
        <v>99</v>
      </c>
      <c r="D55" s="12">
        <v>501070900</v>
      </c>
      <c r="E55" s="13" t="s">
        <v>109</v>
      </c>
      <c r="F55" s="13" t="s">
        <v>428</v>
      </c>
      <c r="G55" s="14" t="s">
        <v>24</v>
      </c>
      <c r="H55" s="69"/>
      <c r="I55" s="80" t="s">
        <v>108</v>
      </c>
      <c r="J55" s="74"/>
      <c r="K55" s="14"/>
      <c r="L55" s="16"/>
      <c r="M55" s="16"/>
      <c r="N55" s="39" t="s">
        <v>424</v>
      </c>
      <c r="O55" s="39"/>
      <c r="P55" s="13"/>
      <c r="Q55" s="13"/>
      <c r="R55" s="24" t="s">
        <v>102</v>
      </c>
      <c r="S55" s="81">
        <v>979000</v>
      </c>
      <c r="T55" s="17"/>
      <c r="U55" s="18"/>
      <c r="V55" s="17">
        <f t="shared" si="0"/>
        <v>0</v>
      </c>
      <c r="W55" s="17">
        <f t="shared" si="1"/>
        <v>0</v>
      </c>
      <c r="X55" s="51"/>
    </row>
    <row r="56" spans="1:24" ht="173.4" x14ac:dyDescent="0.3">
      <c r="A56" s="50"/>
      <c r="B56" s="50"/>
      <c r="C56" s="13" t="s">
        <v>99</v>
      </c>
      <c r="D56" s="12">
        <v>501071146</v>
      </c>
      <c r="E56" s="32" t="s">
        <v>516</v>
      </c>
      <c r="F56" s="13" t="s">
        <v>429</v>
      </c>
      <c r="G56" s="14" t="s">
        <v>24</v>
      </c>
      <c r="H56" s="69"/>
      <c r="I56" s="80" t="s">
        <v>101</v>
      </c>
      <c r="J56" s="74"/>
      <c r="K56" s="14"/>
      <c r="L56" s="16"/>
      <c r="M56" s="16"/>
      <c r="N56" s="39" t="s">
        <v>424</v>
      </c>
      <c r="O56" s="39"/>
      <c r="P56" s="13"/>
      <c r="Q56" s="13"/>
      <c r="R56" s="24"/>
      <c r="S56" s="81">
        <v>67000</v>
      </c>
      <c r="T56" s="17"/>
      <c r="U56" s="18"/>
      <c r="V56" s="17">
        <f t="shared" si="0"/>
        <v>0</v>
      </c>
      <c r="W56" s="17">
        <f t="shared" si="1"/>
        <v>0</v>
      </c>
      <c r="X56" s="51"/>
    </row>
    <row r="57" spans="1:24" ht="193.8" x14ac:dyDescent="0.3">
      <c r="A57" s="50"/>
      <c r="B57" s="50"/>
      <c r="C57" s="13" t="s">
        <v>99</v>
      </c>
      <c r="D57" s="12">
        <v>501071165</v>
      </c>
      <c r="E57" s="32" t="s">
        <v>517</v>
      </c>
      <c r="F57" s="13" t="s">
        <v>430</v>
      </c>
      <c r="G57" s="14" t="s">
        <v>24</v>
      </c>
      <c r="H57" s="69"/>
      <c r="I57" s="80" t="s">
        <v>101</v>
      </c>
      <c r="J57" s="74"/>
      <c r="K57" s="14"/>
      <c r="L57" s="16"/>
      <c r="M57" s="16"/>
      <c r="N57" s="39" t="s">
        <v>424</v>
      </c>
      <c r="O57" s="39"/>
      <c r="P57" s="13"/>
      <c r="Q57" s="13"/>
      <c r="R57" s="24" t="s">
        <v>102</v>
      </c>
      <c r="S57" s="81">
        <v>106300</v>
      </c>
      <c r="T57" s="17"/>
      <c r="U57" s="18"/>
      <c r="V57" s="17">
        <f t="shared" si="0"/>
        <v>0</v>
      </c>
      <c r="W57" s="17">
        <f t="shared" si="1"/>
        <v>0</v>
      </c>
      <c r="X57" s="51"/>
    </row>
    <row r="58" spans="1:24" ht="193.8" x14ac:dyDescent="0.3">
      <c r="A58" s="50"/>
      <c r="B58" s="50"/>
      <c r="C58" s="13" t="s">
        <v>99</v>
      </c>
      <c r="D58" s="12">
        <v>501071246</v>
      </c>
      <c r="E58" s="32" t="s">
        <v>518</v>
      </c>
      <c r="F58" s="13" t="s">
        <v>431</v>
      </c>
      <c r="G58" s="14" t="s">
        <v>24</v>
      </c>
      <c r="H58" s="69"/>
      <c r="I58" s="80" t="s">
        <v>101</v>
      </c>
      <c r="J58" s="74"/>
      <c r="K58" s="14"/>
      <c r="L58" s="16"/>
      <c r="M58" s="16"/>
      <c r="N58" s="39" t="s">
        <v>424</v>
      </c>
      <c r="O58" s="39"/>
      <c r="P58" s="13"/>
      <c r="Q58" s="13"/>
      <c r="R58" s="24"/>
      <c r="S58" s="81">
        <v>148400</v>
      </c>
      <c r="T58" s="17"/>
      <c r="U58" s="18"/>
      <c r="V58" s="17">
        <f t="shared" si="0"/>
        <v>0</v>
      </c>
      <c r="W58" s="17">
        <f t="shared" si="1"/>
        <v>0</v>
      </c>
      <c r="X58" s="51"/>
    </row>
    <row r="59" spans="1:24" ht="193.8" x14ac:dyDescent="0.3">
      <c r="A59" s="50"/>
      <c r="B59" s="50"/>
      <c r="C59" s="13" t="s">
        <v>99</v>
      </c>
      <c r="D59" s="12">
        <v>501071265</v>
      </c>
      <c r="E59" s="32" t="s">
        <v>519</v>
      </c>
      <c r="F59" s="13" t="s">
        <v>430</v>
      </c>
      <c r="G59" s="14" t="s">
        <v>24</v>
      </c>
      <c r="H59" s="69"/>
      <c r="I59" s="80" t="s">
        <v>106</v>
      </c>
      <c r="J59" s="74"/>
      <c r="K59" s="14"/>
      <c r="L59" s="16"/>
      <c r="M59" s="16"/>
      <c r="N59" s="39" t="s">
        <v>424</v>
      </c>
      <c r="O59" s="39"/>
      <c r="P59" s="13"/>
      <c r="Q59" s="13"/>
      <c r="R59" s="24"/>
      <c r="S59" s="81">
        <v>183150</v>
      </c>
      <c r="T59" s="17"/>
      <c r="U59" s="18"/>
      <c r="V59" s="17">
        <f t="shared" si="0"/>
        <v>0</v>
      </c>
      <c r="W59" s="17">
        <f t="shared" si="1"/>
        <v>0</v>
      </c>
      <c r="X59" s="51"/>
    </row>
    <row r="60" spans="1:24" ht="40.799999999999997" x14ac:dyDescent="0.3">
      <c r="A60" s="50"/>
      <c r="B60" s="50"/>
      <c r="C60" s="13" t="s">
        <v>99</v>
      </c>
      <c r="D60" s="12">
        <v>501072100</v>
      </c>
      <c r="E60" s="13" t="s">
        <v>110</v>
      </c>
      <c r="F60" s="13" t="s">
        <v>111</v>
      </c>
      <c r="G60" s="14" t="s">
        <v>24</v>
      </c>
      <c r="H60" s="69"/>
      <c r="I60" s="80" t="s">
        <v>101</v>
      </c>
      <c r="J60" s="74"/>
      <c r="K60" s="14"/>
      <c r="L60" s="16"/>
      <c r="M60" s="16"/>
      <c r="N60" s="39" t="s">
        <v>424</v>
      </c>
      <c r="O60" s="39"/>
      <c r="P60" s="13"/>
      <c r="Q60" s="13"/>
      <c r="R60" s="24" t="s">
        <v>102</v>
      </c>
      <c r="S60" s="81">
        <v>30500</v>
      </c>
      <c r="T60" s="17"/>
      <c r="U60" s="18"/>
      <c r="V60" s="17">
        <f t="shared" si="0"/>
        <v>0</v>
      </c>
      <c r="W60" s="17">
        <f t="shared" si="1"/>
        <v>0</v>
      </c>
      <c r="X60" s="51"/>
    </row>
    <row r="61" spans="1:24" ht="173.4" x14ac:dyDescent="0.3">
      <c r="A61" s="50"/>
      <c r="B61" s="50"/>
      <c r="C61" s="13" t="s">
        <v>99</v>
      </c>
      <c r="D61" s="12">
        <v>501072130</v>
      </c>
      <c r="E61" s="13" t="s">
        <v>112</v>
      </c>
      <c r="F61" s="13" t="s">
        <v>432</v>
      </c>
      <c r="G61" s="14" t="s">
        <v>24</v>
      </c>
      <c r="H61" s="69"/>
      <c r="I61" s="80" t="s">
        <v>101</v>
      </c>
      <c r="J61" s="77"/>
      <c r="K61" s="26"/>
      <c r="L61" s="26"/>
      <c r="M61" s="26"/>
      <c r="N61" s="39" t="s">
        <v>424</v>
      </c>
      <c r="O61" s="39"/>
      <c r="P61" s="50"/>
      <c r="Q61" s="50"/>
      <c r="R61" s="24" t="s">
        <v>102</v>
      </c>
      <c r="S61" s="81">
        <v>146000</v>
      </c>
      <c r="T61" s="50"/>
      <c r="U61" s="54"/>
      <c r="V61" s="17">
        <f t="shared" si="0"/>
        <v>0</v>
      </c>
      <c r="W61" s="17">
        <f t="shared" si="1"/>
        <v>0</v>
      </c>
      <c r="X61" s="51"/>
    </row>
    <row r="62" spans="1:24" ht="48" customHeight="1" x14ac:dyDescent="0.3">
      <c r="A62" s="50"/>
      <c r="B62" s="50"/>
      <c r="C62" s="13" t="s">
        <v>99</v>
      </c>
      <c r="D62" s="12">
        <v>501073100</v>
      </c>
      <c r="E62" s="13" t="s">
        <v>113</v>
      </c>
      <c r="F62" s="13" t="s">
        <v>511</v>
      </c>
      <c r="G62" s="14" t="s">
        <v>24</v>
      </c>
      <c r="H62" s="69"/>
      <c r="I62" s="80" t="s">
        <v>101</v>
      </c>
      <c r="J62" s="74"/>
      <c r="K62" s="14"/>
      <c r="L62" s="16"/>
      <c r="M62" s="16"/>
      <c r="N62" s="39" t="s">
        <v>424</v>
      </c>
      <c r="O62" s="39"/>
      <c r="P62" s="13"/>
      <c r="Q62" s="13"/>
      <c r="R62" s="24" t="s">
        <v>102</v>
      </c>
      <c r="S62" s="81">
        <v>2000</v>
      </c>
      <c r="T62" s="17"/>
      <c r="U62" s="18"/>
      <c r="V62" s="17">
        <f t="shared" si="0"/>
        <v>0</v>
      </c>
      <c r="W62" s="17">
        <f t="shared" si="1"/>
        <v>0</v>
      </c>
      <c r="X62" s="51"/>
    </row>
    <row r="63" spans="1:24" ht="48.75" customHeight="1" x14ac:dyDescent="0.3">
      <c r="A63" s="50"/>
      <c r="B63" s="50"/>
      <c r="C63" s="13" t="s">
        <v>99</v>
      </c>
      <c r="D63" s="12">
        <v>501073106</v>
      </c>
      <c r="E63" s="13" t="s">
        <v>114</v>
      </c>
      <c r="F63" s="13" t="s">
        <v>512</v>
      </c>
      <c r="G63" s="14" t="s">
        <v>24</v>
      </c>
      <c r="H63" s="69"/>
      <c r="I63" s="80" t="s">
        <v>108</v>
      </c>
      <c r="J63" s="77"/>
      <c r="K63" s="26"/>
      <c r="L63" s="26"/>
      <c r="M63" s="26"/>
      <c r="N63" s="39" t="s">
        <v>424</v>
      </c>
      <c r="O63" s="39"/>
      <c r="P63" s="50"/>
      <c r="Q63" s="50"/>
      <c r="R63" s="24" t="s">
        <v>102</v>
      </c>
      <c r="S63" s="81">
        <v>60300</v>
      </c>
      <c r="T63" s="50"/>
      <c r="U63" s="54"/>
      <c r="V63" s="17">
        <f t="shared" si="0"/>
        <v>0</v>
      </c>
      <c r="W63" s="17">
        <f t="shared" si="1"/>
        <v>0</v>
      </c>
      <c r="X63" s="51"/>
    </row>
    <row r="64" spans="1:24" ht="48" customHeight="1" x14ac:dyDescent="0.3">
      <c r="A64" s="50"/>
      <c r="B64" s="50"/>
      <c r="C64" s="13" t="s">
        <v>99</v>
      </c>
      <c r="D64" s="12">
        <v>501073112</v>
      </c>
      <c r="E64" s="13" t="s">
        <v>115</v>
      </c>
      <c r="F64" s="13" t="s">
        <v>513</v>
      </c>
      <c r="G64" s="14" t="s">
        <v>24</v>
      </c>
      <c r="H64" s="69"/>
      <c r="I64" s="80" t="s">
        <v>106</v>
      </c>
      <c r="J64" s="74"/>
      <c r="K64" s="14"/>
      <c r="L64" s="16"/>
      <c r="M64" s="16"/>
      <c r="N64" s="39" t="s">
        <v>424</v>
      </c>
      <c r="O64" s="39"/>
      <c r="P64" s="13"/>
      <c r="Q64" s="13"/>
      <c r="R64" s="24"/>
      <c r="S64" s="81">
        <v>1000</v>
      </c>
      <c r="T64" s="17"/>
      <c r="U64" s="18"/>
      <c r="V64" s="17">
        <f t="shared" si="0"/>
        <v>0</v>
      </c>
      <c r="W64" s="17">
        <f t="shared" si="1"/>
        <v>0</v>
      </c>
      <c r="X64" s="51"/>
    </row>
    <row r="65" spans="1:24" ht="48" customHeight="1" x14ac:dyDescent="0.3">
      <c r="A65" s="50"/>
      <c r="B65" s="50"/>
      <c r="C65" s="13" t="s">
        <v>99</v>
      </c>
      <c r="D65" s="12">
        <v>501073130</v>
      </c>
      <c r="E65" s="13" t="s">
        <v>116</v>
      </c>
      <c r="F65" s="13" t="s">
        <v>514</v>
      </c>
      <c r="G65" s="14" t="s">
        <v>24</v>
      </c>
      <c r="H65" s="69"/>
      <c r="I65" s="80" t="s">
        <v>106</v>
      </c>
      <c r="J65" s="74"/>
      <c r="K65" s="14"/>
      <c r="L65" s="16"/>
      <c r="M65" s="16"/>
      <c r="N65" s="39" t="s">
        <v>424</v>
      </c>
      <c r="O65" s="39"/>
      <c r="P65" s="13"/>
      <c r="Q65" s="13"/>
      <c r="R65" s="24"/>
      <c r="S65" s="81">
        <v>2000</v>
      </c>
      <c r="T65" s="17"/>
      <c r="U65" s="18"/>
      <c r="V65" s="17">
        <f t="shared" si="0"/>
        <v>0</v>
      </c>
      <c r="W65" s="17">
        <f t="shared" si="1"/>
        <v>0</v>
      </c>
      <c r="X65" s="51"/>
    </row>
    <row r="66" spans="1:24" ht="50.25" customHeight="1" x14ac:dyDescent="0.3">
      <c r="A66" s="50"/>
      <c r="B66" s="50"/>
      <c r="C66" s="13" t="s">
        <v>99</v>
      </c>
      <c r="D66" s="12">
        <v>501075100</v>
      </c>
      <c r="E66" s="13" t="s">
        <v>117</v>
      </c>
      <c r="F66" s="13" t="s">
        <v>118</v>
      </c>
      <c r="G66" s="14" t="s">
        <v>24</v>
      </c>
      <c r="H66" s="69"/>
      <c r="I66" s="80" t="s">
        <v>24</v>
      </c>
      <c r="J66" s="74"/>
      <c r="K66" s="14"/>
      <c r="L66" s="16"/>
      <c r="M66" s="16"/>
      <c r="N66" s="39" t="s">
        <v>424</v>
      </c>
      <c r="O66" s="39"/>
      <c r="P66" s="13"/>
      <c r="Q66" s="13"/>
      <c r="R66" s="24"/>
      <c r="S66" s="81">
        <v>5700</v>
      </c>
      <c r="T66" s="17"/>
      <c r="U66" s="18"/>
      <c r="V66" s="17">
        <f t="shared" si="0"/>
        <v>0</v>
      </c>
      <c r="W66" s="17">
        <f t="shared" si="1"/>
        <v>0</v>
      </c>
      <c r="X66" s="51"/>
    </row>
    <row r="67" spans="1:24" ht="49.5" customHeight="1" x14ac:dyDescent="0.3">
      <c r="A67" s="50"/>
      <c r="B67" s="50"/>
      <c r="C67" s="13" t="s">
        <v>99</v>
      </c>
      <c r="D67" s="12">
        <v>501075200</v>
      </c>
      <c r="E67" s="13" t="s">
        <v>119</v>
      </c>
      <c r="F67" s="13" t="s">
        <v>120</v>
      </c>
      <c r="G67" s="14" t="s">
        <v>24</v>
      </c>
      <c r="H67" s="69"/>
      <c r="I67" s="80" t="s">
        <v>24</v>
      </c>
      <c r="J67" s="74"/>
      <c r="K67" s="14"/>
      <c r="L67" s="16"/>
      <c r="M67" s="16"/>
      <c r="N67" s="39" t="s">
        <v>424</v>
      </c>
      <c r="O67" s="39"/>
      <c r="P67" s="13"/>
      <c r="Q67" s="13"/>
      <c r="R67" s="24" t="s">
        <v>102</v>
      </c>
      <c r="S67" s="81">
        <v>3150</v>
      </c>
      <c r="T67" s="17"/>
      <c r="U67" s="18"/>
      <c r="V67" s="17">
        <f t="shared" si="0"/>
        <v>0</v>
      </c>
      <c r="W67" s="17">
        <f t="shared" si="1"/>
        <v>0</v>
      </c>
      <c r="X67" s="51"/>
    </row>
    <row r="68" spans="1:24" ht="73.5" customHeight="1" x14ac:dyDescent="0.3">
      <c r="A68" s="50"/>
      <c r="B68" s="50"/>
      <c r="C68" s="13" t="s">
        <v>121</v>
      </c>
      <c r="D68" s="12">
        <v>501080900</v>
      </c>
      <c r="E68" s="13" t="s">
        <v>122</v>
      </c>
      <c r="F68" s="20" t="s">
        <v>123</v>
      </c>
      <c r="G68" s="14" t="s">
        <v>124</v>
      </c>
      <c r="H68" s="70"/>
      <c r="I68" s="80" t="s">
        <v>124</v>
      </c>
      <c r="J68" s="75"/>
      <c r="K68" s="63"/>
      <c r="L68" s="64"/>
      <c r="M68" s="64"/>
      <c r="N68" s="39" t="s">
        <v>424</v>
      </c>
      <c r="O68" s="39"/>
      <c r="P68" s="28"/>
      <c r="Q68" s="28"/>
      <c r="R68" s="15"/>
      <c r="S68" s="81">
        <v>200</v>
      </c>
      <c r="T68" s="23"/>
      <c r="U68" s="18"/>
      <c r="V68" s="17">
        <f t="shared" si="0"/>
        <v>0</v>
      </c>
      <c r="W68" s="17">
        <f t="shared" si="1"/>
        <v>0</v>
      </c>
      <c r="X68" s="51"/>
    </row>
    <row r="69" spans="1:24" ht="70.5" customHeight="1" x14ac:dyDescent="0.3">
      <c r="A69" s="50"/>
      <c r="B69" s="50"/>
      <c r="C69" s="13" t="s">
        <v>121</v>
      </c>
      <c r="D69" s="12">
        <v>501081000</v>
      </c>
      <c r="E69" s="13" t="s">
        <v>125</v>
      </c>
      <c r="F69" s="20" t="s">
        <v>126</v>
      </c>
      <c r="G69" s="14" t="s">
        <v>124</v>
      </c>
      <c r="H69" s="70"/>
      <c r="I69" s="80" t="s">
        <v>124</v>
      </c>
      <c r="J69" s="75"/>
      <c r="K69" s="63"/>
      <c r="L69" s="64"/>
      <c r="M69" s="64"/>
      <c r="N69" s="39" t="s">
        <v>424</v>
      </c>
      <c r="O69" s="39"/>
      <c r="P69" s="22"/>
      <c r="Q69" s="22"/>
      <c r="R69" s="24"/>
      <c r="S69" s="81">
        <v>446</v>
      </c>
      <c r="T69" s="23"/>
      <c r="U69" s="18"/>
      <c r="V69" s="17">
        <f t="shared" si="0"/>
        <v>0</v>
      </c>
      <c r="W69" s="17">
        <f t="shared" si="1"/>
        <v>0</v>
      </c>
      <c r="X69" s="51"/>
    </row>
    <row r="70" spans="1:24" ht="72.75" customHeight="1" x14ac:dyDescent="0.3">
      <c r="A70" s="50"/>
      <c r="B70" s="50"/>
      <c r="C70" s="13" t="s">
        <v>121</v>
      </c>
      <c r="D70" s="12">
        <v>501081200</v>
      </c>
      <c r="E70" s="13" t="s">
        <v>127</v>
      </c>
      <c r="F70" s="20" t="s">
        <v>128</v>
      </c>
      <c r="G70" s="14" t="s">
        <v>124</v>
      </c>
      <c r="H70" s="70"/>
      <c r="I70" s="80" t="s">
        <v>124</v>
      </c>
      <c r="J70" s="75"/>
      <c r="K70" s="63"/>
      <c r="L70" s="64"/>
      <c r="M70" s="64"/>
      <c r="N70" s="39" t="s">
        <v>424</v>
      </c>
      <c r="O70" s="39"/>
      <c r="P70" s="22"/>
      <c r="Q70" s="22"/>
      <c r="R70" s="22"/>
      <c r="S70" s="81">
        <v>353</v>
      </c>
      <c r="T70" s="23"/>
      <c r="U70" s="18"/>
      <c r="V70" s="17">
        <f t="shared" si="0"/>
        <v>0</v>
      </c>
      <c r="W70" s="17">
        <f t="shared" si="1"/>
        <v>0</v>
      </c>
      <c r="X70" s="51"/>
    </row>
    <row r="71" spans="1:24" ht="61.2" x14ac:dyDescent="0.3">
      <c r="A71" s="50"/>
      <c r="B71" s="50"/>
      <c r="C71" s="13" t="s">
        <v>121</v>
      </c>
      <c r="D71" s="12">
        <v>501081300</v>
      </c>
      <c r="E71" s="13" t="s">
        <v>129</v>
      </c>
      <c r="F71" s="20" t="s">
        <v>130</v>
      </c>
      <c r="G71" s="14" t="s">
        <v>124</v>
      </c>
      <c r="H71" s="70"/>
      <c r="I71" s="80" t="s">
        <v>124</v>
      </c>
      <c r="J71" s="75"/>
      <c r="K71" s="63"/>
      <c r="L71" s="64"/>
      <c r="M71" s="64"/>
      <c r="N71" s="39" t="s">
        <v>424</v>
      </c>
      <c r="O71" s="39"/>
      <c r="P71" s="22"/>
      <c r="Q71" s="22"/>
      <c r="R71" s="22"/>
      <c r="S71" s="81">
        <v>200</v>
      </c>
      <c r="T71" s="23"/>
      <c r="U71" s="18"/>
      <c r="V71" s="17">
        <f t="shared" si="0"/>
        <v>0</v>
      </c>
      <c r="W71" s="17">
        <f t="shared" si="1"/>
        <v>0</v>
      </c>
      <c r="X71" s="51"/>
    </row>
    <row r="72" spans="1:24" ht="61.2" x14ac:dyDescent="0.3">
      <c r="A72" s="50"/>
      <c r="B72" s="50"/>
      <c r="C72" s="13" t="s">
        <v>121</v>
      </c>
      <c r="D72" s="12">
        <v>501083108</v>
      </c>
      <c r="E72" s="13" t="s">
        <v>131</v>
      </c>
      <c r="F72" s="20" t="s">
        <v>132</v>
      </c>
      <c r="G72" s="14" t="s">
        <v>124</v>
      </c>
      <c r="H72" s="70"/>
      <c r="I72" s="80" t="s">
        <v>124</v>
      </c>
      <c r="J72" s="75"/>
      <c r="K72" s="63"/>
      <c r="L72" s="64"/>
      <c r="M72" s="64"/>
      <c r="N72" s="39" t="s">
        <v>424</v>
      </c>
      <c r="O72" s="39"/>
      <c r="P72" s="22"/>
      <c r="Q72" s="22"/>
      <c r="R72" s="24" t="s">
        <v>32</v>
      </c>
      <c r="S72" s="81">
        <v>8</v>
      </c>
      <c r="T72" s="23"/>
      <c r="U72" s="18"/>
      <c r="V72" s="17">
        <f t="shared" ref="V72:V135" si="2">(T72*U72)+T72</f>
        <v>0</v>
      </c>
      <c r="W72" s="17">
        <f t="shared" ref="W72:W135" si="3">V72*S72</f>
        <v>0</v>
      </c>
      <c r="X72" s="51"/>
    </row>
    <row r="73" spans="1:24" ht="61.2" x14ac:dyDescent="0.3">
      <c r="A73" s="50"/>
      <c r="B73" s="50"/>
      <c r="C73" s="13" t="s">
        <v>121</v>
      </c>
      <c r="D73" s="12">
        <v>501083109</v>
      </c>
      <c r="E73" s="13" t="s">
        <v>133</v>
      </c>
      <c r="F73" s="20" t="s">
        <v>134</v>
      </c>
      <c r="G73" s="14" t="s">
        <v>124</v>
      </c>
      <c r="H73" s="70"/>
      <c r="I73" s="80" t="s">
        <v>124</v>
      </c>
      <c r="J73" s="75"/>
      <c r="K73" s="63"/>
      <c r="L73" s="64"/>
      <c r="M73" s="64"/>
      <c r="N73" s="39" t="s">
        <v>424</v>
      </c>
      <c r="O73" s="39"/>
      <c r="P73" s="22"/>
      <c r="Q73" s="22"/>
      <c r="R73" s="24"/>
      <c r="S73" s="81">
        <v>30</v>
      </c>
      <c r="T73" s="23"/>
      <c r="U73" s="18"/>
      <c r="V73" s="17">
        <f t="shared" si="2"/>
        <v>0</v>
      </c>
      <c r="W73" s="17">
        <f t="shared" si="3"/>
        <v>0</v>
      </c>
      <c r="X73" s="51"/>
    </row>
    <row r="74" spans="1:24" ht="50.25" customHeight="1" x14ac:dyDescent="0.3">
      <c r="A74" s="50"/>
      <c r="B74" s="50"/>
      <c r="C74" s="11" t="s">
        <v>21</v>
      </c>
      <c r="D74" s="12">
        <v>501100600</v>
      </c>
      <c r="E74" s="13" t="s">
        <v>136</v>
      </c>
      <c r="F74" s="13" t="s">
        <v>137</v>
      </c>
      <c r="G74" s="14" t="s">
        <v>135</v>
      </c>
      <c r="H74" s="69"/>
      <c r="I74" s="80" t="s">
        <v>138</v>
      </c>
      <c r="J74" s="74"/>
      <c r="K74" s="20" t="s">
        <v>139</v>
      </c>
      <c r="L74" s="16"/>
      <c r="M74" s="16"/>
      <c r="N74" s="39" t="s">
        <v>424</v>
      </c>
      <c r="O74" s="39"/>
      <c r="P74" s="13"/>
      <c r="Q74" s="13"/>
      <c r="R74" s="13"/>
      <c r="S74" s="81">
        <v>8800</v>
      </c>
      <c r="T74" s="17"/>
      <c r="U74" s="18"/>
      <c r="V74" s="17">
        <f t="shared" si="2"/>
        <v>0</v>
      </c>
      <c r="W74" s="17">
        <f t="shared" si="3"/>
        <v>0</v>
      </c>
      <c r="X74" s="51"/>
    </row>
    <row r="75" spans="1:24" ht="39.75" customHeight="1" x14ac:dyDescent="0.3">
      <c r="A75" s="50"/>
      <c r="B75" s="50"/>
      <c r="C75" s="11" t="s">
        <v>21</v>
      </c>
      <c r="D75" s="12">
        <v>501101000</v>
      </c>
      <c r="E75" s="13" t="s">
        <v>140</v>
      </c>
      <c r="F75" s="13" t="s">
        <v>141</v>
      </c>
      <c r="G75" s="14" t="s">
        <v>142</v>
      </c>
      <c r="H75" s="69"/>
      <c r="I75" s="80" t="s">
        <v>143</v>
      </c>
      <c r="J75" s="75"/>
      <c r="K75" s="20" t="s">
        <v>144</v>
      </c>
      <c r="L75" s="64"/>
      <c r="M75" s="64"/>
      <c r="N75" s="39" t="s">
        <v>424</v>
      </c>
      <c r="O75" s="39"/>
      <c r="P75" s="50"/>
      <c r="Q75" s="50"/>
      <c r="R75" s="50"/>
      <c r="S75" s="81">
        <v>300</v>
      </c>
      <c r="T75" s="52"/>
      <c r="U75" s="53"/>
      <c r="V75" s="17">
        <f t="shared" si="2"/>
        <v>0</v>
      </c>
      <c r="W75" s="17">
        <f t="shared" si="3"/>
        <v>0</v>
      </c>
      <c r="X75" s="51"/>
    </row>
    <row r="76" spans="1:24" ht="48.75" customHeight="1" x14ac:dyDescent="0.3">
      <c r="A76" s="50"/>
      <c r="B76" s="50"/>
      <c r="C76" s="11" t="s">
        <v>21</v>
      </c>
      <c r="D76" s="12">
        <v>501101100</v>
      </c>
      <c r="E76" s="13" t="s">
        <v>145</v>
      </c>
      <c r="F76" s="13" t="s">
        <v>146</v>
      </c>
      <c r="G76" s="14" t="s">
        <v>135</v>
      </c>
      <c r="H76" s="69"/>
      <c r="I76" s="80" t="s">
        <v>147</v>
      </c>
      <c r="J76" s="74"/>
      <c r="K76" s="20" t="s">
        <v>148</v>
      </c>
      <c r="L76" s="16"/>
      <c r="M76" s="16"/>
      <c r="N76" s="39" t="s">
        <v>424</v>
      </c>
      <c r="O76" s="39"/>
      <c r="P76" s="13"/>
      <c r="Q76" s="13"/>
      <c r="R76" s="13"/>
      <c r="S76" s="81">
        <v>17000</v>
      </c>
      <c r="T76" s="17"/>
      <c r="U76" s="18"/>
      <c r="V76" s="17">
        <f t="shared" si="2"/>
        <v>0</v>
      </c>
      <c r="W76" s="17">
        <f t="shared" si="3"/>
        <v>0</v>
      </c>
      <c r="X76" s="51"/>
    </row>
    <row r="77" spans="1:24" ht="27.75" customHeight="1" x14ac:dyDescent="0.3">
      <c r="A77" s="50"/>
      <c r="B77" s="50"/>
      <c r="C77" s="11" t="s">
        <v>21</v>
      </c>
      <c r="D77" s="12">
        <v>501102100</v>
      </c>
      <c r="E77" s="13" t="s">
        <v>149</v>
      </c>
      <c r="F77" s="13" t="s">
        <v>150</v>
      </c>
      <c r="G77" s="14" t="s">
        <v>2</v>
      </c>
      <c r="H77" s="69"/>
      <c r="I77" s="80" t="s">
        <v>151</v>
      </c>
      <c r="J77" s="74"/>
      <c r="K77" s="20" t="s">
        <v>152</v>
      </c>
      <c r="L77" s="16"/>
      <c r="M77" s="16"/>
      <c r="N77" s="39"/>
      <c r="O77" s="39"/>
      <c r="P77" s="13"/>
      <c r="Q77" s="13"/>
      <c r="R77" s="13"/>
      <c r="S77" s="81">
        <v>1300</v>
      </c>
      <c r="T77" s="17"/>
      <c r="U77" s="18"/>
      <c r="V77" s="17">
        <f t="shared" si="2"/>
        <v>0</v>
      </c>
      <c r="W77" s="17">
        <f t="shared" si="3"/>
        <v>0</v>
      </c>
      <c r="X77" s="51"/>
    </row>
    <row r="78" spans="1:24" ht="25.5" customHeight="1" x14ac:dyDescent="0.3">
      <c r="A78" s="50"/>
      <c r="B78" s="50"/>
      <c r="C78" s="11" t="s">
        <v>21</v>
      </c>
      <c r="D78" s="12">
        <v>501200650</v>
      </c>
      <c r="E78" s="13" t="s">
        <v>153</v>
      </c>
      <c r="F78" s="13" t="s">
        <v>154</v>
      </c>
      <c r="G78" s="14" t="s">
        <v>71</v>
      </c>
      <c r="H78" s="69"/>
      <c r="I78" s="80" t="s">
        <v>155</v>
      </c>
      <c r="J78" s="74"/>
      <c r="K78" s="14"/>
      <c r="L78" s="16"/>
      <c r="M78" s="16"/>
      <c r="N78" s="39"/>
      <c r="O78" s="39"/>
      <c r="P78" s="13"/>
      <c r="Q78" s="13"/>
      <c r="R78" s="13"/>
      <c r="S78" s="81">
        <v>200</v>
      </c>
      <c r="T78" s="17"/>
      <c r="U78" s="18"/>
      <c r="V78" s="17">
        <f t="shared" si="2"/>
        <v>0</v>
      </c>
      <c r="W78" s="17">
        <f t="shared" si="3"/>
        <v>0</v>
      </c>
      <c r="X78" s="51"/>
    </row>
    <row r="79" spans="1:24" ht="37.5" customHeight="1" x14ac:dyDescent="0.3">
      <c r="A79" s="50"/>
      <c r="B79" s="50"/>
      <c r="C79" s="11" t="s">
        <v>156</v>
      </c>
      <c r="D79" s="12">
        <v>501201200</v>
      </c>
      <c r="E79" s="13" t="s">
        <v>157</v>
      </c>
      <c r="F79" s="13" t="s">
        <v>158</v>
      </c>
      <c r="G79" s="14" t="s">
        <v>24</v>
      </c>
      <c r="H79" s="69"/>
      <c r="I79" s="80" t="s">
        <v>101</v>
      </c>
      <c r="J79" s="74"/>
      <c r="K79" s="14"/>
      <c r="L79" s="16"/>
      <c r="M79" s="16"/>
      <c r="N79" s="39"/>
      <c r="O79" s="39"/>
      <c r="P79" s="13"/>
      <c r="Q79" s="13"/>
      <c r="R79" s="13"/>
      <c r="S79" s="81">
        <v>46500</v>
      </c>
      <c r="T79" s="17"/>
      <c r="U79" s="18"/>
      <c r="V79" s="17">
        <f t="shared" si="2"/>
        <v>0</v>
      </c>
      <c r="W79" s="17">
        <f t="shared" si="3"/>
        <v>0</v>
      </c>
      <c r="X79" s="51"/>
    </row>
    <row r="80" spans="1:24" ht="36" customHeight="1" x14ac:dyDescent="0.3">
      <c r="A80" s="50"/>
      <c r="B80" s="50"/>
      <c r="C80" s="11" t="s">
        <v>156</v>
      </c>
      <c r="D80" s="12">
        <v>501201500</v>
      </c>
      <c r="E80" s="13" t="s">
        <v>159</v>
      </c>
      <c r="F80" s="13" t="s">
        <v>160</v>
      </c>
      <c r="G80" s="14" t="s">
        <v>24</v>
      </c>
      <c r="H80" s="69"/>
      <c r="I80" s="80" t="s">
        <v>101</v>
      </c>
      <c r="J80" s="74"/>
      <c r="K80" s="14"/>
      <c r="L80" s="16"/>
      <c r="M80" s="16"/>
      <c r="N80" s="39"/>
      <c r="O80" s="39"/>
      <c r="P80" s="13"/>
      <c r="Q80" s="13"/>
      <c r="R80" s="13"/>
      <c r="S80" s="81">
        <v>25600</v>
      </c>
      <c r="T80" s="17"/>
      <c r="U80" s="18"/>
      <c r="V80" s="17">
        <f t="shared" si="2"/>
        <v>0</v>
      </c>
      <c r="W80" s="17">
        <f t="shared" si="3"/>
        <v>0</v>
      </c>
      <c r="X80" s="51"/>
    </row>
    <row r="81" spans="1:24" ht="36" customHeight="1" x14ac:dyDescent="0.3">
      <c r="A81" s="50"/>
      <c r="B81" s="50"/>
      <c r="C81" s="11" t="s">
        <v>156</v>
      </c>
      <c r="D81" s="12">
        <v>501201900</v>
      </c>
      <c r="E81" s="13" t="s">
        <v>161</v>
      </c>
      <c r="F81" s="13" t="s">
        <v>162</v>
      </c>
      <c r="G81" s="14" t="s">
        <v>24</v>
      </c>
      <c r="H81" s="69"/>
      <c r="I81" s="80" t="s">
        <v>101</v>
      </c>
      <c r="J81" s="74"/>
      <c r="K81" s="14"/>
      <c r="L81" s="16"/>
      <c r="M81" s="16"/>
      <c r="N81" s="39"/>
      <c r="O81" s="39"/>
      <c r="P81" s="13"/>
      <c r="Q81" s="13"/>
      <c r="R81" s="13"/>
      <c r="S81" s="81">
        <v>27000</v>
      </c>
      <c r="T81" s="17"/>
      <c r="U81" s="18"/>
      <c r="V81" s="17">
        <f t="shared" si="2"/>
        <v>0</v>
      </c>
      <c r="W81" s="17">
        <f t="shared" si="3"/>
        <v>0</v>
      </c>
      <c r="X81" s="51"/>
    </row>
    <row r="82" spans="1:24" ht="40.799999999999997" x14ac:dyDescent="0.3">
      <c r="A82" s="50"/>
      <c r="B82" s="50"/>
      <c r="C82" s="11" t="s">
        <v>21</v>
      </c>
      <c r="D82" s="38">
        <v>501205116</v>
      </c>
      <c r="E82" s="32" t="s">
        <v>394</v>
      </c>
      <c r="F82" s="13" t="s">
        <v>395</v>
      </c>
      <c r="G82" s="14" t="s">
        <v>135</v>
      </c>
      <c r="H82" s="69"/>
      <c r="I82" s="80" t="s">
        <v>135</v>
      </c>
      <c r="J82" s="74"/>
      <c r="K82" s="14"/>
      <c r="L82" s="16"/>
      <c r="M82" s="16"/>
      <c r="N82" s="39"/>
      <c r="O82" s="39"/>
      <c r="P82" s="13"/>
      <c r="Q82" s="13"/>
      <c r="R82" s="13"/>
      <c r="S82" s="81">
        <v>32</v>
      </c>
      <c r="T82" s="17"/>
      <c r="U82" s="18"/>
      <c r="V82" s="17">
        <f t="shared" si="2"/>
        <v>0</v>
      </c>
      <c r="W82" s="17">
        <f t="shared" si="3"/>
        <v>0</v>
      </c>
      <c r="X82" s="51"/>
    </row>
    <row r="83" spans="1:24" ht="50.25" customHeight="1" x14ac:dyDescent="0.3">
      <c r="A83" s="50"/>
      <c r="B83" s="50"/>
      <c r="C83" s="11" t="s">
        <v>21</v>
      </c>
      <c r="D83" s="12">
        <v>502000100</v>
      </c>
      <c r="E83" s="13" t="s">
        <v>391</v>
      </c>
      <c r="F83" s="13" t="s">
        <v>420</v>
      </c>
      <c r="G83" s="14" t="s">
        <v>24</v>
      </c>
      <c r="H83" s="69"/>
      <c r="I83" s="80" t="s">
        <v>24</v>
      </c>
      <c r="J83" s="74"/>
      <c r="K83" s="14"/>
      <c r="L83" s="16"/>
      <c r="M83" s="16"/>
      <c r="N83" s="39"/>
      <c r="O83" s="39"/>
      <c r="P83" s="13"/>
      <c r="Q83" s="13"/>
      <c r="R83" s="13"/>
      <c r="S83" s="81">
        <v>215</v>
      </c>
      <c r="T83" s="17"/>
      <c r="U83" s="18"/>
      <c r="V83" s="17">
        <f t="shared" si="2"/>
        <v>0</v>
      </c>
      <c r="W83" s="17">
        <f t="shared" si="3"/>
        <v>0</v>
      </c>
      <c r="X83" s="51"/>
    </row>
    <row r="84" spans="1:24" ht="51" x14ac:dyDescent="0.3">
      <c r="A84" s="50"/>
      <c r="B84" s="50"/>
      <c r="C84" s="11" t="s">
        <v>21</v>
      </c>
      <c r="D84" s="12">
        <v>502000200</v>
      </c>
      <c r="E84" s="13" t="s">
        <v>163</v>
      </c>
      <c r="F84" s="13" t="s">
        <v>164</v>
      </c>
      <c r="G84" s="14" t="s">
        <v>71</v>
      </c>
      <c r="H84" s="69"/>
      <c r="I84" s="80" t="s">
        <v>165</v>
      </c>
      <c r="J84" s="74"/>
      <c r="K84" s="14"/>
      <c r="L84" s="16"/>
      <c r="M84" s="16"/>
      <c r="N84" s="39"/>
      <c r="O84" s="39"/>
      <c r="P84" s="13"/>
      <c r="Q84" s="13"/>
      <c r="R84" s="13"/>
      <c r="S84" s="81">
        <v>43</v>
      </c>
      <c r="T84" s="17"/>
      <c r="U84" s="18"/>
      <c r="V84" s="17">
        <f t="shared" si="2"/>
        <v>0</v>
      </c>
      <c r="W84" s="17">
        <f t="shared" si="3"/>
        <v>0</v>
      </c>
      <c r="X84" s="51"/>
    </row>
    <row r="85" spans="1:24" ht="30.6" x14ac:dyDescent="0.3">
      <c r="A85" s="50"/>
      <c r="B85" s="50"/>
      <c r="C85" s="11" t="s">
        <v>21</v>
      </c>
      <c r="D85" s="12">
        <v>502000255</v>
      </c>
      <c r="E85" s="13" t="s">
        <v>167</v>
      </c>
      <c r="F85" s="13" t="s">
        <v>164</v>
      </c>
      <c r="G85" s="14" t="s">
        <v>71</v>
      </c>
      <c r="H85" s="71"/>
      <c r="I85" s="80" t="s">
        <v>71</v>
      </c>
      <c r="J85" s="75"/>
      <c r="K85" s="63"/>
      <c r="L85" s="64"/>
      <c r="M85" s="64"/>
      <c r="N85" s="39"/>
      <c r="O85" s="39"/>
      <c r="P85" s="50"/>
      <c r="Q85" s="50"/>
      <c r="R85" s="50"/>
      <c r="S85" s="81">
        <v>133</v>
      </c>
      <c r="T85" s="52"/>
      <c r="U85" s="53"/>
      <c r="V85" s="17">
        <f t="shared" si="2"/>
        <v>0</v>
      </c>
      <c r="W85" s="17">
        <f t="shared" si="3"/>
        <v>0</v>
      </c>
      <c r="X85" s="51"/>
    </row>
    <row r="86" spans="1:24" ht="48" customHeight="1" x14ac:dyDescent="0.3">
      <c r="A86" s="50"/>
      <c r="B86" s="50"/>
      <c r="C86" s="11" t="s">
        <v>21</v>
      </c>
      <c r="D86" s="12">
        <v>502004600</v>
      </c>
      <c r="E86" s="13" t="s">
        <v>168</v>
      </c>
      <c r="F86" s="13" t="s">
        <v>169</v>
      </c>
      <c r="G86" s="14" t="s">
        <v>24</v>
      </c>
      <c r="H86" s="71"/>
      <c r="I86" s="80" t="s">
        <v>24</v>
      </c>
      <c r="J86" s="75"/>
      <c r="K86" s="63"/>
      <c r="L86" s="64"/>
      <c r="M86" s="64"/>
      <c r="N86" s="39"/>
      <c r="O86" s="39"/>
      <c r="P86" s="50"/>
      <c r="Q86" s="50"/>
      <c r="R86" s="50"/>
      <c r="S86" s="81">
        <v>18</v>
      </c>
      <c r="T86" s="52"/>
      <c r="U86" s="53"/>
      <c r="V86" s="17">
        <f t="shared" si="2"/>
        <v>0</v>
      </c>
      <c r="W86" s="17">
        <f t="shared" si="3"/>
        <v>0</v>
      </c>
      <c r="X86" s="51"/>
    </row>
    <row r="87" spans="1:24" ht="26.25" customHeight="1" x14ac:dyDescent="0.3">
      <c r="A87" s="50"/>
      <c r="B87" s="50"/>
      <c r="C87" s="11" t="s">
        <v>21</v>
      </c>
      <c r="D87" s="12">
        <v>502006900</v>
      </c>
      <c r="E87" s="13" t="s">
        <v>170</v>
      </c>
      <c r="F87" s="13" t="s">
        <v>171</v>
      </c>
      <c r="G87" s="14" t="s">
        <v>24</v>
      </c>
      <c r="H87" s="69"/>
      <c r="I87" s="80" t="s">
        <v>24</v>
      </c>
      <c r="J87" s="74"/>
      <c r="K87" s="14"/>
      <c r="L87" s="16"/>
      <c r="M87" s="16"/>
      <c r="N87" s="39"/>
      <c r="O87" s="39"/>
      <c r="P87" s="13"/>
      <c r="Q87" s="13"/>
      <c r="R87" s="13"/>
      <c r="S87" s="81">
        <v>243</v>
      </c>
      <c r="T87" s="17"/>
      <c r="U87" s="18"/>
      <c r="V87" s="17">
        <f t="shared" si="2"/>
        <v>0</v>
      </c>
      <c r="W87" s="17">
        <f t="shared" si="3"/>
        <v>0</v>
      </c>
      <c r="X87" s="51"/>
    </row>
    <row r="88" spans="1:24" ht="30.6" x14ac:dyDescent="0.3">
      <c r="A88" s="50"/>
      <c r="B88" s="50"/>
      <c r="C88" s="11" t="s">
        <v>21</v>
      </c>
      <c r="D88" s="12">
        <v>502010424</v>
      </c>
      <c r="E88" s="32" t="s">
        <v>172</v>
      </c>
      <c r="F88" s="30" t="s">
        <v>173</v>
      </c>
      <c r="G88" s="14" t="s">
        <v>24</v>
      </c>
      <c r="H88" s="69"/>
      <c r="I88" s="80" t="s">
        <v>24</v>
      </c>
      <c r="J88" s="74"/>
      <c r="K88" s="14"/>
      <c r="L88" s="16"/>
      <c r="M88" s="16"/>
      <c r="N88" s="39"/>
      <c r="O88" s="39"/>
      <c r="P88" s="13"/>
      <c r="Q88" s="13"/>
      <c r="R88" s="13"/>
      <c r="S88" s="81">
        <v>1080</v>
      </c>
      <c r="T88" s="17"/>
      <c r="U88" s="18"/>
      <c r="V88" s="17">
        <f t="shared" si="2"/>
        <v>0</v>
      </c>
      <c r="W88" s="17">
        <f t="shared" si="3"/>
        <v>0</v>
      </c>
      <c r="X88" s="51"/>
    </row>
    <row r="89" spans="1:24" ht="40.799999999999997" x14ac:dyDescent="0.3">
      <c r="A89" s="50"/>
      <c r="B89" s="50"/>
      <c r="C89" s="11" t="s">
        <v>21</v>
      </c>
      <c r="D89" s="12">
        <v>502010500</v>
      </c>
      <c r="E89" s="13" t="s">
        <v>392</v>
      </c>
      <c r="F89" s="30" t="s">
        <v>393</v>
      </c>
      <c r="G89" s="14" t="s">
        <v>24</v>
      </c>
      <c r="H89" s="70"/>
      <c r="I89" s="80" t="s">
        <v>24</v>
      </c>
      <c r="J89" s="75"/>
      <c r="K89" s="63"/>
      <c r="L89" s="64"/>
      <c r="M89" s="64"/>
      <c r="N89" s="39"/>
      <c r="O89" s="39"/>
      <c r="P89" s="31"/>
      <c r="Q89" s="31"/>
      <c r="R89" s="31"/>
      <c r="S89" s="81">
        <v>73</v>
      </c>
      <c r="T89" s="23"/>
      <c r="U89" s="18"/>
      <c r="V89" s="17">
        <f t="shared" si="2"/>
        <v>0</v>
      </c>
      <c r="W89" s="17">
        <f t="shared" si="3"/>
        <v>0</v>
      </c>
      <c r="X89" s="51"/>
    </row>
    <row r="90" spans="1:24" ht="27" customHeight="1" x14ac:dyDescent="0.3">
      <c r="A90" s="50"/>
      <c r="B90" s="50"/>
      <c r="C90" s="11" t="s">
        <v>21</v>
      </c>
      <c r="D90" s="12">
        <v>502020200</v>
      </c>
      <c r="E90" s="13" t="s">
        <v>174</v>
      </c>
      <c r="F90" s="13" t="s">
        <v>175</v>
      </c>
      <c r="G90" s="14" t="s">
        <v>135</v>
      </c>
      <c r="H90" s="69"/>
      <c r="I90" s="80" t="s">
        <v>135</v>
      </c>
      <c r="J90" s="74"/>
      <c r="K90" s="14"/>
      <c r="L90" s="16"/>
      <c r="M90" s="16"/>
      <c r="N90" s="39"/>
      <c r="O90" s="39"/>
      <c r="P90" s="13"/>
      <c r="Q90" s="13"/>
      <c r="R90" s="13"/>
      <c r="S90" s="81">
        <v>2129</v>
      </c>
      <c r="T90" s="17"/>
      <c r="U90" s="18"/>
      <c r="V90" s="17">
        <f t="shared" si="2"/>
        <v>0</v>
      </c>
      <c r="W90" s="17">
        <f t="shared" si="3"/>
        <v>0</v>
      </c>
      <c r="X90" s="51"/>
    </row>
    <row r="91" spans="1:24" ht="25.5" customHeight="1" x14ac:dyDescent="0.3">
      <c r="A91" s="50"/>
      <c r="B91" s="50"/>
      <c r="C91" s="11" t="s">
        <v>21</v>
      </c>
      <c r="D91" s="12">
        <v>502020205</v>
      </c>
      <c r="E91" s="13" t="s">
        <v>176</v>
      </c>
      <c r="F91" s="13" t="s">
        <v>177</v>
      </c>
      <c r="G91" s="14" t="s">
        <v>135</v>
      </c>
      <c r="H91" s="71"/>
      <c r="I91" s="80" t="s">
        <v>135</v>
      </c>
      <c r="J91" s="75"/>
      <c r="K91" s="63"/>
      <c r="L91" s="64"/>
      <c r="M91" s="64"/>
      <c r="N91" s="39"/>
      <c r="O91" s="39"/>
      <c r="P91" s="50"/>
      <c r="Q91" s="50"/>
      <c r="R91" s="50"/>
      <c r="S91" s="81">
        <v>230</v>
      </c>
      <c r="T91" s="52"/>
      <c r="U91" s="53"/>
      <c r="V91" s="17">
        <f t="shared" si="2"/>
        <v>0</v>
      </c>
      <c r="W91" s="17">
        <f t="shared" si="3"/>
        <v>0</v>
      </c>
      <c r="X91" s="51"/>
    </row>
    <row r="92" spans="1:24" ht="24.75" customHeight="1" x14ac:dyDescent="0.3">
      <c r="A92" s="50"/>
      <c r="B92" s="50"/>
      <c r="C92" s="11" t="s">
        <v>21</v>
      </c>
      <c r="D92" s="12">
        <v>502020300</v>
      </c>
      <c r="E92" s="13" t="s">
        <v>178</v>
      </c>
      <c r="F92" s="13" t="s">
        <v>179</v>
      </c>
      <c r="G92" s="14" t="s">
        <v>135</v>
      </c>
      <c r="H92" s="69"/>
      <c r="I92" s="80" t="s">
        <v>135</v>
      </c>
      <c r="J92" s="74"/>
      <c r="K92" s="14"/>
      <c r="L92" s="16"/>
      <c r="M92" s="16"/>
      <c r="N92" s="39"/>
      <c r="O92" s="39"/>
      <c r="P92" s="13"/>
      <c r="Q92" s="13"/>
      <c r="R92" s="13"/>
      <c r="S92" s="81">
        <v>457</v>
      </c>
      <c r="T92" s="17"/>
      <c r="U92" s="18"/>
      <c r="V92" s="17">
        <f t="shared" si="2"/>
        <v>0</v>
      </c>
      <c r="W92" s="17">
        <f t="shared" si="3"/>
        <v>0</v>
      </c>
      <c r="X92" s="51"/>
    </row>
    <row r="93" spans="1:24" ht="24.75" customHeight="1" x14ac:dyDescent="0.3">
      <c r="A93" s="50"/>
      <c r="B93" s="50"/>
      <c r="C93" s="11" t="s">
        <v>21</v>
      </c>
      <c r="D93" s="12">
        <v>502020324</v>
      </c>
      <c r="E93" s="13" t="s">
        <v>474</v>
      </c>
      <c r="F93" s="13" t="s">
        <v>475</v>
      </c>
      <c r="G93" s="14" t="s">
        <v>135</v>
      </c>
      <c r="H93" s="69"/>
      <c r="I93" s="80" t="s">
        <v>135</v>
      </c>
      <c r="J93" s="74"/>
      <c r="K93" s="14"/>
      <c r="L93" s="16"/>
      <c r="M93" s="16"/>
      <c r="N93" s="39"/>
      <c r="O93" s="39"/>
      <c r="P93" s="13"/>
      <c r="Q93" s="13"/>
      <c r="R93" s="13"/>
      <c r="S93" s="81">
        <v>158</v>
      </c>
      <c r="T93" s="17"/>
      <c r="U93" s="18"/>
      <c r="V93" s="17">
        <f t="shared" si="2"/>
        <v>0</v>
      </c>
      <c r="W93" s="17">
        <f t="shared" si="3"/>
        <v>0</v>
      </c>
      <c r="X93" s="51"/>
    </row>
    <row r="94" spans="1:24" ht="24" customHeight="1" x14ac:dyDescent="0.3">
      <c r="A94" s="50"/>
      <c r="B94" s="50"/>
      <c r="C94" s="11" t="s">
        <v>21</v>
      </c>
      <c r="D94" s="12">
        <v>502022700</v>
      </c>
      <c r="E94" s="13" t="s">
        <v>180</v>
      </c>
      <c r="F94" s="13" t="s">
        <v>181</v>
      </c>
      <c r="G94" s="14" t="s">
        <v>24</v>
      </c>
      <c r="H94" s="69"/>
      <c r="I94" s="80" t="s">
        <v>24</v>
      </c>
      <c r="J94" s="74"/>
      <c r="K94" s="14"/>
      <c r="L94" s="16"/>
      <c r="M94" s="16"/>
      <c r="N94" s="39"/>
      <c r="O94" s="39"/>
      <c r="P94" s="13"/>
      <c r="Q94" s="13"/>
      <c r="R94" s="13"/>
      <c r="S94" s="81">
        <v>20</v>
      </c>
      <c r="T94" s="17"/>
      <c r="U94" s="18"/>
      <c r="V94" s="17">
        <f t="shared" si="2"/>
        <v>0</v>
      </c>
      <c r="W94" s="17">
        <f t="shared" si="3"/>
        <v>0</v>
      </c>
      <c r="X94" s="51"/>
    </row>
    <row r="95" spans="1:24" ht="48" customHeight="1" x14ac:dyDescent="0.3">
      <c r="A95" s="50"/>
      <c r="B95" s="50"/>
      <c r="C95" s="11" t="s">
        <v>21</v>
      </c>
      <c r="D95" s="12">
        <v>502024710</v>
      </c>
      <c r="E95" s="13" t="s">
        <v>183</v>
      </c>
      <c r="F95" s="13" t="s">
        <v>182</v>
      </c>
      <c r="G95" s="14" t="s">
        <v>135</v>
      </c>
      <c r="H95" s="71"/>
      <c r="I95" s="80" t="s">
        <v>135</v>
      </c>
      <c r="J95" s="75"/>
      <c r="K95" s="63"/>
      <c r="L95" s="64"/>
      <c r="M95" s="64"/>
      <c r="N95" s="39"/>
      <c r="O95" s="39"/>
      <c r="P95" s="50"/>
      <c r="Q95" s="50"/>
      <c r="R95" s="50"/>
      <c r="S95" s="81">
        <v>830</v>
      </c>
      <c r="T95" s="52"/>
      <c r="U95" s="53"/>
      <c r="V95" s="17">
        <f t="shared" si="2"/>
        <v>0</v>
      </c>
      <c r="W95" s="17">
        <f t="shared" si="3"/>
        <v>0</v>
      </c>
      <c r="X95" s="51"/>
    </row>
    <row r="96" spans="1:24" ht="50.25" customHeight="1" x14ac:dyDescent="0.3">
      <c r="A96" s="50"/>
      <c r="B96" s="50"/>
      <c r="C96" s="11" t="s">
        <v>21</v>
      </c>
      <c r="D96" s="12">
        <v>502024801</v>
      </c>
      <c r="E96" s="13" t="s">
        <v>184</v>
      </c>
      <c r="F96" s="13" t="s">
        <v>185</v>
      </c>
      <c r="G96" s="14" t="s">
        <v>135</v>
      </c>
      <c r="H96" s="71"/>
      <c r="I96" s="80" t="s">
        <v>135</v>
      </c>
      <c r="J96" s="75"/>
      <c r="K96" s="63"/>
      <c r="L96" s="64"/>
      <c r="M96" s="64"/>
      <c r="N96" s="39"/>
      <c r="O96" s="39"/>
      <c r="P96" s="50"/>
      <c r="Q96" s="50"/>
      <c r="R96" s="50"/>
      <c r="S96" s="81">
        <v>23</v>
      </c>
      <c r="T96" s="52"/>
      <c r="U96" s="53"/>
      <c r="V96" s="17">
        <f t="shared" si="2"/>
        <v>0</v>
      </c>
      <c r="W96" s="17">
        <f t="shared" si="3"/>
        <v>0</v>
      </c>
      <c r="X96" s="51"/>
    </row>
    <row r="97" spans="1:24" ht="47.25" customHeight="1" x14ac:dyDescent="0.3">
      <c r="A97" s="50"/>
      <c r="B97" s="50"/>
      <c r="C97" s="11" t="s">
        <v>21</v>
      </c>
      <c r="D97" s="12">
        <v>502030100</v>
      </c>
      <c r="E97" s="13" t="s">
        <v>186</v>
      </c>
      <c r="F97" s="13" t="s">
        <v>187</v>
      </c>
      <c r="G97" s="14" t="s">
        <v>24</v>
      </c>
      <c r="H97" s="69"/>
      <c r="I97" s="80" t="s">
        <v>188</v>
      </c>
      <c r="J97" s="74"/>
      <c r="K97" s="14"/>
      <c r="L97" s="16"/>
      <c r="M97" s="16"/>
      <c r="N97" s="39"/>
      <c r="O97" s="39"/>
      <c r="P97" s="13"/>
      <c r="Q97" s="13"/>
      <c r="R97" s="13"/>
      <c r="S97" s="81">
        <v>700</v>
      </c>
      <c r="T97" s="17"/>
      <c r="U97" s="18"/>
      <c r="V97" s="17">
        <f t="shared" si="2"/>
        <v>0</v>
      </c>
      <c r="W97" s="17">
        <f t="shared" si="3"/>
        <v>0</v>
      </c>
      <c r="X97" s="51"/>
    </row>
    <row r="98" spans="1:24" ht="36" customHeight="1" x14ac:dyDescent="0.3">
      <c r="A98" s="50"/>
      <c r="B98" s="50"/>
      <c r="C98" s="11" t="s">
        <v>21</v>
      </c>
      <c r="D98" s="12">
        <v>502030200</v>
      </c>
      <c r="E98" s="13" t="s">
        <v>189</v>
      </c>
      <c r="F98" s="13" t="s">
        <v>190</v>
      </c>
      <c r="G98" s="14" t="s">
        <v>24</v>
      </c>
      <c r="H98" s="69"/>
      <c r="I98" s="80" t="s">
        <v>188</v>
      </c>
      <c r="J98" s="74"/>
      <c r="K98" s="14"/>
      <c r="L98" s="16"/>
      <c r="M98" s="16"/>
      <c r="N98" s="39"/>
      <c r="O98" s="39"/>
      <c r="P98" s="13"/>
      <c r="Q98" s="13"/>
      <c r="R98" s="13"/>
      <c r="S98" s="81">
        <v>1500</v>
      </c>
      <c r="T98" s="17"/>
      <c r="U98" s="18"/>
      <c r="V98" s="17">
        <f t="shared" si="2"/>
        <v>0</v>
      </c>
      <c r="W98" s="17">
        <f t="shared" si="3"/>
        <v>0</v>
      </c>
      <c r="X98" s="51"/>
    </row>
    <row r="99" spans="1:24" ht="42" customHeight="1" x14ac:dyDescent="0.3">
      <c r="A99" s="50"/>
      <c r="B99" s="50"/>
      <c r="C99" s="11" t="s">
        <v>21</v>
      </c>
      <c r="D99" s="12">
        <v>502030300</v>
      </c>
      <c r="E99" s="13" t="s">
        <v>191</v>
      </c>
      <c r="F99" s="13" t="s">
        <v>192</v>
      </c>
      <c r="G99" s="14" t="s">
        <v>24</v>
      </c>
      <c r="H99" s="69"/>
      <c r="I99" s="80" t="s">
        <v>188</v>
      </c>
      <c r="J99" s="74"/>
      <c r="K99" s="14"/>
      <c r="L99" s="16"/>
      <c r="M99" s="16"/>
      <c r="N99" s="39"/>
      <c r="O99" s="39"/>
      <c r="P99" s="13"/>
      <c r="Q99" s="13"/>
      <c r="R99" s="13"/>
      <c r="S99" s="81">
        <v>700</v>
      </c>
      <c r="T99" s="17"/>
      <c r="U99" s="18"/>
      <c r="V99" s="17">
        <f t="shared" si="2"/>
        <v>0</v>
      </c>
      <c r="W99" s="17">
        <f t="shared" si="3"/>
        <v>0</v>
      </c>
      <c r="X99" s="51"/>
    </row>
    <row r="100" spans="1:24" ht="51" x14ac:dyDescent="0.3">
      <c r="A100" s="50"/>
      <c r="B100" s="50"/>
      <c r="C100" s="11" t="s">
        <v>21</v>
      </c>
      <c r="D100" s="12">
        <v>502031200</v>
      </c>
      <c r="E100" s="13" t="s">
        <v>193</v>
      </c>
      <c r="F100" s="13" t="s">
        <v>411</v>
      </c>
      <c r="G100" s="14" t="s">
        <v>24</v>
      </c>
      <c r="H100" s="69"/>
      <c r="I100" s="80" t="s">
        <v>24</v>
      </c>
      <c r="J100" s="74"/>
      <c r="K100" s="14"/>
      <c r="L100" s="16"/>
      <c r="M100" s="16"/>
      <c r="N100" s="39"/>
      <c r="O100" s="39"/>
      <c r="P100" s="13"/>
      <c r="Q100" s="13"/>
      <c r="R100" s="13"/>
      <c r="S100" s="81">
        <v>38</v>
      </c>
      <c r="T100" s="17"/>
      <c r="U100" s="18"/>
      <c r="V100" s="17">
        <f t="shared" si="2"/>
        <v>0</v>
      </c>
      <c r="W100" s="17">
        <f t="shared" si="3"/>
        <v>0</v>
      </c>
      <c r="X100" s="51"/>
    </row>
    <row r="101" spans="1:24" ht="51" x14ac:dyDescent="0.3">
      <c r="A101" s="50"/>
      <c r="B101" s="50"/>
      <c r="C101" s="11" t="s">
        <v>21</v>
      </c>
      <c r="D101" s="12">
        <v>502031205</v>
      </c>
      <c r="E101" s="13" t="s">
        <v>194</v>
      </c>
      <c r="F101" s="13" t="s">
        <v>412</v>
      </c>
      <c r="G101" s="14" t="s">
        <v>24</v>
      </c>
      <c r="H101" s="69"/>
      <c r="I101" s="80" t="s">
        <v>24</v>
      </c>
      <c r="J101" s="74"/>
      <c r="K101" s="14"/>
      <c r="L101" s="16"/>
      <c r="M101" s="16"/>
      <c r="N101" s="39"/>
      <c r="O101" s="39"/>
      <c r="P101" s="13"/>
      <c r="Q101" s="13"/>
      <c r="R101" s="13"/>
      <c r="S101" s="81">
        <v>100</v>
      </c>
      <c r="T101" s="17"/>
      <c r="U101" s="18"/>
      <c r="V101" s="17">
        <f t="shared" si="2"/>
        <v>0</v>
      </c>
      <c r="W101" s="17">
        <f t="shared" si="3"/>
        <v>0</v>
      </c>
      <c r="X101" s="51"/>
    </row>
    <row r="102" spans="1:24" ht="27" customHeight="1" x14ac:dyDescent="0.3">
      <c r="A102" s="50"/>
      <c r="B102" s="50"/>
      <c r="C102" s="11" t="s">
        <v>21</v>
      </c>
      <c r="D102" s="12">
        <v>502040100</v>
      </c>
      <c r="E102" s="13" t="s">
        <v>195</v>
      </c>
      <c r="F102" s="13" t="s">
        <v>196</v>
      </c>
      <c r="G102" s="14" t="s">
        <v>166</v>
      </c>
      <c r="H102" s="69"/>
      <c r="I102" s="80" t="s">
        <v>188</v>
      </c>
      <c r="J102" s="74"/>
      <c r="K102" s="14"/>
      <c r="L102" s="16"/>
      <c r="M102" s="16"/>
      <c r="N102" s="39"/>
      <c r="O102" s="39"/>
      <c r="P102" s="13"/>
      <c r="Q102" s="13"/>
      <c r="R102" s="13"/>
      <c r="S102" s="81">
        <v>800</v>
      </c>
      <c r="T102" s="17"/>
      <c r="U102" s="18"/>
      <c r="V102" s="17">
        <f t="shared" si="2"/>
        <v>0</v>
      </c>
      <c r="W102" s="17">
        <f t="shared" si="3"/>
        <v>0</v>
      </c>
      <c r="X102" s="51"/>
    </row>
    <row r="103" spans="1:24" ht="27" customHeight="1" x14ac:dyDescent="0.3">
      <c r="A103" s="50"/>
      <c r="B103" s="50"/>
      <c r="C103" s="11" t="s">
        <v>21</v>
      </c>
      <c r="D103" s="12">
        <v>502040200</v>
      </c>
      <c r="E103" s="13" t="s">
        <v>197</v>
      </c>
      <c r="F103" s="13" t="s">
        <v>198</v>
      </c>
      <c r="G103" s="14" t="s">
        <v>166</v>
      </c>
      <c r="H103" s="69"/>
      <c r="I103" s="80" t="s">
        <v>199</v>
      </c>
      <c r="J103" s="74"/>
      <c r="K103" s="14"/>
      <c r="L103" s="16"/>
      <c r="M103" s="16"/>
      <c r="N103" s="39"/>
      <c r="O103" s="39"/>
      <c r="P103" s="13"/>
      <c r="Q103" s="13"/>
      <c r="R103" s="13"/>
      <c r="S103" s="81">
        <v>350</v>
      </c>
      <c r="T103" s="17"/>
      <c r="U103" s="18"/>
      <c r="V103" s="17">
        <f t="shared" si="2"/>
        <v>0</v>
      </c>
      <c r="W103" s="17">
        <f t="shared" si="3"/>
        <v>0</v>
      </c>
      <c r="X103" s="51"/>
    </row>
    <row r="104" spans="1:24" ht="36.75" customHeight="1" x14ac:dyDescent="0.3">
      <c r="A104" s="50"/>
      <c r="B104" s="50"/>
      <c r="C104" s="11" t="s">
        <v>21</v>
      </c>
      <c r="D104" s="12">
        <v>502040300</v>
      </c>
      <c r="E104" s="13" t="s">
        <v>200</v>
      </c>
      <c r="F104" s="13" t="s">
        <v>201</v>
      </c>
      <c r="G104" s="14" t="s">
        <v>166</v>
      </c>
      <c r="H104" s="69"/>
      <c r="I104" s="80" t="s">
        <v>202</v>
      </c>
      <c r="J104" s="74"/>
      <c r="K104" s="14"/>
      <c r="L104" s="16"/>
      <c r="M104" s="16"/>
      <c r="N104" s="39"/>
      <c r="O104" s="39"/>
      <c r="P104" s="13"/>
      <c r="Q104" s="13"/>
      <c r="R104" s="13"/>
      <c r="S104" s="81">
        <v>188</v>
      </c>
      <c r="T104" s="17"/>
      <c r="U104" s="18"/>
      <c r="V104" s="17">
        <f t="shared" si="2"/>
        <v>0</v>
      </c>
      <c r="W104" s="17">
        <f t="shared" si="3"/>
        <v>0</v>
      </c>
      <c r="X104" s="51"/>
    </row>
    <row r="105" spans="1:24" ht="40.5" customHeight="1" x14ac:dyDescent="0.3">
      <c r="A105" s="50"/>
      <c r="B105" s="50"/>
      <c r="C105" s="11" t="s">
        <v>21</v>
      </c>
      <c r="D105" s="12">
        <v>502040400</v>
      </c>
      <c r="E105" s="13" t="s">
        <v>203</v>
      </c>
      <c r="F105" s="13" t="s">
        <v>460</v>
      </c>
      <c r="G105" s="14" t="s">
        <v>71</v>
      </c>
      <c r="H105" s="69"/>
      <c r="I105" s="80" t="s">
        <v>204</v>
      </c>
      <c r="J105" s="74"/>
      <c r="K105" s="14"/>
      <c r="L105" s="16"/>
      <c r="M105" s="16"/>
      <c r="N105" s="39"/>
      <c r="O105" s="39"/>
      <c r="P105" s="13"/>
      <c r="Q105" s="13"/>
      <c r="R105" s="13"/>
      <c r="S105" s="81">
        <v>691</v>
      </c>
      <c r="T105" s="17"/>
      <c r="U105" s="18"/>
      <c r="V105" s="17">
        <f t="shared" si="2"/>
        <v>0</v>
      </c>
      <c r="W105" s="17">
        <f t="shared" si="3"/>
        <v>0</v>
      </c>
      <c r="X105" s="51"/>
    </row>
    <row r="106" spans="1:24" ht="30.6" x14ac:dyDescent="0.3">
      <c r="A106" s="50"/>
      <c r="B106" s="50"/>
      <c r="C106" s="11" t="s">
        <v>21</v>
      </c>
      <c r="D106" s="12">
        <v>502040500</v>
      </c>
      <c r="E106" s="13" t="s">
        <v>205</v>
      </c>
      <c r="F106" s="13" t="s">
        <v>206</v>
      </c>
      <c r="G106" s="14" t="s">
        <v>166</v>
      </c>
      <c r="H106" s="69"/>
      <c r="I106" s="80" t="s">
        <v>207</v>
      </c>
      <c r="J106" s="74"/>
      <c r="K106" s="14"/>
      <c r="L106" s="16"/>
      <c r="M106" s="16"/>
      <c r="N106" s="39"/>
      <c r="O106" s="39"/>
      <c r="P106" s="13"/>
      <c r="Q106" s="13"/>
      <c r="R106" s="13"/>
      <c r="S106" s="81">
        <v>972</v>
      </c>
      <c r="T106" s="17"/>
      <c r="U106" s="18"/>
      <c r="V106" s="17">
        <f t="shared" si="2"/>
        <v>0</v>
      </c>
      <c r="W106" s="17">
        <f t="shared" si="3"/>
        <v>0</v>
      </c>
      <c r="X106" s="51"/>
    </row>
    <row r="107" spans="1:24" ht="42" customHeight="1" x14ac:dyDescent="0.3">
      <c r="A107" s="50"/>
      <c r="B107" s="50"/>
      <c r="C107" s="11" t="s">
        <v>21</v>
      </c>
      <c r="D107" s="12">
        <v>502040600</v>
      </c>
      <c r="E107" s="13" t="s">
        <v>208</v>
      </c>
      <c r="F107" s="13" t="s">
        <v>209</v>
      </c>
      <c r="G107" s="14" t="s">
        <v>166</v>
      </c>
      <c r="H107" s="69"/>
      <c r="I107" s="80" t="s">
        <v>210</v>
      </c>
      <c r="J107" s="74"/>
      <c r="K107" s="14"/>
      <c r="L107" s="16"/>
      <c r="M107" s="16"/>
      <c r="N107" s="39"/>
      <c r="O107" s="39"/>
      <c r="P107" s="13"/>
      <c r="Q107" s="13"/>
      <c r="R107" s="13"/>
      <c r="S107" s="81">
        <v>56</v>
      </c>
      <c r="T107" s="17"/>
      <c r="U107" s="18"/>
      <c r="V107" s="17">
        <f t="shared" si="2"/>
        <v>0</v>
      </c>
      <c r="W107" s="17">
        <f t="shared" si="3"/>
        <v>0</v>
      </c>
      <c r="X107" s="51"/>
    </row>
    <row r="108" spans="1:24" ht="36.75" customHeight="1" x14ac:dyDescent="0.3">
      <c r="A108" s="50"/>
      <c r="B108" s="50"/>
      <c r="C108" s="11" t="s">
        <v>21</v>
      </c>
      <c r="D108" s="12">
        <v>502040900</v>
      </c>
      <c r="E108" s="13" t="s">
        <v>211</v>
      </c>
      <c r="F108" s="13" t="s">
        <v>212</v>
      </c>
      <c r="G108" s="14" t="s">
        <v>166</v>
      </c>
      <c r="H108" s="71"/>
      <c r="I108" s="80" t="s">
        <v>210</v>
      </c>
      <c r="J108" s="75"/>
      <c r="K108" s="63"/>
      <c r="L108" s="64"/>
      <c r="M108" s="64"/>
      <c r="N108" s="39"/>
      <c r="O108" s="39"/>
      <c r="P108" s="50"/>
      <c r="Q108" s="50"/>
      <c r="R108" s="50"/>
      <c r="S108" s="81">
        <v>154</v>
      </c>
      <c r="T108" s="52"/>
      <c r="U108" s="53"/>
      <c r="V108" s="17">
        <f t="shared" si="2"/>
        <v>0</v>
      </c>
      <c r="W108" s="17">
        <f t="shared" si="3"/>
        <v>0</v>
      </c>
      <c r="X108" s="51"/>
    </row>
    <row r="109" spans="1:24" ht="39.75" customHeight="1" x14ac:dyDescent="0.3">
      <c r="A109" s="50"/>
      <c r="B109" s="50"/>
      <c r="C109" s="11" t="s">
        <v>21</v>
      </c>
      <c r="D109" s="12">
        <v>502043000</v>
      </c>
      <c r="E109" s="13" t="s">
        <v>213</v>
      </c>
      <c r="F109" s="13" t="s">
        <v>214</v>
      </c>
      <c r="G109" s="14" t="s">
        <v>166</v>
      </c>
      <c r="H109" s="69"/>
      <c r="I109" s="80" t="s">
        <v>199</v>
      </c>
      <c r="J109" s="74"/>
      <c r="K109" s="14"/>
      <c r="L109" s="16"/>
      <c r="M109" s="16"/>
      <c r="N109" s="39"/>
      <c r="O109" s="39"/>
      <c r="P109" s="13"/>
      <c r="Q109" s="13"/>
      <c r="R109" s="13"/>
      <c r="S109" s="81">
        <v>59</v>
      </c>
      <c r="T109" s="17"/>
      <c r="U109" s="18"/>
      <c r="V109" s="17">
        <f t="shared" si="2"/>
        <v>0</v>
      </c>
      <c r="W109" s="17">
        <f t="shared" si="3"/>
        <v>0</v>
      </c>
      <c r="X109" s="51"/>
    </row>
    <row r="110" spans="1:24" ht="51.75" customHeight="1" x14ac:dyDescent="0.3">
      <c r="A110" s="50"/>
      <c r="B110" s="50"/>
      <c r="C110" s="11" t="s">
        <v>21</v>
      </c>
      <c r="D110" s="12">
        <v>502050100</v>
      </c>
      <c r="E110" s="13" t="s">
        <v>215</v>
      </c>
      <c r="F110" s="13" t="s">
        <v>216</v>
      </c>
      <c r="G110" s="14" t="s">
        <v>24</v>
      </c>
      <c r="H110" s="69"/>
      <c r="I110" s="80" t="s">
        <v>24</v>
      </c>
      <c r="J110" s="74"/>
      <c r="K110" s="14"/>
      <c r="L110" s="16"/>
      <c r="M110" s="16"/>
      <c r="N110" s="39"/>
      <c r="O110" s="39"/>
      <c r="P110" s="13"/>
      <c r="Q110" s="13"/>
      <c r="R110" s="24" t="s">
        <v>32</v>
      </c>
      <c r="S110" s="81">
        <v>3400</v>
      </c>
      <c r="T110" s="17"/>
      <c r="U110" s="18"/>
      <c r="V110" s="17">
        <f t="shared" si="2"/>
        <v>0</v>
      </c>
      <c r="W110" s="17">
        <f t="shared" si="3"/>
        <v>0</v>
      </c>
      <c r="X110" s="51"/>
    </row>
    <row r="111" spans="1:24" ht="20.399999999999999" x14ac:dyDescent="0.3">
      <c r="A111" s="50"/>
      <c r="B111" s="50"/>
      <c r="C111" s="11" t="s">
        <v>21</v>
      </c>
      <c r="D111" s="12">
        <v>502050512</v>
      </c>
      <c r="E111" s="13" t="s">
        <v>219</v>
      </c>
      <c r="F111" s="13" t="s">
        <v>217</v>
      </c>
      <c r="G111" s="14" t="s">
        <v>166</v>
      </c>
      <c r="H111" s="71"/>
      <c r="I111" s="80" t="s">
        <v>220</v>
      </c>
      <c r="J111" s="75"/>
      <c r="K111" s="13" t="s">
        <v>218</v>
      </c>
      <c r="L111" s="64"/>
      <c r="M111" s="64"/>
      <c r="N111" s="39"/>
      <c r="O111" s="39"/>
      <c r="P111" s="50"/>
      <c r="Q111" s="50"/>
      <c r="R111" s="50"/>
      <c r="S111" s="81">
        <v>394</v>
      </c>
      <c r="T111" s="52"/>
      <c r="U111" s="53"/>
      <c r="V111" s="17">
        <f t="shared" si="2"/>
        <v>0</v>
      </c>
      <c r="W111" s="17">
        <f t="shared" si="3"/>
        <v>0</v>
      </c>
      <c r="X111" s="51"/>
    </row>
    <row r="112" spans="1:24" ht="28.5" customHeight="1" x14ac:dyDescent="0.3">
      <c r="A112" s="50"/>
      <c r="B112" s="50"/>
      <c r="C112" s="11" t="s">
        <v>21</v>
      </c>
      <c r="D112" s="12">
        <v>502050910</v>
      </c>
      <c r="E112" s="13" t="s">
        <v>221</v>
      </c>
      <c r="F112" s="29" t="s">
        <v>222</v>
      </c>
      <c r="G112" s="14" t="s">
        <v>166</v>
      </c>
      <c r="H112" s="71"/>
      <c r="I112" s="80" t="s">
        <v>223</v>
      </c>
      <c r="J112" s="75"/>
      <c r="K112" s="63"/>
      <c r="L112" s="64"/>
      <c r="M112" s="64"/>
      <c r="N112" s="39"/>
      <c r="O112" s="39"/>
      <c r="P112" s="50"/>
      <c r="Q112" s="50"/>
      <c r="R112" s="50"/>
      <c r="S112" s="81">
        <v>63</v>
      </c>
      <c r="T112" s="52"/>
      <c r="U112" s="53"/>
      <c r="V112" s="17">
        <f t="shared" si="2"/>
        <v>0</v>
      </c>
      <c r="W112" s="17">
        <f t="shared" si="3"/>
        <v>0</v>
      </c>
      <c r="X112" s="51"/>
    </row>
    <row r="113" spans="1:24" ht="40.5" customHeight="1" x14ac:dyDescent="0.3">
      <c r="A113" s="50"/>
      <c r="B113" s="50"/>
      <c r="C113" s="11" t="s">
        <v>21</v>
      </c>
      <c r="D113" s="12">
        <v>502051500</v>
      </c>
      <c r="E113" s="13" t="s">
        <v>224</v>
      </c>
      <c r="F113" s="13" t="s">
        <v>225</v>
      </c>
      <c r="G113" s="14" t="s">
        <v>24</v>
      </c>
      <c r="H113" s="69"/>
      <c r="I113" s="80" t="s">
        <v>24</v>
      </c>
      <c r="J113" s="74"/>
      <c r="K113" s="14"/>
      <c r="L113" s="16"/>
      <c r="M113" s="16"/>
      <c r="N113" s="39"/>
      <c r="O113" s="39"/>
      <c r="P113" s="13"/>
      <c r="Q113" s="13"/>
      <c r="R113" s="24" t="s">
        <v>32</v>
      </c>
      <c r="S113" s="81">
        <v>13600</v>
      </c>
      <c r="T113" s="17"/>
      <c r="U113" s="18"/>
      <c r="V113" s="17">
        <f t="shared" si="2"/>
        <v>0</v>
      </c>
      <c r="W113" s="17">
        <f t="shared" si="3"/>
        <v>0</v>
      </c>
      <c r="X113" s="51"/>
    </row>
    <row r="114" spans="1:24" ht="20.399999999999999" x14ac:dyDescent="0.3">
      <c r="A114" s="50"/>
      <c r="B114" s="50"/>
      <c r="C114" s="11" t="s">
        <v>21</v>
      </c>
      <c r="D114" s="12">
        <v>502052000</v>
      </c>
      <c r="E114" s="13" t="s">
        <v>396</v>
      </c>
      <c r="F114" s="29" t="s">
        <v>397</v>
      </c>
      <c r="G114" s="14" t="s">
        <v>166</v>
      </c>
      <c r="H114" s="71"/>
      <c r="I114" s="80" t="s">
        <v>398</v>
      </c>
      <c r="J114" s="75"/>
      <c r="K114" s="63"/>
      <c r="L114" s="64"/>
      <c r="M114" s="64"/>
      <c r="N114" s="39"/>
      <c r="O114" s="39"/>
      <c r="P114" s="50"/>
      <c r="Q114" s="50"/>
      <c r="R114" s="50"/>
      <c r="S114" s="81">
        <v>90</v>
      </c>
      <c r="T114" s="52"/>
      <c r="U114" s="53"/>
      <c r="V114" s="17">
        <f t="shared" si="2"/>
        <v>0</v>
      </c>
      <c r="W114" s="17">
        <f t="shared" si="3"/>
        <v>0</v>
      </c>
      <c r="X114" s="51"/>
    </row>
    <row r="115" spans="1:24" ht="27.75" customHeight="1" x14ac:dyDescent="0.3">
      <c r="A115" s="50"/>
      <c r="B115" s="50"/>
      <c r="C115" s="11" t="s">
        <v>21</v>
      </c>
      <c r="D115" s="12">
        <v>502060200</v>
      </c>
      <c r="E115" s="13" t="s">
        <v>226</v>
      </c>
      <c r="F115" s="13" t="s">
        <v>227</v>
      </c>
      <c r="G115" s="14" t="s">
        <v>24</v>
      </c>
      <c r="H115" s="69"/>
      <c r="I115" s="80" t="s">
        <v>228</v>
      </c>
      <c r="J115" s="74"/>
      <c r="K115" s="14"/>
      <c r="L115" s="16"/>
      <c r="M115" s="16"/>
      <c r="N115" s="39"/>
      <c r="O115" s="39"/>
      <c r="P115" s="13"/>
      <c r="Q115" s="13"/>
      <c r="R115" s="13"/>
      <c r="S115" s="81">
        <v>182</v>
      </c>
      <c r="T115" s="17"/>
      <c r="U115" s="18"/>
      <c r="V115" s="17">
        <f t="shared" si="2"/>
        <v>0</v>
      </c>
      <c r="W115" s="17">
        <f t="shared" si="3"/>
        <v>0</v>
      </c>
      <c r="X115" s="51"/>
    </row>
    <row r="116" spans="1:24" ht="33.75" customHeight="1" x14ac:dyDescent="0.3">
      <c r="A116" s="50"/>
      <c r="B116" s="50"/>
      <c r="C116" s="11" t="s">
        <v>21</v>
      </c>
      <c r="D116" s="12">
        <v>502060400</v>
      </c>
      <c r="E116" s="13" t="s">
        <v>229</v>
      </c>
      <c r="F116" s="13" t="s">
        <v>478</v>
      </c>
      <c r="G116" s="14" t="s">
        <v>24</v>
      </c>
      <c r="H116" s="69"/>
      <c r="I116" s="80" t="s">
        <v>228</v>
      </c>
      <c r="J116" s="74"/>
      <c r="K116" s="14"/>
      <c r="L116" s="16"/>
      <c r="M116" s="16"/>
      <c r="N116" s="39"/>
      <c r="O116" s="39"/>
      <c r="P116" s="13"/>
      <c r="Q116" s="13"/>
      <c r="R116" s="13"/>
      <c r="S116" s="81">
        <v>50</v>
      </c>
      <c r="T116" s="17"/>
      <c r="U116" s="18"/>
      <c r="V116" s="17">
        <f t="shared" si="2"/>
        <v>0</v>
      </c>
      <c r="W116" s="17">
        <f t="shared" si="3"/>
        <v>0</v>
      </c>
      <c r="X116" s="51"/>
    </row>
    <row r="117" spans="1:24" ht="33.75" customHeight="1" x14ac:dyDescent="0.3">
      <c r="A117" s="50"/>
      <c r="B117" s="50"/>
      <c r="C117" s="11" t="s">
        <v>21</v>
      </c>
      <c r="D117" s="38">
        <v>502060420</v>
      </c>
      <c r="E117" s="32" t="s">
        <v>476</v>
      </c>
      <c r="F117" s="13" t="s">
        <v>477</v>
      </c>
      <c r="G117" s="14" t="s">
        <v>24</v>
      </c>
      <c r="H117" s="69"/>
      <c r="I117" s="80" t="s">
        <v>479</v>
      </c>
      <c r="J117" s="74"/>
      <c r="K117" s="14"/>
      <c r="L117" s="16"/>
      <c r="M117" s="16"/>
      <c r="N117" s="39"/>
      <c r="O117" s="39"/>
      <c r="P117" s="13"/>
      <c r="Q117" s="13"/>
      <c r="R117" s="13"/>
      <c r="S117" s="81">
        <v>25</v>
      </c>
      <c r="T117" s="17"/>
      <c r="U117" s="18"/>
      <c r="V117" s="17">
        <f t="shared" si="2"/>
        <v>0</v>
      </c>
      <c r="W117" s="17">
        <f t="shared" si="3"/>
        <v>0</v>
      </c>
      <c r="X117" s="51"/>
    </row>
    <row r="118" spans="1:24" ht="28.5" customHeight="1" x14ac:dyDescent="0.3">
      <c r="A118" s="50"/>
      <c r="B118" s="50"/>
      <c r="C118" s="11" t="s">
        <v>21</v>
      </c>
      <c r="D118" s="12">
        <v>502071300</v>
      </c>
      <c r="E118" s="13" t="s">
        <v>230</v>
      </c>
      <c r="F118" s="13" t="s">
        <v>231</v>
      </c>
      <c r="G118" s="14" t="s">
        <v>232</v>
      </c>
      <c r="H118" s="69"/>
      <c r="I118" s="80" t="s">
        <v>135</v>
      </c>
      <c r="J118" s="74"/>
      <c r="K118" s="14"/>
      <c r="L118" s="16"/>
      <c r="M118" s="16"/>
      <c r="N118" s="39"/>
      <c r="O118" s="39"/>
      <c r="P118" s="13"/>
      <c r="Q118" s="13"/>
      <c r="R118" s="13"/>
      <c r="S118" s="81">
        <v>176</v>
      </c>
      <c r="T118" s="17"/>
      <c r="U118" s="18"/>
      <c r="V118" s="17">
        <f t="shared" si="2"/>
        <v>0</v>
      </c>
      <c r="W118" s="17">
        <f t="shared" si="3"/>
        <v>0</v>
      </c>
      <c r="X118" s="51"/>
    </row>
    <row r="119" spans="1:24" ht="31.5" customHeight="1" x14ac:dyDescent="0.3">
      <c r="A119" s="50"/>
      <c r="B119" s="50"/>
      <c r="C119" s="11" t="s">
        <v>21</v>
      </c>
      <c r="D119" s="12">
        <v>502071500</v>
      </c>
      <c r="E119" s="13" t="s">
        <v>233</v>
      </c>
      <c r="F119" s="13" t="s">
        <v>234</v>
      </c>
      <c r="G119" s="14" t="s">
        <v>135</v>
      </c>
      <c r="H119" s="69"/>
      <c r="I119" s="80" t="s">
        <v>135</v>
      </c>
      <c r="J119" s="74"/>
      <c r="K119" s="14"/>
      <c r="L119" s="16"/>
      <c r="M119" s="16"/>
      <c r="N119" s="39"/>
      <c r="O119" s="39"/>
      <c r="P119" s="13"/>
      <c r="Q119" s="13"/>
      <c r="R119" s="13"/>
      <c r="S119" s="81">
        <v>8</v>
      </c>
      <c r="T119" s="17"/>
      <c r="U119" s="18"/>
      <c r="V119" s="17">
        <f t="shared" si="2"/>
        <v>0</v>
      </c>
      <c r="W119" s="17">
        <f t="shared" si="3"/>
        <v>0</v>
      </c>
      <c r="X119" s="51"/>
    </row>
    <row r="120" spans="1:24" ht="35.25" customHeight="1" x14ac:dyDescent="0.3">
      <c r="A120" s="50"/>
      <c r="B120" s="50"/>
      <c r="C120" s="11" t="s">
        <v>21</v>
      </c>
      <c r="D120" s="12">
        <v>502071530</v>
      </c>
      <c r="E120" s="13" t="s">
        <v>235</v>
      </c>
      <c r="F120" s="13" t="s">
        <v>399</v>
      </c>
      <c r="G120" s="14" t="s">
        <v>135</v>
      </c>
      <c r="H120" s="69"/>
      <c r="I120" s="80" t="s">
        <v>135</v>
      </c>
      <c r="J120" s="74"/>
      <c r="K120" s="14"/>
      <c r="L120" s="16"/>
      <c r="M120" s="16"/>
      <c r="N120" s="39"/>
      <c r="O120" s="39"/>
      <c r="P120" s="13"/>
      <c r="Q120" s="13"/>
      <c r="R120" s="13"/>
      <c r="S120" s="81">
        <v>71</v>
      </c>
      <c r="T120" s="17"/>
      <c r="U120" s="18"/>
      <c r="V120" s="17">
        <f t="shared" si="2"/>
        <v>0</v>
      </c>
      <c r="W120" s="17">
        <f t="shared" si="3"/>
        <v>0</v>
      </c>
      <c r="X120" s="51"/>
    </row>
    <row r="121" spans="1:24" ht="48" customHeight="1" x14ac:dyDescent="0.3">
      <c r="A121" s="50"/>
      <c r="B121" s="50"/>
      <c r="C121" s="11" t="s">
        <v>21</v>
      </c>
      <c r="D121" s="12">
        <v>502071550</v>
      </c>
      <c r="E121" s="13" t="s">
        <v>236</v>
      </c>
      <c r="F121" s="13" t="s">
        <v>237</v>
      </c>
      <c r="G121" s="14" t="s">
        <v>135</v>
      </c>
      <c r="H121" s="69"/>
      <c r="I121" s="80" t="s">
        <v>135</v>
      </c>
      <c r="J121" s="74"/>
      <c r="K121" s="14"/>
      <c r="L121" s="67"/>
      <c r="M121" s="67"/>
      <c r="N121" s="39"/>
      <c r="O121" s="39"/>
      <c r="P121" s="13"/>
      <c r="Q121" s="13"/>
      <c r="R121" s="13"/>
      <c r="S121" s="81">
        <v>10308</v>
      </c>
      <c r="T121" s="17"/>
      <c r="U121" s="18"/>
      <c r="V121" s="17">
        <f t="shared" si="2"/>
        <v>0</v>
      </c>
      <c r="W121" s="17">
        <f t="shared" si="3"/>
        <v>0</v>
      </c>
      <c r="X121" s="51"/>
    </row>
    <row r="122" spans="1:24" ht="25.5" customHeight="1" x14ac:dyDescent="0.3">
      <c r="A122" s="50"/>
      <c r="B122" s="50"/>
      <c r="C122" s="11" t="s">
        <v>21</v>
      </c>
      <c r="D122" s="12">
        <v>502071610</v>
      </c>
      <c r="E122" s="13" t="s">
        <v>238</v>
      </c>
      <c r="F122" s="13" t="s">
        <v>400</v>
      </c>
      <c r="G122" s="14" t="s">
        <v>135</v>
      </c>
      <c r="H122" s="71"/>
      <c r="I122" s="80" t="s">
        <v>135</v>
      </c>
      <c r="J122" s="75"/>
      <c r="K122" s="63"/>
      <c r="L122" s="64"/>
      <c r="M122" s="64"/>
      <c r="N122" s="39"/>
      <c r="O122" s="39"/>
      <c r="P122" s="50"/>
      <c r="Q122" s="50"/>
      <c r="R122" s="50"/>
      <c r="S122" s="81">
        <v>15</v>
      </c>
      <c r="T122" s="52"/>
      <c r="U122" s="53"/>
      <c r="V122" s="17">
        <f t="shared" si="2"/>
        <v>0</v>
      </c>
      <c r="W122" s="17">
        <f t="shared" si="3"/>
        <v>0</v>
      </c>
      <c r="X122" s="51"/>
    </row>
    <row r="123" spans="1:24" ht="27.75" customHeight="1" x14ac:dyDescent="0.3">
      <c r="A123" s="50"/>
      <c r="B123" s="50"/>
      <c r="C123" s="11" t="s">
        <v>21</v>
      </c>
      <c r="D123" s="12">
        <v>502071700</v>
      </c>
      <c r="E123" s="13" t="s">
        <v>239</v>
      </c>
      <c r="F123" s="13" t="s">
        <v>240</v>
      </c>
      <c r="G123" s="14" t="s">
        <v>135</v>
      </c>
      <c r="H123" s="69"/>
      <c r="I123" s="80" t="s">
        <v>241</v>
      </c>
      <c r="J123" s="74"/>
      <c r="K123" s="14"/>
      <c r="L123" s="16"/>
      <c r="M123" s="16"/>
      <c r="N123" s="39"/>
      <c r="O123" s="39"/>
      <c r="P123" s="13"/>
      <c r="Q123" s="13"/>
      <c r="R123" s="13"/>
      <c r="S123" s="81">
        <v>6</v>
      </c>
      <c r="T123" s="17"/>
      <c r="U123" s="18"/>
      <c r="V123" s="17">
        <f t="shared" si="2"/>
        <v>0</v>
      </c>
      <c r="W123" s="17">
        <f t="shared" si="3"/>
        <v>0</v>
      </c>
      <c r="X123" s="51"/>
    </row>
    <row r="124" spans="1:24" ht="49.5" customHeight="1" x14ac:dyDescent="0.3">
      <c r="A124" s="50"/>
      <c r="B124" s="50"/>
      <c r="C124" s="13" t="s">
        <v>463</v>
      </c>
      <c r="D124" s="38">
        <v>502072810</v>
      </c>
      <c r="E124" s="32" t="s">
        <v>401</v>
      </c>
      <c r="F124" s="13" t="s">
        <v>405</v>
      </c>
      <c r="G124" s="14" t="s">
        <v>242</v>
      </c>
      <c r="H124" s="69"/>
      <c r="I124" s="80" t="s">
        <v>242</v>
      </c>
      <c r="J124" s="74"/>
      <c r="K124" s="14"/>
      <c r="L124" s="16"/>
      <c r="M124" s="16"/>
      <c r="N124" s="39" t="s">
        <v>424</v>
      </c>
      <c r="O124" s="39"/>
      <c r="P124" s="13"/>
      <c r="Q124" s="13"/>
      <c r="R124" s="13"/>
      <c r="S124" s="81">
        <v>8300</v>
      </c>
      <c r="T124" s="17"/>
      <c r="U124" s="18"/>
      <c r="V124" s="17">
        <f t="shared" si="2"/>
        <v>0</v>
      </c>
      <c r="W124" s="17">
        <f t="shared" si="3"/>
        <v>0</v>
      </c>
      <c r="X124" s="51"/>
    </row>
    <row r="125" spans="1:24" ht="28.5" customHeight="1" x14ac:dyDescent="0.3">
      <c r="A125" s="50"/>
      <c r="B125" s="50"/>
      <c r="C125" s="13" t="s">
        <v>463</v>
      </c>
      <c r="D125" s="38">
        <v>502072855</v>
      </c>
      <c r="E125" s="32" t="s">
        <v>402</v>
      </c>
      <c r="F125" s="13" t="s">
        <v>409</v>
      </c>
      <c r="G125" s="14" t="s">
        <v>242</v>
      </c>
      <c r="H125" s="69"/>
      <c r="I125" s="80" t="s">
        <v>242</v>
      </c>
      <c r="J125" s="74"/>
      <c r="K125" s="14"/>
      <c r="L125" s="16"/>
      <c r="M125" s="16"/>
      <c r="N125" s="39"/>
      <c r="O125" s="39"/>
      <c r="P125" s="13"/>
      <c r="Q125" s="13"/>
      <c r="R125" s="13"/>
      <c r="S125" s="81">
        <v>736</v>
      </c>
      <c r="T125" s="17"/>
      <c r="U125" s="18"/>
      <c r="V125" s="17">
        <f t="shared" si="2"/>
        <v>0</v>
      </c>
      <c r="W125" s="17">
        <f t="shared" si="3"/>
        <v>0</v>
      </c>
      <c r="X125" s="51"/>
    </row>
    <row r="126" spans="1:24" ht="36.75" customHeight="1" x14ac:dyDescent="0.3">
      <c r="A126" s="50"/>
      <c r="B126" s="50"/>
      <c r="C126" s="13" t="s">
        <v>463</v>
      </c>
      <c r="D126" s="38">
        <v>502072910</v>
      </c>
      <c r="E126" s="32" t="s">
        <v>403</v>
      </c>
      <c r="F126" s="13" t="s">
        <v>407</v>
      </c>
      <c r="G126" s="14" t="s">
        <v>242</v>
      </c>
      <c r="H126" s="69"/>
      <c r="I126" s="80" t="s">
        <v>242</v>
      </c>
      <c r="J126" s="74"/>
      <c r="K126" s="14"/>
      <c r="L126" s="16"/>
      <c r="M126" s="16"/>
      <c r="N126" s="39"/>
      <c r="O126" s="39"/>
      <c r="P126" s="13"/>
      <c r="Q126" s="13"/>
      <c r="R126" s="13"/>
      <c r="S126" s="81">
        <v>2700</v>
      </c>
      <c r="T126" s="17"/>
      <c r="U126" s="18"/>
      <c r="V126" s="17">
        <f t="shared" si="2"/>
        <v>0</v>
      </c>
      <c r="W126" s="17">
        <f t="shared" si="3"/>
        <v>0</v>
      </c>
      <c r="X126" s="51"/>
    </row>
    <row r="127" spans="1:24" ht="37.5" customHeight="1" x14ac:dyDescent="0.3">
      <c r="A127" s="50"/>
      <c r="B127" s="50"/>
      <c r="C127" s="13" t="s">
        <v>463</v>
      </c>
      <c r="D127" s="38">
        <v>502072955</v>
      </c>
      <c r="E127" s="32" t="s">
        <v>406</v>
      </c>
      <c r="F127" s="13" t="s">
        <v>408</v>
      </c>
      <c r="G127" s="14" t="s">
        <v>242</v>
      </c>
      <c r="H127" s="69"/>
      <c r="I127" s="80" t="s">
        <v>242</v>
      </c>
      <c r="J127" s="74"/>
      <c r="K127" s="14"/>
      <c r="L127" s="16"/>
      <c r="M127" s="16"/>
      <c r="N127" s="39"/>
      <c r="O127" s="39"/>
      <c r="P127" s="13"/>
      <c r="Q127" s="13"/>
      <c r="R127" s="13"/>
      <c r="S127" s="81">
        <v>550</v>
      </c>
      <c r="T127" s="17"/>
      <c r="U127" s="18"/>
      <c r="V127" s="17">
        <f t="shared" si="2"/>
        <v>0</v>
      </c>
      <c r="W127" s="17">
        <f t="shared" si="3"/>
        <v>0</v>
      </c>
      <c r="X127" s="51"/>
    </row>
    <row r="128" spans="1:24" ht="51.75" customHeight="1" x14ac:dyDescent="0.3">
      <c r="A128" s="50"/>
      <c r="B128" s="50"/>
      <c r="C128" s="13" t="s">
        <v>463</v>
      </c>
      <c r="D128" s="38">
        <v>502073010</v>
      </c>
      <c r="E128" s="32" t="s">
        <v>404</v>
      </c>
      <c r="F128" s="13" t="s">
        <v>410</v>
      </c>
      <c r="G128" s="14" t="s">
        <v>242</v>
      </c>
      <c r="H128" s="69"/>
      <c r="I128" s="80" t="s">
        <v>242</v>
      </c>
      <c r="J128" s="74"/>
      <c r="K128" s="14"/>
      <c r="L128" s="16"/>
      <c r="M128" s="16"/>
      <c r="N128" s="39"/>
      <c r="O128" s="39"/>
      <c r="P128" s="13"/>
      <c r="Q128" s="13"/>
      <c r="R128" s="13"/>
      <c r="S128" s="81">
        <v>6450</v>
      </c>
      <c r="T128" s="17"/>
      <c r="U128" s="18"/>
      <c r="V128" s="17">
        <f t="shared" si="2"/>
        <v>0</v>
      </c>
      <c r="W128" s="17">
        <f t="shared" si="3"/>
        <v>0</v>
      </c>
      <c r="X128" s="51"/>
    </row>
    <row r="129" spans="1:24" ht="20.399999999999999" x14ac:dyDescent="0.3">
      <c r="A129" s="50"/>
      <c r="B129" s="50"/>
      <c r="C129" s="11" t="s">
        <v>21</v>
      </c>
      <c r="D129" s="12">
        <v>502074215</v>
      </c>
      <c r="E129" s="13" t="s">
        <v>243</v>
      </c>
      <c r="F129" s="13" t="s">
        <v>244</v>
      </c>
      <c r="G129" s="14" t="s">
        <v>2</v>
      </c>
      <c r="H129" s="71"/>
      <c r="I129" s="80" t="s">
        <v>245</v>
      </c>
      <c r="J129" s="75"/>
      <c r="K129" s="63"/>
      <c r="L129" s="64"/>
      <c r="M129" s="64"/>
      <c r="N129" s="39"/>
      <c r="O129" s="39"/>
      <c r="P129" s="50"/>
      <c r="Q129" s="50"/>
      <c r="R129" s="50"/>
      <c r="S129" s="81">
        <v>20</v>
      </c>
      <c r="T129" s="52"/>
      <c r="U129" s="53"/>
      <c r="V129" s="17">
        <f t="shared" si="2"/>
        <v>0</v>
      </c>
      <c r="W129" s="17">
        <f t="shared" si="3"/>
        <v>0</v>
      </c>
      <c r="X129" s="51"/>
    </row>
    <row r="130" spans="1:24" ht="20.399999999999999" x14ac:dyDescent="0.3">
      <c r="A130" s="50"/>
      <c r="B130" s="50"/>
      <c r="C130" s="11" t="s">
        <v>21</v>
      </c>
      <c r="D130" s="12">
        <v>502074405</v>
      </c>
      <c r="E130" s="13" t="s">
        <v>246</v>
      </c>
      <c r="F130" s="13" t="s">
        <v>247</v>
      </c>
      <c r="G130" s="14" t="s">
        <v>24</v>
      </c>
      <c r="H130" s="69"/>
      <c r="I130" s="80" t="s">
        <v>24</v>
      </c>
      <c r="J130" s="74"/>
      <c r="K130" s="14"/>
      <c r="L130" s="16"/>
      <c r="M130" s="16"/>
      <c r="N130" s="39"/>
      <c r="O130" s="39"/>
      <c r="P130" s="13"/>
      <c r="Q130" s="13"/>
      <c r="R130" s="13"/>
      <c r="S130" s="81">
        <v>590</v>
      </c>
      <c r="T130" s="17"/>
      <c r="U130" s="18"/>
      <c r="V130" s="17">
        <f t="shared" si="2"/>
        <v>0</v>
      </c>
      <c r="W130" s="17">
        <f t="shared" si="3"/>
        <v>0</v>
      </c>
      <c r="X130" s="51"/>
    </row>
    <row r="131" spans="1:24" ht="24" customHeight="1" x14ac:dyDescent="0.3">
      <c r="A131" s="50"/>
      <c r="B131" s="50"/>
      <c r="C131" s="11" t="s">
        <v>21</v>
      </c>
      <c r="D131" s="12">
        <v>502080100</v>
      </c>
      <c r="E131" s="13" t="s">
        <v>248</v>
      </c>
      <c r="F131" s="13" t="s">
        <v>249</v>
      </c>
      <c r="G131" s="14" t="s">
        <v>24</v>
      </c>
      <c r="H131" s="71"/>
      <c r="I131" s="80" t="s">
        <v>24</v>
      </c>
      <c r="J131" s="75"/>
      <c r="K131" s="63"/>
      <c r="L131" s="64"/>
      <c r="M131" s="64"/>
      <c r="N131" s="39"/>
      <c r="O131" s="39"/>
      <c r="P131" s="50"/>
      <c r="Q131" s="50"/>
      <c r="R131" s="50"/>
      <c r="S131" s="81">
        <v>103</v>
      </c>
      <c r="T131" s="52"/>
      <c r="U131" s="53"/>
      <c r="V131" s="17">
        <f t="shared" si="2"/>
        <v>0</v>
      </c>
      <c r="W131" s="17">
        <f t="shared" si="3"/>
        <v>0</v>
      </c>
      <c r="X131" s="51"/>
    </row>
    <row r="132" spans="1:24" ht="81.599999999999994" x14ac:dyDescent="0.3">
      <c r="A132" s="50"/>
      <c r="B132" s="50"/>
      <c r="C132" s="13" t="s">
        <v>250</v>
      </c>
      <c r="D132" s="12">
        <v>502090705</v>
      </c>
      <c r="E132" s="13" t="s">
        <v>251</v>
      </c>
      <c r="F132" s="13" t="s">
        <v>433</v>
      </c>
      <c r="G132" s="14" t="s">
        <v>24</v>
      </c>
      <c r="H132" s="69"/>
      <c r="I132" s="80" t="s">
        <v>252</v>
      </c>
      <c r="J132" s="74"/>
      <c r="K132" s="14"/>
      <c r="L132" s="16"/>
      <c r="M132" s="16"/>
      <c r="N132" s="39" t="s">
        <v>424</v>
      </c>
      <c r="O132" s="39"/>
      <c r="P132" s="13"/>
      <c r="Q132" s="13"/>
      <c r="R132" s="13"/>
      <c r="S132" s="81">
        <v>6900</v>
      </c>
      <c r="T132" s="17"/>
      <c r="U132" s="18"/>
      <c r="V132" s="17">
        <f t="shared" si="2"/>
        <v>0</v>
      </c>
      <c r="W132" s="17">
        <f t="shared" si="3"/>
        <v>0</v>
      </c>
      <c r="X132" s="51"/>
    </row>
    <row r="133" spans="1:24" ht="81.599999999999994" x14ac:dyDescent="0.3">
      <c r="A133" s="50"/>
      <c r="B133" s="50"/>
      <c r="C133" s="13" t="s">
        <v>250</v>
      </c>
      <c r="D133" s="12">
        <v>502090805</v>
      </c>
      <c r="E133" s="13" t="s">
        <v>253</v>
      </c>
      <c r="F133" s="13" t="s">
        <v>434</v>
      </c>
      <c r="G133" s="14" t="s">
        <v>24</v>
      </c>
      <c r="H133" s="69"/>
      <c r="I133" s="80" t="s">
        <v>252</v>
      </c>
      <c r="J133" s="74"/>
      <c r="K133" s="14"/>
      <c r="L133" s="16"/>
      <c r="M133" s="16"/>
      <c r="N133" s="39" t="s">
        <v>424</v>
      </c>
      <c r="O133" s="39"/>
      <c r="P133" s="13"/>
      <c r="Q133" s="13"/>
      <c r="R133" s="13"/>
      <c r="S133" s="81">
        <v>10000</v>
      </c>
      <c r="T133" s="17"/>
      <c r="U133" s="18"/>
      <c r="V133" s="17">
        <f t="shared" si="2"/>
        <v>0</v>
      </c>
      <c r="W133" s="17">
        <f t="shared" si="3"/>
        <v>0</v>
      </c>
      <c r="X133" s="51"/>
    </row>
    <row r="134" spans="1:24" ht="37.5" customHeight="1" x14ac:dyDescent="0.3">
      <c r="A134" s="50"/>
      <c r="B134" s="50"/>
      <c r="C134" s="11" t="s">
        <v>21</v>
      </c>
      <c r="D134" s="12">
        <v>502090903</v>
      </c>
      <c r="E134" s="13" t="s">
        <v>254</v>
      </c>
      <c r="F134" s="13" t="s">
        <v>413</v>
      </c>
      <c r="G134" s="14" t="s">
        <v>24</v>
      </c>
      <c r="H134" s="71"/>
      <c r="I134" s="80" t="s">
        <v>255</v>
      </c>
      <c r="J134" s="75"/>
      <c r="K134" s="63"/>
      <c r="L134" s="64"/>
      <c r="M134" s="64"/>
      <c r="N134" s="39"/>
      <c r="O134" s="39"/>
      <c r="P134" s="50"/>
      <c r="Q134" s="50"/>
      <c r="R134" s="50"/>
      <c r="S134" s="81">
        <v>300</v>
      </c>
      <c r="T134" s="52"/>
      <c r="U134" s="53"/>
      <c r="V134" s="17">
        <f t="shared" si="2"/>
        <v>0</v>
      </c>
      <c r="W134" s="17">
        <f t="shared" si="3"/>
        <v>0</v>
      </c>
      <c r="X134" s="51"/>
    </row>
    <row r="135" spans="1:24" ht="27" customHeight="1" x14ac:dyDescent="0.3">
      <c r="A135" s="50"/>
      <c r="B135" s="50"/>
      <c r="C135" s="11" t="s">
        <v>21</v>
      </c>
      <c r="D135" s="12">
        <v>502090905</v>
      </c>
      <c r="E135" s="13" t="s">
        <v>256</v>
      </c>
      <c r="F135" s="13" t="s">
        <v>257</v>
      </c>
      <c r="G135" s="14" t="s">
        <v>24</v>
      </c>
      <c r="H135" s="71"/>
      <c r="I135" s="80" t="s">
        <v>255</v>
      </c>
      <c r="J135" s="75"/>
      <c r="K135" s="63"/>
      <c r="L135" s="64"/>
      <c r="M135" s="64"/>
      <c r="N135" s="39"/>
      <c r="O135" s="39"/>
      <c r="P135" s="50"/>
      <c r="Q135" s="50"/>
      <c r="R135" s="50"/>
      <c r="S135" s="81">
        <v>600</v>
      </c>
      <c r="T135" s="52"/>
      <c r="U135" s="53"/>
      <c r="V135" s="17">
        <f t="shared" si="2"/>
        <v>0</v>
      </c>
      <c r="W135" s="17">
        <f t="shared" si="3"/>
        <v>0</v>
      </c>
      <c r="X135" s="51"/>
    </row>
    <row r="136" spans="1:24" ht="26.25" customHeight="1" x14ac:dyDescent="0.3">
      <c r="A136" s="50"/>
      <c r="B136" s="50"/>
      <c r="C136" s="11" t="s">
        <v>21</v>
      </c>
      <c r="D136" s="12">
        <v>502090910</v>
      </c>
      <c r="E136" s="13" t="s">
        <v>258</v>
      </c>
      <c r="F136" s="13" t="s">
        <v>259</v>
      </c>
      <c r="G136" s="14" t="s">
        <v>24</v>
      </c>
      <c r="H136" s="71"/>
      <c r="I136" s="80" t="s">
        <v>255</v>
      </c>
      <c r="J136" s="75"/>
      <c r="K136" s="63"/>
      <c r="L136" s="64"/>
      <c r="M136" s="64"/>
      <c r="N136" s="39"/>
      <c r="O136" s="39"/>
      <c r="P136" s="50"/>
      <c r="Q136" s="50"/>
      <c r="R136" s="50"/>
      <c r="S136" s="81">
        <v>600</v>
      </c>
      <c r="T136" s="52"/>
      <c r="U136" s="53"/>
      <c r="V136" s="17">
        <f t="shared" ref="V136:V199" si="4">(T136*U136)+T136</f>
        <v>0</v>
      </c>
      <c r="W136" s="17">
        <f t="shared" ref="W136:W199" si="5">V136*S136</f>
        <v>0</v>
      </c>
      <c r="X136" s="51"/>
    </row>
    <row r="137" spans="1:24" ht="30" customHeight="1" x14ac:dyDescent="0.3">
      <c r="A137" s="50"/>
      <c r="B137" s="50"/>
      <c r="C137" s="11" t="s">
        <v>21</v>
      </c>
      <c r="D137" s="12">
        <v>502091100</v>
      </c>
      <c r="E137" s="13" t="s">
        <v>260</v>
      </c>
      <c r="F137" s="13" t="s">
        <v>261</v>
      </c>
      <c r="G137" s="14" t="s">
        <v>24</v>
      </c>
      <c r="H137" s="69"/>
      <c r="I137" s="80" t="s">
        <v>262</v>
      </c>
      <c r="J137" s="74"/>
      <c r="K137" s="14"/>
      <c r="L137" s="16"/>
      <c r="M137" s="16"/>
      <c r="N137" s="39"/>
      <c r="O137" s="39"/>
      <c r="P137" s="13"/>
      <c r="Q137" s="13"/>
      <c r="R137" s="13"/>
      <c r="S137" s="81">
        <v>1000</v>
      </c>
      <c r="T137" s="17"/>
      <c r="U137" s="18"/>
      <c r="V137" s="17">
        <f t="shared" si="4"/>
        <v>0</v>
      </c>
      <c r="W137" s="17">
        <f t="shared" si="5"/>
        <v>0</v>
      </c>
      <c r="X137" s="51"/>
    </row>
    <row r="138" spans="1:24" ht="51" x14ac:dyDescent="0.3">
      <c r="A138" s="50"/>
      <c r="B138" s="50"/>
      <c r="C138" s="13" t="s">
        <v>250</v>
      </c>
      <c r="D138" s="12">
        <v>502091450</v>
      </c>
      <c r="E138" s="13" t="s">
        <v>263</v>
      </c>
      <c r="F138" s="13" t="s">
        <v>264</v>
      </c>
      <c r="G138" s="14" t="s">
        <v>24</v>
      </c>
      <c r="H138" s="69"/>
      <c r="I138" s="80" t="s">
        <v>252</v>
      </c>
      <c r="J138" s="74"/>
      <c r="K138" s="14"/>
      <c r="L138" s="16"/>
      <c r="M138" s="16"/>
      <c r="N138" s="39"/>
      <c r="O138" s="39"/>
      <c r="P138" s="13"/>
      <c r="Q138" s="13"/>
      <c r="R138" s="13"/>
      <c r="S138" s="81">
        <v>28000</v>
      </c>
      <c r="T138" s="17"/>
      <c r="U138" s="18"/>
      <c r="V138" s="17">
        <f t="shared" si="4"/>
        <v>0</v>
      </c>
      <c r="W138" s="17">
        <f t="shared" si="5"/>
        <v>0</v>
      </c>
      <c r="X138" s="51"/>
    </row>
    <row r="139" spans="1:24" ht="51" x14ac:dyDescent="0.3">
      <c r="A139" s="50"/>
      <c r="B139" s="50"/>
      <c r="C139" s="13" t="s">
        <v>250</v>
      </c>
      <c r="D139" s="12">
        <v>502091500</v>
      </c>
      <c r="E139" s="13" t="s">
        <v>265</v>
      </c>
      <c r="F139" s="13" t="s">
        <v>435</v>
      </c>
      <c r="G139" s="14" t="s">
        <v>24</v>
      </c>
      <c r="H139" s="69"/>
      <c r="I139" s="80" t="s">
        <v>252</v>
      </c>
      <c r="J139" s="74"/>
      <c r="K139" s="14"/>
      <c r="L139" s="16"/>
      <c r="M139" s="16"/>
      <c r="N139" s="39"/>
      <c r="O139" s="39"/>
      <c r="P139" s="13"/>
      <c r="Q139" s="13"/>
      <c r="R139" s="13"/>
      <c r="S139" s="81">
        <v>3900</v>
      </c>
      <c r="T139" s="17"/>
      <c r="U139" s="18"/>
      <c r="V139" s="17">
        <f t="shared" si="4"/>
        <v>0</v>
      </c>
      <c r="W139" s="17">
        <f t="shared" si="5"/>
        <v>0</v>
      </c>
      <c r="X139" s="51"/>
    </row>
    <row r="140" spans="1:24" ht="57.75" customHeight="1" x14ac:dyDescent="0.3">
      <c r="A140" s="50"/>
      <c r="B140" s="50"/>
      <c r="C140" s="13" t="s">
        <v>250</v>
      </c>
      <c r="D140" s="12">
        <v>502091600</v>
      </c>
      <c r="E140" s="13" t="s">
        <v>266</v>
      </c>
      <c r="F140" s="13" t="s">
        <v>436</v>
      </c>
      <c r="G140" s="14" t="s">
        <v>24</v>
      </c>
      <c r="H140" s="69"/>
      <c r="I140" s="80" t="s">
        <v>267</v>
      </c>
      <c r="J140" s="74"/>
      <c r="K140" s="14"/>
      <c r="L140" s="16"/>
      <c r="M140" s="16"/>
      <c r="N140" s="39"/>
      <c r="O140" s="39"/>
      <c r="P140" s="13"/>
      <c r="Q140" s="13"/>
      <c r="R140" s="13"/>
      <c r="S140" s="81">
        <v>6700</v>
      </c>
      <c r="T140" s="17"/>
      <c r="U140" s="18"/>
      <c r="V140" s="17">
        <f t="shared" si="4"/>
        <v>0</v>
      </c>
      <c r="W140" s="17">
        <f t="shared" si="5"/>
        <v>0</v>
      </c>
      <c r="X140" s="51"/>
    </row>
    <row r="141" spans="1:24" ht="59.25" customHeight="1" x14ac:dyDescent="0.3">
      <c r="A141" s="50"/>
      <c r="B141" s="50"/>
      <c r="C141" s="13" t="s">
        <v>250</v>
      </c>
      <c r="D141" s="12">
        <v>502091700</v>
      </c>
      <c r="E141" s="13" t="s">
        <v>268</v>
      </c>
      <c r="F141" s="13" t="s">
        <v>437</v>
      </c>
      <c r="G141" s="14" t="s">
        <v>24</v>
      </c>
      <c r="H141" s="69"/>
      <c r="I141" s="80" t="s">
        <v>269</v>
      </c>
      <c r="J141" s="74"/>
      <c r="K141" s="14"/>
      <c r="L141" s="16"/>
      <c r="M141" s="16"/>
      <c r="N141" s="39"/>
      <c r="O141" s="39"/>
      <c r="P141" s="13"/>
      <c r="Q141" s="13"/>
      <c r="R141" s="13"/>
      <c r="S141" s="81">
        <v>6700</v>
      </c>
      <c r="T141" s="17"/>
      <c r="U141" s="18"/>
      <c r="V141" s="17">
        <f t="shared" si="4"/>
        <v>0</v>
      </c>
      <c r="W141" s="17">
        <f t="shared" si="5"/>
        <v>0</v>
      </c>
      <c r="X141" s="51"/>
    </row>
    <row r="142" spans="1:24" ht="93.75" customHeight="1" x14ac:dyDescent="0.3">
      <c r="A142" s="50"/>
      <c r="B142" s="50"/>
      <c r="C142" s="13" t="s">
        <v>250</v>
      </c>
      <c r="D142" s="12">
        <v>502094200</v>
      </c>
      <c r="E142" s="13" t="s">
        <v>458</v>
      </c>
      <c r="F142" s="13" t="s">
        <v>438</v>
      </c>
      <c r="G142" s="14" t="s">
        <v>24</v>
      </c>
      <c r="H142" s="69"/>
      <c r="I142" s="80" t="s">
        <v>269</v>
      </c>
      <c r="J142" s="74"/>
      <c r="K142" s="14"/>
      <c r="L142" s="16"/>
      <c r="M142" s="16"/>
      <c r="N142" s="39"/>
      <c r="O142" s="39"/>
      <c r="P142" s="13"/>
      <c r="Q142" s="13"/>
      <c r="R142" s="13"/>
      <c r="S142" s="81">
        <v>1500</v>
      </c>
      <c r="T142" s="17"/>
      <c r="U142" s="18"/>
      <c r="V142" s="17">
        <f t="shared" si="4"/>
        <v>0</v>
      </c>
      <c r="W142" s="17">
        <f t="shared" si="5"/>
        <v>0</v>
      </c>
      <c r="X142" s="51"/>
    </row>
    <row r="143" spans="1:24" ht="36.75" customHeight="1" x14ac:dyDescent="0.3">
      <c r="A143" s="50"/>
      <c r="B143" s="50"/>
      <c r="C143" s="11" t="s">
        <v>21</v>
      </c>
      <c r="D143" s="12">
        <v>502100200</v>
      </c>
      <c r="E143" s="13" t="s">
        <v>270</v>
      </c>
      <c r="F143" s="13" t="s">
        <v>271</v>
      </c>
      <c r="G143" s="14" t="s">
        <v>75</v>
      </c>
      <c r="H143" s="69"/>
      <c r="I143" s="80" t="s">
        <v>272</v>
      </c>
      <c r="J143" s="74"/>
      <c r="K143" s="14"/>
      <c r="L143" s="67"/>
      <c r="M143" s="67"/>
      <c r="N143" s="39"/>
      <c r="O143" s="39"/>
      <c r="P143" s="13"/>
      <c r="Q143" s="13"/>
      <c r="R143" s="13"/>
      <c r="S143" s="81">
        <v>120</v>
      </c>
      <c r="T143" s="17"/>
      <c r="U143" s="18"/>
      <c r="V143" s="17">
        <f t="shared" si="4"/>
        <v>0</v>
      </c>
      <c r="W143" s="17">
        <f t="shared" si="5"/>
        <v>0</v>
      </c>
      <c r="X143" s="51"/>
    </row>
    <row r="144" spans="1:24" ht="36.75" customHeight="1" x14ac:dyDescent="0.3">
      <c r="A144" s="50"/>
      <c r="B144" s="50"/>
      <c r="C144" s="11" t="s">
        <v>21</v>
      </c>
      <c r="D144" s="38">
        <v>502102900</v>
      </c>
      <c r="E144" s="32" t="s">
        <v>489</v>
      </c>
      <c r="F144" s="13" t="s">
        <v>492</v>
      </c>
      <c r="G144" s="14" t="s">
        <v>24</v>
      </c>
      <c r="H144" s="69"/>
      <c r="I144" s="80" t="s">
        <v>273</v>
      </c>
      <c r="J144" s="74"/>
      <c r="K144" s="14"/>
      <c r="L144" s="67"/>
      <c r="M144" s="67"/>
      <c r="N144" s="39"/>
      <c r="O144" s="39"/>
      <c r="P144" s="13"/>
      <c r="Q144" s="13"/>
      <c r="R144" s="13"/>
      <c r="S144" s="81">
        <v>4</v>
      </c>
      <c r="T144" s="17"/>
      <c r="U144" s="18"/>
      <c r="V144" s="17">
        <f t="shared" si="4"/>
        <v>0</v>
      </c>
      <c r="W144" s="17">
        <f t="shared" si="5"/>
        <v>0</v>
      </c>
      <c r="X144" s="51"/>
    </row>
    <row r="145" spans="1:24" ht="36.75" customHeight="1" x14ac:dyDescent="0.3">
      <c r="A145" s="50"/>
      <c r="B145" s="50"/>
      <c r="C145" s="11" t="s">
        <v>21</v>
      </c>
      <c r="D145" s="38">
        <v>502102910</v>
      </c>
      <c r="E145" s="32" t="s">
        <v>490</v>
      </c>
      <c r="F145" s="13" t="s">
        <v>493</v>
      </c>
      <c r="G145" s="14" t="s">
        <v>24</v>
      </c>
      <c r="H145" s="69"/>
      <c r="I145" s="80" t="s">
        <v>273</v>
      </c>
      <c r="J145" s="74"/>
      <c r="K145" s="14"/>
      <c r="L145" s="67"/>
      <c r="M145" s="67"/>
      <c r="N145" s="39"/>
      <c r="O145" s="39"/>
      <c r="P145" s="13"/>
      <c r="Q145" s="13"/>
      <c r="R145" s="13"/>
      <c r="S145" s="81">
        <v>4</v>
      </c>
      <c r="T145" s="17"/>
      <c r="U145" s="18"/>
      <c r="V145" s="17">
        <f t="shared" si="4"/>
        <v>0</v>
      </c>
      <c r="W145" s="17">
        <f t="shared" si="5"/>
        <v>0</v>
      </c>
      <c r="X145" s="51"/>
    </row>
    <row r="146" spans="1:24" ht="36.75" customHeight="1" x14ac:dyDescent="0.3">
      <c r="A146" s="50"/>
      <c r="B146" s="50"/>
      <c r="C146" s="11" t="s">
        <v>506</v>
      </c>
      <c r="D146" s="68">
        <v>502103205</v>
      </c>
      <c r="E146" s="45" t="s">
        <v>480</v>
      </c>
      <c r="F146" s="13" t="s">
        <v>494</v>
      </c>
      <c r="G146" s="14" t="s">
        <v>24</v>
      </c>
      <c r="H146" s="69"/>
      <c r="I146" s="80" t="s">
        <v>273</v>
      </c>
      <c r="J146" s="74"/>
      <c r="K146" s="14"/>
      <c r="L146" s="67"/>
      <c r="M146" s="67"/>
      <c r="N146" s="39"/>
      <c r="O146" s="39"/>
      <c r="P146" s="13"/>
      <c r="Q146" s="13"/>
      <c r="R146" s="13"/>
      <c r="S146" s="81">
        <v>21</v>
      </c>
      <c r="T146" s="17"/>
      <c r="U146" s="18"/>
      <c r="V146" s="17">
        <f t="shared" si="4"/>
        <v>0</v>
      </c>
      <c r="W146" s="17">
        <f t="shared" si="5"/>
        <v>0</v>
      </c>
      <c r="X146" s="51"/>
    </row>
    <row r="147" spans="1:24" ht="36.75" customHeight="1" x14ac:dyDescent="0.3">
      <c r="A147" s="50"/>
      <c r="B147" s="50"/>
      <c r="C147" s="11" t="s">
        <v>506</v>
      </c>
      <c r="D147" s="68">
        <v>502103225</v>
      </c>
      <c r="E147" s="45" t="s">
        <v>481</v>
      </c>
      <c r="F147" s="13" t="s">
        <v>491</v>
      </c>
      <c r="G147" s="14" t="s">
        <v>24</v>
      </c>
      <c r="H147" s="69"/>
      <c r="I147" s="80" t="s">
        <v>273</v>
      </c>
      <c r="J147" s="74"/>
      <c r="K147" s="14"/>
      <c r="L147" s="67"/>
      <c r="M147" s="67"/>
      <c r="N147" s="39"/>
      <c r="O147" s="39"/>
      <c r="P147" s="13"/>
      <c r="Q147" s="13"/>
      <c r="R147" s="13"/>
      <c r="S147" s="81">
        <v>3</v>
      </c>
      <c r="T147" s="17"/>
      <c r="U147" s="18"/>
      <c r="V147" s="17">
        <f t="shared" si="4"/>
        <v>0</v>
      </c>
      <c r="W147" s="17">
        <f t="shared" si="5"/>
        <v>0</v>
      </c>
      <c r="X147" s="51"/>
    </row>
    <row r="148" spans="1:24" ht="36.75" customHeight="1" x14ac:dyDescent="0.3">
      <c r="A148" s="50"/>
      <c r="B148" s="50"/>
      <c r="C148" s="11" t="s">
        <v>506</v>
      </c>
      <c r="D148" s="68">
        <v>502103236</v>
      </c>
      <c r="E148" s="45" t="s">
        <v>482</v>
      </c>
      <c r="F148" s="13" t="s">
        <v>491</v>
      </c>
      <c r="G148" s="14" t="s">
        <v>24</v>
      </c>
      <c r="H148" s="69"/>
      <c r="I148" s="80" t="s">
        <v>273</v>
      </c>
      <c r="J148" s="74"/>
      <c r="K148" s="14"/>
      <c r="L148" s="67"/>
      <c r="M148" s="67"/>
      <c r="N148" s="39"/>
      <c r="O148" s="39"/>
      <c r="P148" s="13"/>
      <c r="Q148" s="13"/>
      <c r="R148" s="13"/>
      <c r="S148" s="81">
        <v>5</v>
      </c>
      <c r="T148" s="17"/>
      <c r="U148" s="18"/>
      <c r="V148" s="17">
        <f t="shared" si="4"/>
        <v>0</v>
      </c>
      <c r="W148" s="17">
        <f t="shared" si="5"/>
        <v>0</v>
      </c>
      <c r="X148" s="51"/>
    </row>
    <row r="149" spans="1:24" ht="36.75" customHeight="1" x14ac:dyDescent="0.3">
      <c r="A149" s="50"/>
      <c r="B149" s="50"/>
      <c r="C149" s="11" t="s">
        <v>506</v>
      </c>
      <c r="D149" s="68">
        <v>502103251</v>
      </c>
      <c r="E149" s="45" t="s">
        <v>483</v>
      </c>
      <c r="F149" s="13" t="s">
        <v>495</v>
      </c>
      <c r="G149" s="14" t="s">
        <v>24</v>
      </c>
      <c r="H149" s="69"/>
      <c r="I149" s="80" t="s">
        <v>273</v>
      </c>
      <c r="J149" s="74"/>
      <c r="K149" s="14"/>
      <c r="L149" s="67"/>
      <c r="M149" s="67"/>
      <c r="N149" s="39"/>
      <c r="O149" s="39"/>
      <c r="P149" s="13"/>
      <c r="Q149" s="13"/>
      <c r="R149" s="13"/>
      <c r="S149" s="81">
        <v>4</v>
      </c>
      <c r="T149" s="17"/>
      <c r="U149" s="18"/>
      <c r="V149" s="17">
        <f t="shared" si="4"/>
        <v>0</v>
      </c>
      <c r="W149" s="17">
        <f t="shared" si="5"/>
        <v>0</v>
      </c>
      <c r="X149" s="51"/>
    </row>
    <row r="150" spans="1:24" ht="36.75" customHeight="1" x14ac:dyDescent="0.3">
      <c r="A150" s="50"/>
      <c r="B150" s="50"/>
      <c r="C150" s="11" t="s">
        <v>506</v>
      </c>
      <c r="D150" s="68">
        <v>502103253</v>
      </c>
      <c r="E150" s="45" t="s">
        <v>496</v>
      </c>
      <c r="F150" s="13" t="s">
        <v>528</v>
      </c>
      <c r="G150" s="14" t="s">
        <v>24</v>
      </c>
      <c r="H150" s="69"/>
      <c r="I150" s="80" t="s">
        <v>273</v>
      </c>
      <c r="J150" s="74"/>
      <c r="K150" s="14"/>
      <c r="L150" s="67"/>
      <c r="M150" s="67"/>
      <c r="N150" s="39"/>
      <c r="O150" s="39"/>
      <c r="P150" s="13"/>
      <c r="Q150" s="13"/>
      <c r="R150" s="13"/>
      <c r="S150" s="81">
        <v>42</v>
      </c>
      <c r="T150" s="17"/>
      <c r="U150" s="18"/>
      <c r="V150" s="17">
        <f t="shared" si="4"/>
        <v>0</v>
      </c>
      <c r="W150" s="17">
        <f t="shared" si="5"/>
        <v>0</v>
      </c>
      <c r="X150" s="51"/>
    </row>
    <row r="151" spans="1:24" ht="29.25" customHeight="1" x14ac:dyDescent="0.3">
      <c r="A151" s="50"/>
      <c r="B151" s="50"/>
      <c r="C151" s="11" t="s">
        <v>506</v>
      </c>
      <c r="D151" s="68">
        <v>502103255</v>
      </c>
      <c r="E151" s="45" t="s">
        <v>484</v>
      </c>
      <c r="F151" s="13" t="s">
        <v>497</v>
      </c>
      <c r="G151" s="14" t="s">
        <v>24</v>
      </c>
      <c r="H151" s="69"/>
      <c r="I151" s="80" t="s">
        <v>273</v>
      </c>
      <c r="J151" s="74"/>
      <c r="K151" s="13"/>
      <c r="L151" s="16"/>
      <c r="M151" s="16"/>
      <c r="N151" s="39"/>
      <c r="O151" s="39"/>
      <c r="P151" s="13"/>
      <c r="Q151" s="13"/>
      <c r="R151" s="13"/>
      <c r="S151" s="81">
        <v>78</v>
      </c>
      <c r="T151" s="17"/>
      <c r="U151" s="18"/>
      <c r="V151" s="17">
        <f t="shared" si="4"/>
        <v>0</v>
      </c>
      <c r="W151" s="17">
        <f t="shared" si="5"/>
        <v>0</v>
      </c>
      <c r="X151" s="51"/>
    </row>
    <row r="152" spans="1:24" ht="30.75" customHeight="1" x14ac:dyDescent="0.3">
      <c r="A152" s="50"/>
      <c r="B152" s="50"/>
      <c r="C152" s="11" t="s">
        <v>506</v>
      </c>
      <c r="D152" s="68">
        <v>502103281</v>
      </c>
      <c r="E152" s="45" t="s">
        <v>485</v>
      </c>
      <c r="F152" s="13" t="s">
        <v>529</v>
      </c>
      <c r="G152" s="14" t="s">
        <v>24</v>
      </c>
      <c r="H152" s="69"/>
      <c r="I152" s="80" t="s">
        <v>273</v>
      </c>
      <c r="J152" s="74"/>
      <c r="K152" s="13"/>
      <c r="L152" s="16"/>
      <c r="M152" s="16"/>
      <c r="N152" s="39"/>
      <c r="O152" s="39"/>
      <c r="P152" s="13"/>
      <c r="Q152" s="13"/>
      <c r="R152" s="13"/>
      <c r="S152" s="81">
        <v>3</v>
      </c>
      <c r="T152" s="17"/>
      <c r="U152" s="18"/>
      <c r="V152" s="17">
        <f t="shared" si="4"/>
        <v>0</v>
      </c>
      <c r="W152" s="17">
        <f t="shared" si="5"/>
        <v>0</v>
      </c>
      <c r="X152" s="51"/>
    </row>
    <row r="153" spans="1:24" ht="26.25" customHeight="1" x14ac:dyDescent="0.3">
      <c r="A153" s="50"/>
      <c r="B153" s="50"/>
      <c r="C153" s="11" t="s">
        <v>506</v>
      </c>
      <c r="D153" s="68">
        <v>502103283</v>
      </c>
      <c r="E153" s="45" t="s">
        <v>486</v>
      </c>
      <c r="F153" s="13" t="s">
        <v>491</v>
      </c>
      <c r="G153" s="14" t="s">
        <v>24</v>
      </c>
      <c r="H153" s="69"/>
      <c r="I153" s="80" t="s">
        <v>273</v>
      </c>
      <c r="J153" s="74"/>
      <c r="K153" s="13"/>
      <c r="L153" s="16"/>
      <c r="M153" s="16"/>
      <c r="N153" s="39"/>
      <c r="O153" s="39"/>
      <c r="P153" s="13"/>
      <c r="Q153" s="13"/>
      <c r="R153" s="13"/>
      <c r="S153" s="81">
        <v>23</v>
      </c>
      <c r="T153" s="17"/>
      <c r="U153" s="18"/>
      <c r="V153" s="17">
        <f t="shared" si="4"/>
        <v>0</v>
      </c>
      <c r="W153" s="17">
        <f t="shared" si="5"/>
        <v>0</v>
      </c>
      <c r="X153" s="51"/>
    </row>
    <row r="154" spans="1:24" ht="27" customHeight="1" x14ac:dyDescent="0.3">
      <c r="A154" s="50"/>
      <c r="B154" s="50"/>
      <c r="C154" s="11" t="s">
        <v>506</v>
      </c>
      <c r="D154" s="68">
        <v>502103287</v>
      </c>
      <c r="E154" s="45" t="s">
        <v>487</v>
      </c>
      <c r="F154" s="13" t="s">
        <v>498</v>
      </c>
      <c r="G154" s="14" t="s">
        <v>24</v>
      </c>
      <c r="H154" s="69"/>
      <c r="I154" s="80" t="s">
        <v>273</v>
      </c>
      <c r="J154" s="74"/>
      <c r="K154" s="13"/>
      <c r="L154" s="16"/>
      <c r="M154" s="16"/>
      <c r="N154" s="39"/>
      <c r="O154" s="39"/>
      <c r="P154" s="13"/>
      <c r="Q154" s="13"/>
      <c r="R154" s="13"/>
      <c r="S154" s="81">
        <v>15</v>
      </c>
      <c r="T154" s="17"/>
      <c r="U154" s="18"/>
      <c r="V154" s="17">
        <f t="shared" si="4"/>
        <v>0</v>
      </c>
      <c r="W154" s="17">
        <f t="shared" si="5"/>
        <v>0</v>
      </c>
      <c r="X154" s="51"/>
    </row>
    <row r="155" spans="1:24" ht="26.25" customHeight="1" x14ac:dyDescent="0.3">
      <c r="A155" s="50"/>
      <c r="B155" s="50"/>
      <c r="C155" s="11" t="s">
        <v>506</v>
      </c>
      <c r="D155" s="68">
        <v>502103290</v>
      </c>
      <c r="E155" s="45" t="s">
        <v>488</v>
      </c>
      <c r="F155" s="13" t="s">
        <v>491</v>
      </c>
      <c r="G155" s="14" t="s">
        <v>24</v>
      </c>
      <c r="H155" s="69"/>
      <c r="I155" s="80" t="s">
        <v>273</v>
      </c>
      <c r="J155" s="74"/>
      <c r="K155" s="13"/>
      <c r="L155" s="16"/>
      <c r="M155" s="16"/>
      <c r="N155" s="39"/>
      <c r="O155" s="39"/>
      <c r="P155" s="13"/>
      <c r="Q155" s="13"/>
      <c r="R155" s="13"/>
      <c r="S155" s="81">
        <v>4</v>
      </c>
      <c r="T155" s="17"/>
      <c r="U155" s="18"/>
      <c r="V155" s="17">
        <f t="shared" si="4"/>
        <v>0</v>
      </c>
      <c r="W155" s="17">
        <f t="shared" si="5"/>
        <v>0</v>
      </c>
      <c r="X155" s="51"/>
    </row>
    <row r="156" spans="1:24" ht="24.75" customHeight="1" x14ac:dyDescent="0.3">
      <c r="A156" s="50"/>
      <c r="B156" s="50"/>
      <c r="C156" s="11" t="s">
        <v>21</v>
      </c>
      <c r="D156" s="12">
        <v>502120100</v>
      </c>
      <c r="E156" s="13" t="s">
        <v>274</v>
      </c>
      <c r="F156" s="13" t="s">
        <v>275</v>
      </c>
      <c r="G156" s="14" t="s">
        <v>24</v>
      </c>
      <c r="H156" s="69"/>
      <c r="I156" s="80" t="s">
        <v>24</v>
      </c>
      <c r="J156" s="74"/>
      <c r="K156" s="14"/>
      <c r="L156" s="16"/>
      <c r="M156" s="16"/>
      <c r="N156" s="39"/>
      <c r="O156" s="39"/>
      <c r="P156" s="13"/>
      <c r="Q156" s="13"/>
      <c r="R156" s="13"/>
      <c r="S156" s="81">
        <v>800</v>
      </c>
      <c r="T156" s="17"/>
      <c r="U156" s="18"/>
      <c r="V156" s="17">
        <f t="shared" si="4"/>
        <v>0</v>
      </c>
      <c r="W156" s="17">
        <f t="shared" si="5"/>
        <v>0</v>
      </c>
      <c r="X156" s="51"/>
    </row>
    <row r="157" spans="1:24" ht="20.399999999999999" x14ac:dyDescent="0.3">
      <c r="A157" s="50"/>
      <c r="B157" s="50"/>
      <c r="C157" s="11" t="s">
        <v>21</v>
      </c>
      <c r="D157" s="12">
        <v>502140500</v>
      </c>
      <c r="E157" s="13" t="s">
        <v>276</v>
      </c>
      <c r="F157" s="13" t="s">
        <v>414</v>
      </c>
      <c r="G157" s="14" t="s">
        <v>24</v>
      </c>
      <c r="H157" s="69"/>
      <c r="I157" s="80" t="s">
        <v>24</v>
      </c>
      <c r="J157" s="74"/>
      <c r="K157" s="14"/>
      <c r="L157" s="16"/>
      <c r="M157" s="16"/>
      <c r="N157" s="39"/>
      <c r="O157" s="39"/>
      <c r="P157" s="13"/>
      <c r="Q157" s="13"/>
      <c r="R157" s="24" t="s">
        <v>32</v>
      </c>
      <c r="S157" s="81">
        <v>11</v>
      </c>
      <c r="T157" s="17"/>
      <c r="U157" s="18"/>
      <c r="V157" s="17">
        <f t="shared" si="4"/>
        <v>0</v>
      </c>
      <c r="W157" s="17">
        <f t="shared" si="5"/>
        <v>0</v>
      </c>
      <c r="X157" s="51"/>
    </row>
    <row r="158" spans="1:24" ht="52.5" customHeight="1" x14ac:dyDescent="0.3">
      <c r="A158" s="50"/>
      <c r="B158" s="50"/>
      <c r="C158" s="11" t="s">
        <v>21</v>
      </c>
      <c r="D158" s="12">
        <v>502150400</v>
      </c>
      <c r="E158" s="13" t="s">
        <v>277</v>
      </c>
      <c r="F158" s="30" t="s">
        <v>467</v>
      </c>
      <c r="G158" s="14" t="s">
        <v>24</v>
      </c>
      <c r="H158" s="70"/>
      <c r="I158" s="80" t="s">
        <v>468</v>
      </c>
      <c r="J158" s="75"/>
      <c r="K158" s="63"/>
      <c r="L158" s="64"/>
      <c r="M158" s="64"/>
      <c r="N158" s="39"/>
      <c r="O158" s="39"/>
      <c r="P158" s="28"/>
      <c r="Q158" s="28"/>
      <c r="R158" s="28"/>
      <c r="S158" s="81">
        <v>1780</v>
      </c>
      <c r="T158" s="23"/>
      <c r="U158" s="18"/>
      <c r="V158" s="17">
        <f t="shared" si="4"/>
        <v>0</v>
      </c>
      <c r="W158" s="17">
        <f t="shared" si="5"/>
        <v>0</v>
      </c>
      <c r="X158" s="51"/>
    </row>
    <row r="159" spans="1:24" ht="37.5" customHeight="1" x14ac:dyDescent="0.3">
      <c r="A159" s="50"/>
      <c r="B159" s="50"/>
      <c r="C159" s="11" t="s">
        <v>21</v>
      </c>
      <c r="D159" s="12">
        <v>502150500</v>
      </c>
      <c r="E159" s="13" t="s">
        <v>278</v>
      </c>
      <c r="F159" s="13" t="s">
        <v>465</v>
      </c>
      <c r="G159" s="14" t="s">
        <v>24</v>
      </c>
      <c r="H159" s="69"/>
      <c r="I159" s="80" t="s">
        <v>468</v>
      </c>
      <c r="J159" s="74"/>
      <c r="K159" s="14"/>
      <c r="L159" s="16"/>
      <c r="M159" s="16"/>
      <c r="N159" s="39"/>
      <c r="O159" s="39"/>
      <c r="P159" s="13"/>
      <c r="Q159" s="13"/>
      <c r="R159" s="13"/>
      <c r="S159" s="81">
        <v>41000</v>
      </c>
      <c r="T159" s="17"/>
      <c r="U159" s="18"/>
      <c r="V159" s="17">
        <f t="shared" si="4"/>
        <v>0</v>
      </c>
      <c r="W159" s="17">
        <f t="shared" si="5"/>
        <v>0</v>
      </c>
      <c r="X159" s="51"/>
    </row>
    <row r="160" spans="1:24" ht="40.799999999999997" x14ac:dyDescent="0.3">
      <c r="A160" s="50"/>
      <c r="B160" s="50"/>
      <c r="C160" s="11" t="s">
        <v>21</v>
      </c>
      <c r="D160" s="12">
        <v>502150800</v>
      </c>
      <c r="E160" s="13" t="s">
        <v>279</v>
      </c>
      <c r="F160" s="30" t="s">
        <v>466</v>
      </c>
      <c r="G160" s="14" t="s">
        <v>24</v>
      </c>
      <c r="H160" s="70"/>
      <c r="I160" s="80" t="s">
        <v>469</v>
      </c>
      <c r="J160" s="75"/>
      <c r="K160" s="63"/>
      <c r="L160" s="64"/>
      <c r="M160" s="64"/>
      <c r="N160" s="39"/>
      <c r="O160" s="39"/>
      <c r="P160" s="22"/>
      <c r="Q160" s="22"/>
      <c r="R160" s="22"/>
      <c r="S160" s="81">
        <v>450</v>
      </c>
      <c r="T160" s="23"/>
      <c r="U160" s="18"/>
      <c r="V160" s="17">
        <f t="shared" si="4"/>
        <v>0</v>
      </c>
      <c r="W160" s="17">
        <f t="shared" si="5"/>
        <v>0</v>
      </c>
      <c r="X160" s="51"/>
    </row>
    <row r="161" spans="1:24" ht="20.399999999999999" x14ac:dyDescent="0.3">
      <c r="A161" s="50"/>
      <c r="B161" s="50"/>
      <c r="C161" s="11" t="s">
        <v>21</v>
      </c>
      <c r="D161" s="12">
        <v>502160300</v>
      </c>
      <c r="E161" s="13" t="s">
        <v>280</v>
      </c>
      <c r="F161" s="13" t="s">
        <v>281</v>
      </c>
      <c r="G161" s="14" t="s">
        <v>24</v>
      </c>
      <c r="H161" s="69"/>
      <c r="I161" s="80" t="s">
        <v>24</v>
      </c>
      <c r="J161" s="74"/>
      <c r="K161" s="14"/>
      <c r="L161" s="16"/>
      <c r="M161" s="16"/>
      <c r="N161" s="39"/>
      <c r="O161" s="39"/>
      <c r="P161" s="13"/>
      <c r="Q161" s="13"/>
      <c r="R161" s="24" t="s">
        <v>32</v>
      </c>
      <c r="S161" s="81">
        <v>850</v>
      </c>
      <c r="T161" s="17"/>
      <c r="U161" s="18"/>
      <c r="V161" s="17">
        <f t="shared" si="4"/>
        <v>0</v>
      </c>
      <c r="W161" s="17">
        <f t="shared" si="5"/>
        <v>0</v>
      </c>
      <c r="X161" s="51"/>
    </row>
    <row r="162" spans="1:24" ht="51" x14ac:dyDescent="0.3">
      <c r="A162" s="50"/>
      <c r="B162" s="50"/>
      <c r="C162" s="11" t="s">
        <v>21</v>
      </c>
      <c r="D162" s="12">
        <v>502161000</v>
      </c>
      <c r="E162" s="13" t="s">
        <v>282</v>
      </c>
      <c r="F162" s="13" t="s">
        <v>283</v>
      </c>
      <c r="G162" s="14" t="s">
        <v>24</v>
      </c>
      <c r="H162" s="69"/>
      <c r="I162" s="80" t="s">
        <v>24</v>
      </c>
      <c r="J162" s="74"/>
      <c r="K162" s="14"/>
      <c r="L162" s="16"/>
      <c r="M162" s="16"/>
      <c r="N162" s="39"/>
      <c r="O162" s="39"/>
      <c r="P162" s="13"/>
      <c r="Q162" s="13"/>
      <c r="R162" s="24" t="s">
        <v>32</v>
      </c>
      <c r="S162" s="81">
        <v>130</v>
      </c>
      <c r="T162" s="17"/>
      <c r="U162" s="18"/>
      <c r="V162" s="17">
        <f t="shared" si="4"/>
        <v>0</v>
      </c>
      <c r="W162" s="17">
        <f t="shared" si="5"/>
        <v>0</v>
      </c>
      <c r="X162" s="51"/>
    </row>
    <row r="163" spans="1:24" ht="28.5" customHeight="1" x14ac:dyDescent="0.3">
      <c r="A163" s="50"/>
      <c r="B163" s="50"/>
      <c r="C163" s="11" t="s">
        <v>21</v>
      </c>
      <c r="D163" s="12">
        <v>502161512</v>
      </c>
      <c r="E163" s="13" t="s">
        <v>284</v>
      </c>
      <c r="F163" s="13" t="s">
        <v>285</v>
      </c>
      <c r="G163" s="14" t="s">
        <v>24</v>
      </c>
      <c r="H163" s="69"/>
      <c r="I163" s="80" t="s">
        <v>24</v>
      </c>
      <c r="J163" s="74"/>
      <c r="K163" s="14"/>
      <c r="L163" s="16"/>
      <c r="M163" s="16"/>
      <c r="N163" s="39"/>
      <c r="O163" s="39"/>
      <c r="P163" s="13"/>
      <c r="Q163" s="13"/>
      <c r="R163" s="15"/>
      <c r="S163" s="81">
        <v>238</v>
      </c>
      <c r="T163" s="17"/>
      <c r="U163" s="18"/>
      <c r="V163" s="17">
        <f t="shared" si="4"/>
        <v>0</v>
      </c>
      <c r="W163" s="17">
        <f t="shared" si="5"/>
        <v>0</v>
      </c>
      <c r="X163" s="51"/>
    </row>
    <row r="164" spans="1:24" ht="27.75" customHeight="1" x14ac:dyDescent="0.3">
      <c r="A164" s="50"/>
      <c r="B164" s="50"/>
      <c r="C164" s="11" t="s">
        <v>21</v>
      </c>
      <c r="D164" s="12">
        <v>502161519</v>
      </c>
      <c r="E164" s="13" t="s">
        <v>286</v>
      </c>
      <c r="F164" s="13" t="s">
        <v>287</v>
      </c>
      <c r="G164" s="14" t="s">
        <v>24</v>
      </c>
      <c r="H164" s="71"/>
      <c r="I164" s="80" t="s">
        <v>24</v>
      </c>
      <c r="J164" s="75"/>
      <c r="K164" s="63"/>
      <c r="L164" s="64"/>
      <c r="M164" s="64"/>
      <c r="N164" s="39"/>
      <c r="O164" s="39"/>
      <c r="P164" s="50"/>
      <c r="Q164" s="50"/>
      <c r="R164" s="15"/>
      <c r="S164" s="81">
        <v>45</v>
      </c>
      <c r="T164" s="52"/>
      <c r="U164" s="53"/>
      <c r="V164" s="17">
        <f t="shared" si="4"/>
        <v>0</v>
      </c>
      <c r="W164" s="17">
        <f t="shared" si="5"/>
        <v>0</v>
      </c>
      <c r="X164" s="51"/>
    </row>
    <row r="165" spans="1:24" ht="61.2" x14ac:dyDescent="0.3">
      <c r="A165" s="50"/>
      <c r="B165" s="50"/>
      <c r="C165" s="11" t="s">
        <v>21</v>
      </c>
      <c r="D165" s="12">
        <v>502162130</v>
      </c>
      <c r="E165" s="13" t="s">
        <v>288</v>
      </c>
      <c r="F165" s="33" t="s">
        <v>289</v>
      </c>
      <c r="G165" s="14" t="s">
        <v>24</v>
      </c>
      <c r="H165" s="72"/>
      <c r="I165" s="80" t="s">
        <v>24</v>
      </c>
      <c r="J165" s="75"/>
      <c r="K165" s="63"/>
      <c r="L165" s="64"/>
      <c r="M165" s="64"/>
      <c r="N165" s="39" t="s">
        <v>424</v>
      </c>
      <c r="O165" s="39"/>
      <c r="P165" s="28"/>
      <c r="Q165" s="28"/>
      <c r="R165" s="24" t="s">
        <v>32</v>
      </c>
      <c r="S165" s="81">
        <v>140</v>
      </c>
      <c r="T165" s="23"/>
      <c r="U165" s="18"/>
      <c r="V165" s="17">
        <f t="shared" si="4"/>
        <v>0</v>
      </c>
      <c r="W165" s="17">
        <f t="shared" si="5"/>
        <v>0</v>
      </c>
      <c r="X165" s="51"/>
    </row>
    <row r="166" spans="1:24" ht="18" x14ac:dyDescent="0.3">
      <c r="A166" s="50"/>
      <c r="B166" s="50"/>
      <c r="C166" s="11" t="s">
        <v>21</v>
      </c>
      <c r="D166" s="12">
        <v>502162180</v>
      </c>
      <c r="E166" s="32" t="s">
        <v>290</v>
      </c>
      <c r="F166" s="34" t="s">
        <v>291</v>
      </c>
      <c r="G166" s="14" t="s">
        <v>24</v>
      </c>
      <c r="H166" s="72"/>
      <c r="I166" s="80" t="s">
        <v>24</v>
      </c>
      <c r="J166" s="75"/>
      <c r="K166" s="63"/>
      <c r="L166" s="64"/>
      <c r="M166" s="64"/>
      <c r="N166" s="39" t="s">
        <v>424</v>
      </c>
      <c r="O166" s="39"/>
      <c r="P166" s="28"/>
      <c r="Q166" s="28"/>
      <c r="R166" s="35"/>
      <c r="S166" s="81">
        <v>1</v>
      </c>
      <c r="T166" s="23"/>
      <c r="U166" s="18"/>
      <c r="V166" s="17">
        <f t="shared" si="4"/>
        <v>0</v>
      </c>
      <c r="W166" s="17">
        <f t="shared" si="5"/>
        <v>0</v>
      </c>
      <c r="X166" s="51"/>
    </row>
    <row r="167" spans="1:24" ht="51" x14ac:dyDescent="0.3">
      <c r="A167" s="50"/>
      <c r="B167" s="50"/>
      <c r="C167" s="11" t="s">
        <v>21</v>
      </c>
      <c r="D167" s="12">
        <v>502162500</v>
      </c>
      <c r="E167" s="13" t="s">
        <v>292</v>
      </c>
      <c r="F167" s="13" t="s">
        <v>293</v>
      </c>
      <c r="G167" s="14" t="s">
        <v>24</v>
      </c>
      <c r="H167" s="71"/>
      <c r="I167" s="80" t="s">
        <v>24</v>
      </c>
      <c r="J167" s="75"/>
      <c r="K167" s="63"/>
      <c r="L167" s="64"/>
      <c r="M167" s="64"/>
      <c r="N167" s="39" t="s">
        <v>424</v>
      </c>
      <c r="O167" s="39"/>
      <c r="P167" s="50"/>
      <c r="Q167" s="50"/>
      <c r="R167" s="50"/>
      <c r="S167" s="81">
        <v>3</v>
      </c>
      <c r="T167" s="52"/>
      <c r="U167" s="53"/>
      <c r="V167" s="17">
        <f t="shared" si="4"/>
        <v>0</v>
      </c>
      <c r="W167" s="17">
        <f t="shared" si="5"/>
        <v>0</v>
      </c>
      <c r="X167" s="51"/>
    </row>
    <row r="168" spans="1:24" ht="61.2" x14ac:dyDescent="0.3">
      <c r="A168" s="50"/>
      <c r="B168" s="50"/>
      <c r="C168" s="11" t="s">
        <v>21</v>
      </c>
      <c r="D168" s="12">
        <v>502162515</v>
      </c>
      <c r="E168" s="13" t="s">
        <v>294</v>
      </c>
      <c r="F168" s="13" t="s">
        <v>295</v>
      </c>
      <c r="G168" s="14" t="s">
        <v>24</v>
      </c>
      <c r="H168" s="69"/>
      <c r="I168" s="80" t="s">
        <v>24</v>
      </c>
      <c r="J168" s="74"/>
      <c r="K168" s="14"/>
      <c r="L168" s="16"/>
      <c r="M168" s="16"/>
      <c r="N168" s="39" t="s">
        <v>424</v>
      </c>
      <c r="O168" s="39"/>
      <c r="P168" s="13"/>
      <c r="Q168" s="13"/>
      <c r="R168" s="24" t="s">
        <v>32</v>
      </c>
      <c r="S168" s="81">
        <v>53</v>
      </c>
      <c r="T168" s="17"/>
      <c r="U168" s="18"/>
      <c r="V168" s="17">
        <f t="shared" si="4"/>
        <v>0</v>
      </c>
      <c r="W168" s="17">
        <f t="shared" si="5"/>
        <v>0</v>
      </c>
      <c r="X168" s="51"/>
    </row>
    <row r="169" spans="1:24" ht="20.399999999999999" x14ac:dyDescent="0.3">
      <c r="A169" s="50"/>
      <c r="B169" s="50"/>
      <c r="C169" s="11" t="s">
        <v>21</v>
      </c>
      <c r="D169" s="12">
        <v>502190150</v>
      </c>
      <c r="E169" s="13" t="s">
        <v>297</v>
      </c>
      <c r="F169" s="13" t="s">
        <v>298</v>
      </c>
      <c r="G169" s="14" t="s">
        <v>24</v>
      </c>
      <c r="H169" s="69"/>
      <c r="I169" s="80" t="s">
        <v>296</v>
      </c>
      <c r="J169" s="74"/>
      <c r="K169" s="14"/>
      <c r="L169" s="16"/>
      <c r="M169" s="16"/>
      <c r="N169" s="39"/>
      <c r="O169" s="39"/>
      <c r="P169" s="13"/>
      <c r="Q169" s="13"/>
      <c r="R169" s="13"/>
      <c r="S169" s="81">
        <v>50</v>
      </c>
      <c r="T169" s="17"/>
      <c r="U169" s="18"/>
      <c r="V169" s="17">
        <f t="shared" si="4"/>
        <v>0</v>
      </c>
      <c r="W169" s="17">
        <f t="shared" si="5"/>
        <v>0</v>
      </c>
      <c r="X169" s="51"/>
    </row>
    <row r="170" spans="1:24" ht="40.799999999999997" x14ac:dyDescent="0.3">
      <c r="A170" s="50"/>
      <c r="B170" s="50"/>
      <c r="C170" s="13" t="s">
        <v>507</v>
      </c>
      <c r="D170" s="12">
        <v>502200301</v>
      </c>
      <c r="E170" s="32" t="s">
        <v>299</v>
      </c>
      <c r="F170" s="13" t="s">
        <v>303</v>
      </c>
      <c r="G170" s="14" t="s">
        <v>24</v>
      </c>
      <c r="H170" s="69"/>
      <c r="I170" s="80" t="s">
        <v>24</v>
      </c>
      <c r="J170" s="74"/>
      <c r="K170" s="14"/>
      <c r="L170" s="16"/>
      <c r="M170" s="16"/>
      <c r="N170" s="39"/>
      <c r="O170" s="39"/>
      <c r="P170" s="13"/>
      <c r="Q170" s="13"/>
      <c r="R170" s="15"/>
      <c r="S170" s="81">
        <v>730</v>
      </c>
      <c r="T170" s="17"/>
      <c r="U170" s="18"/>
      <c r="V170" s="17">
        <f t="shared" si="4"/>
        <v>0</v>
      </c>
      <c r="W170" s="17">
        <f t="shared" si="5"/>
        <v>0</v>
      </c>
      <c r="X170" s="51"/>
    </row>
    <row r="171" spans="1:24" ht="40.799999999999997" x14ac:dyDescent="0.3">
      <c r="A171" s="50"/>
      <c r="B171" s="50"/>
      <c r="C171" s="13" t="s">
        <v>507</v>
      </c>
      <c r="D171" s="12">
        <v>502200302</v>
      </c>
      <c r="E171" s="32" t="s">
        <v>300</v>
      </c>
      <c r="F171" s="13" t="s">
        <v>301</v>
      </c>
      <c r="G171" s="14" t="s">
        <v>24</v>
      </c>
      <c r="H171" s="69"/>
      <c r="I171" s="80" t="s">
        <v>24</v>
      </c>
      <c r="J171" s="74"/>
      <c r="K171" s="14"/>
      <c r="L171" s="16"/>
      <c r="M171" s="16"/>
      <c r="N171" s="39"/>
      <c r="O171" s="39"/>
      <c r="P171" s="13"/>
      <c r="Q171" s="13"/>
      <c r="R171" s="15"/>
      <c r="S171" s="81">
        <v>1200</v>
      </c>
      <c r="T171" s="17"/>
      <c r="U171" s="18"/>
      <c r="V171" s="17">
        <f t="shared" si="4"/>
        <v>0</v>
      </c>
      <c r="W171" s="17">
        <f t="shared" si="5"/>
        <v>0</v>
      </c>
      <c r="X171" s="51"/>
    </row>
    <row r="172" spans="1:24" ht="40.799999999999997" x14ac:dyDescent="0.3">
      <c r="A172" s="50"/>
      <c r="B172" s="50"/>
      <c r="C172" s="13" t="s">
        <v>507</v>
      </c>
      <c r="D172" s="12">
        <v>502200303</v>
      </c>
      <c r="E172" s="32" t="s">
        <v>302</v>
      </c>
      <c r="F172" s="13" t="s">
        <v>303</v>
      </c>
      <c r="G172" s="14" t="s">
        <v>24</v>
      </c>
      <c r="H172" s="69"/>
      <c r="I172" s="80" t="s">
        <v>24</v>
      </c>
      <c r="J172" s="74"/>
      <c r="K172" s="14"/>
      <c r="L172" s="16"/>
      <c r="M172" s="16"/>
      <c r="N172" s="39"/>
      <c r="O172" s="39"/>
      <c r="P172" s="13"/>
      <c r="Q172" s="13"/>
      <c r="R172" s="15"/>
      <c r="S172" s="81">
        <v>690</v>
      </c>
      <c r="T172" s="17"/>
      <c r="U172" s="18"/>
      <c r="V172" s="17">
        <f t="shared" si="4"/>
        <v>0</v>
      </c>
      <c r="W172" s="17">
        <f t="shared" si="5"/>
        <v>0</v>
      </c>
      <c r="X172" s="51"/>
    </row>
    <row r="173" spans="1:24" ht="40.799999999999997" x14ac:dyDescent="0.3">
      <c r="A173" s="50"/>
      <c r="B173" s="50"/>
      <c r="C173" s="13" t="s">
        <v>507</v>
      </c>
      <c r="D173" s="12">
        <v>502200304</v>
      </c>
      <c r="E173" s="32" t="s">
        <v>304</v>
      </c>
      <c r="F173" s="13" t="s">
        <v>303</v>
      </c>
      <c r="G173" s="14" t="s">
        <v>24</v>
      </c>
      <c r="H173" s="69"/>
      <c r="I173" s="80" t="s">
        <v>24</v>
      </c>
      <c r="J173" s="74"/>
      <c r="K173" s="14"/>
      <c r="L173" s="16"/>
      <c r="M173" s="16"/>
      <c r="N173" s="39"/>
      <c r="O173" s="39"/>
      <c r="P173" s="13"/>
      <c r="Q173" s="13"/>
      <c r="R173" s="15"/>
      <c r="S173" s="81">
        <v>650</v>
      </c>
      <c r="T173" s="17"/>
      <c r="U173" s="18"/>
      <c r="V173" s="17">
        <f t="shared" si="4"/>
        <v>0</v>
      </c>
      <c r="W173" s="17">
        <f t="shared" si="5"/>
        <v>0</v>
      </c>
      <c r="X173" s="51"/>
    </row>
    <row r="174" spans="1:24" ht="30.6" x14ac:dyDescent="0.3">
      <c r="A174" s="50"/>
      <c r="B174" s="50"/>
      <c r="C174" s="13" t="s">
        <v>507</v>
      </c>
      <c r="D174" s="12">
        <v>502200501</v>
      </c>
      <c r="E174" s="32" t="s">
        <v>305</v>
      </c>
      <c r="F174" s="13" t="s">
        <v>439</v>
      </c>
      <c r="G174" s="14" t="s">
        <v>24</v>
      </c>
      <c r="H174" s="69"/>
      <c r="I174" s="80" t="s">
        <v>24</v>
      </c>
      <c r="J174" s="74"/>
      <c r="K174" s="14"/>
      <c r="L174" s="16"/>
      <c r="M174" s="16"/>
      <c r="N174" s="39"/>
      <c r="O174" s="39"/>
      <c r="P174" s="13"/>
      <c r="Q174" s="13"/>
      <c r="R174" s="15"/>
      <c r="S174" s="81">
        <v>400</v>
      </c>
      <c r="T174" s="17"/>
      <c r="U174" s="18"/>
      <c r="V174" s="17">
        <f t="shared" si="4"/>
        <v>0</v>
      </c>
      <c r="W174" s="17">
        <f t="shared" si="5"/>
        <v>0</v>
      </c>
      <c r="X174" s="51"/>
    </row>
    <row r="175" spans="1:24" ht="30.6" x14ac:dyDescent="0.3">
      <c r="A175" s="50"/>
      <c r="B175" s="50"/>
      <c r="C175" s="13" t="s">
        <v>507</v>
      </c>
      <c r="D175" s="12">
        <v>502200502</v>
      </c>
      <c r="E175" s="32" t="s">
        <v>306</v>
      </c>
      <c r="F175" s="13" t="s">
        <v>307</v>
      </c>
      <c r="G175" s="14" t="s">
        <v>24</v>
      </c>
      <c r="H175" s="69"/>
      <c r="I175" s="80" t="s">
        <v>24</v>
      </c>
      <c r="J175" s="74"/>
      <c r="K175" s="14"/>
      <c r="L175" s="16"/>
      <c r="M175" s="16"/>
      <c r="N175" s="39"/>
      <c r="O175" s="39"/>
      <c r="P175" s="13"/>
      <c r="Q175" s="13"/>
      <c r="R175" s="15"/>
      <c r="S175" s="81">
        <v>1100</v>
      </c>
      <c r="T175" s="17"/>
      <c r="U175" s="18"/>
      <c r="V175" s="17">
        <f t="shared" si="4"/>
        <v>0</v>
      </c>
      <c r="W175" s="17">
        <f t="shared" si="5"/>
        <v>0</v>
      </c>
      <c r="X175" s="51"/>
    </row>
    <row r="176" spans="1:24" ht="35.25" customHeight="1" x14ac:dyDescent="0.3">
      <c r="A176" s="50"/>
      <c r="B176" s="50"/>
      <c r="C176" s="13" t="s">
        <v>507</v>
      </c>
      <c r="D176" s="12">
        <v>502200503</v>
      </c>
      <c r="E176" s="32" t="s">
        <v>308</v>
      </c>
      <c r="F176" s="13" t="s">
        <v>307</v>
      </c>
      <c r="G176" s="14" t="s">
        <v>24</v>
      </c>
      <c r="H176" s="69"/>
      <c r="I176" s="80" t="s">
        <v>24</v>
      </c>
      <c r="J176" s="74"/>
      <c r="K176" s="14"/>
      <c r="L176" s="16"/>
      <c r="M176" s="16"/>
      <c r="N176" s="39"/>
      <c r="O176" s="39"/>
      <c r="P176" s="13"/>
      <c r="Q176" s="13"/>
      <c r="R176" s="15"/>
      <c r="S176" s="81">
        <v>200</v>
      </c>
      <c r="T176" s="17"/>
      <c r="U176" s="18"/>
      <c r="V176" s="17">
        <f t="shared" si="4"/>
        <v>0</v>
      </c>
      <c r="W176" s="17">
        <f t="shared" si="5"/>
        <v>0</v>
      </c>
      <c r="X176" s="51"/>
    </row>
    <row r="177" spans="1:24" ht="36.75" customHeight="1" x14ac:dyDescent="0.3">
      <c r="A177" s="50"/>
      <c r="B177" s="50"/>
      <c r="C177" s="13" t="s">
        <v>507</v>
      </c>
      <c r="D177" s="12">
        <v>502200504</v>
      </c>
      <c r="E177" s="32" t="s">
        <v>309</v>
      </c>
      <c r="F177" s="13" t="s">
        <v>307</v>
      </c>
      <c r="G177" s="14" t="s">
        <v>24</v>
      </c>
      <c r="H177" s="69"/>
      <c r="I177" s="80" t="s">
        <v>24</v>
      </c>
      <c r="J177" s="74"/>
      <c r="K177" s="14"/>
      <c r="L177" s="16"/>
      <c r="M177" s="16"/>
      <c r="N177" s="39"/>
      <c r="O177" s="39"/>
      <c r="P177" s="13"/>
      <c r="Q177" s="13"/>
      <c r="R177" s="15"/>
      <c r="S177" s="81">
        <v>400</v>
      </c>
      <c r="T177" s="17"/>
      <c r="U177" s="18"/>
      <c r="V177" s="17">
        <f t="shared" si="4"/>
        <v>0</v>
      </c>
      <c r="W177" s="17">
        <f t="shared" si="5"/>
        <v>0</v>
      </c>
      <c r="X177" s="51"/>
    </row>
    <row r="178" spans="1:24" ht="51" x14ac:dyDescent="0.3">
      <c r="A178" s="50"/>
      <c r="B178" s="50"/>
      <c r="C178" s="13" t="s">
        <v>507</v>
      </c>
      <c r="D178" s="12">
        <v>502200701</v>
      </c>
      <c r="E178" s="32" t="s">
        <v>310</v>
      </c>
      <c r="F178" s="13" t="s">
        <v>312</v>
      </c>
      <c r="G178" s="14" t="s">
        <v>24</v>
      </c>
      <c r="H178" s="69"/>
      <c r="I178" s="80" t="s">
        <v>24</v>
      </c>
      <c r="J178" s="74"/>
      <c r="K178" s="14"/>
      <c r="L178" s="16"/>
      <c r="M178" s="16"/>
      <c r="N178" s="39"/>
      <c r="O178" s="39"/>
      <c r="P178" s="13"/>
      <c r="Q178" s="13"/>
      <c r="R178" s="15"/>
      <c r="S178" s="81">
        <v>200</v>
      </c>
      <c r="T178" s="17"/>
      <c r="U178" s="18"/>
      <c r="V178" s="17">
        <f t="shared" si="4"/>
        <v>0</v>
      </c>
      <c r="W178" s="17">
        <f t="shared" si="5"/>
        <v>0</v>
      </c>
      <c r="X178" s="51"/>
    </row>
    <row r="179" spans="1:24" ht="51" x14ac:dyDescent="0.3">
      <c r="A179" s="50"/>
      <c r="B179" s="50"/>
      <c r="C179" s="13" t="s">
        <v>507</v>
      </c>
      <c r="D179" s="12">
        <v>502200702</v>
      </c>
      <c r="E179" s="32" t="s">
        <v>311</v>
      </c>
      <c r="F179" s="13" t="s">
        <v>312</v>
      </c>
      <c r="G179" s="14" t="s">
        <v>24</v>
      </c>
      <c r="H179" s="69"/>
      <c r="I179" s="80" t="s">
        <v>24</v>
      </c>
      <c r="J179" s="74"/>
      <c r="K179" s="14"/>
      <c r="L179" s="16"/>
      <c r="M179" s="16"/>
      <c r="N179" s="39"/>
      <c r="O179" s="39"/>
      <c r="P179" s="13"/>
      <c r="Q179" s="13"/>
      <c r="R179" s="15"/>
      <c r="S179" s="81">
        <v>300</v>
      </c>
      <c r="T179" s="17"/>
      <c r="U179" s="18"/>
      <c r="V179" s="17">
        <f t="shared" si="4"/>
        <v>0</v>
      </c>
      <c r="W179" s="17">
        <f t="shared" si="5"/>
        <v>0</v>
      </c>
      <c r="X179" s="51"/>
    </row>
    <row r="180" spans="1:24" ht="51" x14ac:dyDescent="0.3">
      <c r="A180" s="50"/>
      <c r="B180" s="50"/>
      <c r="C180" s="13" t="s">
        <v>507</v>
      </c>
      <c r="D180" s="12">
        <v>502200703</v>
      </c>
      <c r="E180" s="32" t="s">
        <v>313</v>
      </c>
      <c r="F180" s="13" t="s">
        <v>312</v>
      </c>
      <c r="G180" s="14" t="s">
        <v>24</v>
      </c>
      <c r="H180" s="69"/>
      <c r="I180" s="80" t="s">
        <v>24</v>
      </c>
      <c r="J180" s="74"/>
      <c r="K180" s="14"/>
      <c r="L180" s="16"/>
      <c r="M180" s="16"/>
      <c r="N180" s="39"/>
      <c r="O180" s="39"/>
      <c r="P180" s="13"/>
      <c r="Q180" s="13"/>
      <c r="R180" s="15"/>
      <c r="S180" s="81">
        <v>270</v>
      </c>
      <c r="T180" s="17"/>
      <c r="U180" s="18"/>
      <c r="V180" s="17">
        <f t="shared" si="4"/>
        <v>0</v>
      </c>
      <c r="W180" s="17">
        <f t="shared" si="5"/>
        <v>0</v>
      </c>
      <c r="X180" s="51"/>
    </row>
    <row r="181" spans="1:24" ht="59.25" customHeight="1" x14ac:dyDescent="0.3">
      <c r="A181" s="50"/>
      <c r="B181" s="50"/>
      <c r="C181" s="13" t="s">
        <v>507</v>
      </c>
      <c r="D181" s="12">
        <v>502200704</v>
      </c>
      <c r="E181" s="32" t="s">
        <v>314</v>
      </c>
      <c r="F181" s="13" t="s">
        <v>312</v>
      </c>
      <c r="G181" s="14" t="s">
        <v>24</v>
      </c>
      <c r="H181" s="69"/>
      <c r="I181" s="80" t="s">
        <v>24</v>
      </c>
      <c r="J181" s="74"/>
      <c r="K181" s="14"/>
      <c r="L181" s="16"/>
      <c r="M181" s="16"/>
      <c r="N181" s="39"/>
      <c r="O181" s="39"/>
      <c r="P181" s="13"/>
      <c r="Q181" s="13"/>
      <c r="R181" s="15"/>
      <c r="S181" s="81">
        <v>210</v>
      </c>
      <c r="T181" s="17"/>
      <c r="U181" s="18"/>
      <c r="V181" s="17">
        <f t="shared" si="4"/>
        <v>0</v>
      </c>
      <c r="W181" s="17">
        <f t="shared" si="5"/>
        <v>0</v>
      </c>
      <c r="X181" s="51"/>
    </row>
    <row r="182" spans="1:24" ht="75" customHeight="1" x14ac:dyDescent="0.3">
      <c r="A182" s="50"/>
      <c r="B182" s="50"/>
      <c r="C182" s="13" t="s">
        <v>507</v>
      </c>
      <c r="D182" s="12">
        <v>502201101</v>
      </c>
      <c r="E182" s="32" t="s">
        <v>315</v>
      </c>
      <c r="F182" s="13" t="s">
        <v>317</v>
      </c>
      <c r="G182" s="14" t="s">
        <v>24</v>
      </c>
      <c r="H182" s="69"/>
      <c r="I182" s="80" t="s">
        <v>24</v>
      </c>
      <c r="J182" s="74"/>
      <c r="K182" s="14"/>
      <c r="L182" s="16"/>
      <c r="M182" s="16"/>
      <c r="N182" s="39"/>
      <c r="O182" s="39"/>
      <c r="P182" s="13"/>
      <c r="Q182" s="13"/>
      <c r="R182" s="15"/>
      <c r="S182" s="81">
        <v>700</v>
      </c>
      <c r="T182" s="17"/>
      <c r="U182" s="18"/>
      <c r="V182" s="17">
        <f t="shared" si="4"/>
        <v>0</v>
      </c>
      <c r="W182" s="17">
        <f t="shared" si="5"/>
        <v>0</v>
      </c>
      <c r="X182" s="51"/>
    </row>
    <row r="183" spans="1:24" ht="53.25" customHeight="1" x14ac:dyDescent="0.3">
      <c r="A183" s="50"/>
      <c r="B183" s="50"/>
      <c r="C183" s="13" t="s">
        <v>507</v>
      </c>
      <c r="D183" s="12">
        <v>502201102</v>
      </c>
      <c r="E183" s="32" t="s">
        <v>316</v>
      </c>
      <c r="F183" s="13" t="s">
        <v>317</v>
      </c>
      <c r="G183" s="14" t="s">
        <v>24</v>
      </c>
      <c r="H183" s="69"/>
      <c r="I183" s="80" t="s">
        <v>24</v>
      </c>
      <c r="J183" s="74"/>
      <c r="K183" s="14"/>
      <c r="L183" s="16"/>
      <c r="M183" s="16"/>
      <c r="N183" s="39"/>
      <c r="O183" s="39"/>
      <c r="P183" s="13"/>
      <c r="Q183" s="13"/>
      <c r="R183" s="15"/>
      <c r="S183" s="81">
        <v>250</v>
      </c>
      <c r="T183" s="17"/>
      <c r="U183" s="18"/>
      <c r="V183" s="17">
        <f t="shared" si="4"/>
        <v>0</v>
      </c>
      <c r="W183" s="17">
        <f t="shared" si="5"/>
        <v>0</v>
      </c>
      <c r="X183" s="51"/>
    </row>
    <row r="184" spans="1:24" ht="48" customHeight="1" x14ac:dyDescent="0.3">
      <c r="A184" s="50"/>
      <c r="B184" s="50"/>
      <c r="C184" s="13" t="s">
        <v>507</v>
      </c>
      <c r="D184" s="12">
        <v>502201103</v>
      </c>
      <c r="E184" s="32" t="s">
        <v>318</v>
      </c>
      <c r="F184" s="13" t="s">
        <v>317</v>
      </c>
      <c r="G184" s="14" t="s">
        <v>24</v>
      </c>
      <c r="H184" s="69"/>
      <c r="I184" s="80" t="s">
        <v>24</v>
      </c>
      <c r="J184" s="74"/>
      <c r="K184" s="14"/>
      <c r="L184" s="16"/>
      <c r="M184" s="16"/>
      <c r="N184" s="39"/>
      <c r="O184" s="39"/>
      <c r="P184" s="13"/>
      <c r="Q184" s="13"/>
      <c r="R184" s="15"/>
      <c r="S184" s="81">
        <v>300</v>
      </c>
      <c r="T184" s="17"/>
      <c r="U184" s="18"/>
      <c r="V184" s="17">
        <f t="shared" si="4"/>
        <v>0</v>
      </c>
      <c r="W184" s="17">
        <f t="shared" si="5"/>
        <v>0</v>
      </c>
      <c r="X184" s="51"/>
    </row>
    <row r="185" spans="1:24" ht="30.6" x14ac:dyDescent="0.3">
      <c r="A185" s="50"/>
      <c r="B185" s="50"/>
      <c r="C185" s="13" t="s">
        <v>507</v>
      </c>
      <c r="D185" s="12">
        <v>502201104</v>
      </c>
      <c r="E185" s="32" t="s">
        <v>319</v>
      </c>
      <c r="F185" s="13" t="s">
        <v>320</v>
      </c>
      <c r="G185" s="14" t="s">
        <v>24</v>
      </c>
      <c r="H185" s="69"/>
      <c r="I185" s="80" t="s">
        <v>24</v>
      </c>
      <c r="J185" s="74"/>
      <c r="K185" s="14"/>
      <c r="L185" s="16"/>
      <c r="M185" s="16"/>
      <c r="N185" s="39"/>
      <c r="O185" s="39"/>
      <c r="P185" s="13"/>
      <c r="Q185" s="13"/>
      <c r="R185" s="15"/>
      <c r="S185" s="81">
        <v>300</v>
      </c>
      <c r="T185" s="17"/>
      <c r="U185" s="18"/>
      <c r="V185" s="17">
        <f t="shared" si="4"/>
        <v>0</v>
      </c>
      <c r="W185" s="17">
        <f t="shared" si="5"/>
        <v>0</v>
      </c>
      <c r="X185" s="51"/>
    </row>
    <row r="186" spans="1:24" ht="30.6" x14ac:dyDescent="0.3">
      <c r="A186" s="50"/>
      <c r="B186" s="50"/>
      <c r="C186" s="13" t="s">
        <v>507</v>
      </c>
      <c r="D186" s="12">
        <v>502201105</v>
      </c>
      <c r="E186" s="32" t="s">
        <v>321</v>
      </c>
      <c r="F186" s="13" t="s">
        <v>317</v>
      </c>
      <c r="G186" s="14" t="s">
        <v>24</v>
      </c>
      <c r="H186" s="69"/>
      <c r="I186" s="80" t="s">
        <v>24</v>
      </c>
      <c r="J186" s="74"/>
      <c r="K186" s="14"/>
      <c r="L186" s="16"/>
      <c r="M186" s="16"/>
      <c r="N186" s="39"/>
      <c r="O186" s="39"/>
      <c r="P186" s="13"/>
      <c r="Q186" s="13"/>
      <c r="R186" s="15"/>
      <c r="S186" s="81">
        <v>400</v>
      </c>
      <c r="T186" s="17"/>
      <c r="U186" s="18"/>
      <c r="V186" s="17">
        <f t="shared" si="4"/>
        <v>0</v>
      </c>
      <c r="W186" s="17">
        <f t="shared" si="5"/>
        <v>0</v>
      </c>
      <c r="X186" s="51"/>
    </row>
    <row r="187" spans="1:24" ht="40.5" customHeight="1" x14ac:dyDescent="0.3">
      <c r="A187" s="50"/>
      <c r="B187" s="50"/>
      <c r="C187" s="11" t="s">
        <v>21</v>
      </c>
      <c r="D187" s="12">
        <v>502232100</v>
      </c>
      <c r="E187" s="13" t="s">
        <v>322</v>
      </c>
      <c r="F187" s="13" t="s">
        <v>323</v>
      </c>
      <c r="G187" s="14" t="s">
        <v>2</v>
      </c>
      <c r="H187" s="69"/>
      <c r="I187" s="80" t="s">
        <v>106</v>
      </c>
      <c r="J187" s="74"/>
      <c r="K187" s="14"/>
      <c r="L187" s="16"/>
      <c r="M187" s="16"/>
      <c r="N187" s="39"/>
      <c r="O187" s="39"/>
      <c r="P187" s="13"/>
      <c r="Q187" s="13"/>
      <c r="R187" s="13"/>
      <c r="S187" s="81">
        <v>260</v>
      </c>
      <c r="T187" s="17"/>
      <c r="U187" s="18"/>
      <c r="V187" s="17">
        <f t="shared" si="4"/>
        <v>0</v>
      </c>
      <c r="W187" s="17">
        <f t="shared" si="5"/>
        <v>0</v>
      </c>
      <c r="X187" s="51"/>
    </row>
    <row r="188" spans="1:24" ht="27" customHeight="1" x14ac:dyDescent="0.3">
      <c r="A188" s="50"/>
      <c r="B188" s="50"/>
      <c r="C188" s="11" t="s">
        <v>21</v>
      </c>
      <c r="D188" s="12">
        <v>502250125</v>
      </c>
      <c r="E188" s="32" t="s">
        <v>508</v>
      </c>
      <c r="F188" s="13" t="s">
        <v>509</v>
      </c>
      <c r="G188" s="14" t="s">
        <v>75</v>
      </c>
      <c r="H188" s="73"/>
      <c r="I188" s="80" t="s">
        <v>24</v>
      </c>
      <c r="J188" s="75"/>
      <c r="K188" s="63"/>
      <c r="L188" s="64"/>
      <c r="M188" s="64"/>
      <c r="N188" s="39"/>
      <c r="O188" s="39"/>
      <c r="P188" s="28"/>
      <c r="Q188" s="28"/>
      <c r="R188" s="28"/>
      <c r="S188" s="81">
        <v>50</v>
      </c>
      <c r="T188" s="23"/>
      <c r="U188" s="18"/>
      <c r="V188" s="17">
        <f t="shared" si="4"/>
        <v>0</v>
      </c>
      <c r="W188" s="17">
        <f t="shared" si="5"/>
        <v>0</v>
      </c>
      <c r="X188" s="51"/>
    </row>
    <row r="189" spans="1:24" ht="55.5" customHeight="1" x14ac:dyDescent="0.3">
      <c r="A189" s="50"/>
      <c r="B189" s="50"/>
      <c r="C189" s="11" t="s">
        <v>21</v>
      </c>
      <c r="D189" s="38">
        <v>502250220</v>
      </c>
      <c r="E189" s="32" t="s">
        <v>415</v>
      </c>
      <c r="F189" s="13" t="s">
        <v>416</v>
      </c>
      <c r="G189" s="14" t="s">
        <v>24</v>
      </c>
      <c r="H189" s="69"/>
      <c r="I189" s="80" t="s">
        <v>417</v>
      </c>
      <c r="J189" s="74"/>
      <c r="K189" s="14"/>
      <c r="L189" s="16"/>
      <c r="M189" s="16"/>
      <c r="N189" s="39"/>
      <c r="O189" s="39"/>
      <c r="P189" s="13"/>
      <c r="Q189" s="13"/>
      <c r="R189" s="13"/>
      <c r="S189" s="81">
        <v>900</v>
      </c>
      <c r="T189" s="17"/>
      <c r="U189" s="18"/>
      <c r="V189" s="17">
        <f t="shared" si="4"/>
        <v>0</v>
      </c>
      <c r="W189" s="17">
        <f t="shared" si="5"/>
        <v>0</v>
      </c>
      <c r="X189" s="51"/>
    </row>
    <row r="190" spans="1:24" ht="38.25" customHeight="1" x14ac:dyDescent="0.3">
      <c r="A190" s="50"/>
      <c r="B190" s="50"/>
      <c r="C190" s="11" t="s">
        <v>21</v>
      </c>
      <c r="D190" s="12">
        <v>502260300</v>
      </c>
      <c r="E190" s="13" t="s">
        <v>324</v>
      </c>
      <c r="F190" s="13" t="s">
        <v>325</v>
      </c>
      <c r="G190" s="14" t="s">
        <v>24</v>
      </c>
      <c r="H190" s="71"/>
      <c r="I190" s="80" t="s">
        <v>24</v>
      </c>
      <c r="J190" s="75"/>
      <c r="K190" s="63"/>
      <c r="L190" s="64"/>
      <c r="M190" s="64"/>
      <c r="N190" s="39"/>
      <c r="O190" s="39"/>
      <c r="P190" s="50"/>
      <c r="Q190" s="50"/>
      <c r="R190" s="24" t="s">
        <v>32</v>
      </c>
      <c r="S190" s="81">
        <v>300000</v>
      </c>
      <c r="T190" s="52"/>
      <c r="U190" s="53"/>
      <c r="V190" s="17">
        <f t="shared" si="4"/>
        <v>0</v>
      </c>
      <c r="W190" s="17">
        <f t="shared" si="5"/>
        <v>0</v>
      </c>
      <c r="X190" s="51"/>
    </row>
    <row r="191" spans="1:24" ht="47.25" customHeight="1" x14ac:dyDescent="0.3">
      <c r="A191" s="50"/>
      <c r="B191" s="50"/>
      <c r="C191" s="11" t="s">
        <v>21</v>
      </c>
      <c r="D191" s="12">
        <v>502260600</v>
      </c>
      <c r="E191" s="13" t="s">
        <v>326</v>
      </c>
      <c r="F191" s="13" t="s">
        <v>327</v>
      </c>
      <c r="G191" s="14" t="s">
        <v>2</v>
      </c>
      <c r="H191" s="69"/>
      <c r="I191" s="80" t="s">
        <v>328</v>
      </c>
      <c r="J191" s="74"/>
      <c r="K191" s="14"/>
      <c r="L191" s="16"/>
      <c r="M191" s="16"/>
      <c r="N191" s="39"/>
      <c r="O191" s="39"/>
      <c r="P191" s="13"/>
      <c r="Q191" s="13"/>
      <c r="R191" s="13"/>
      <c r="S191" s="81">
        <v>30</v>
      </c>
      <c r="T191" s="17"/>
      <c r="U191" s="18"/>
      <c r="V191" s="17">
        <f t="shared" si="4"/>
        <v>0</v>
      </c>
      <c r="W191" s="17">
        <f t="shared" si="5"/>
        <v>0</v>
      </c>
      <c r="X191" s="51"/>
    </row>
    <row r="192" spans="1:24" ht="30.6" x14ac:dyDescent="0.3">
      <c r="A192" s="50"/>
      <c r="B192" s="50"/>
      <c r="C192" s="11" t="s">
        <v>21</v>
      </c>
      <c r="D192" s="12">
        <v>502260700</v>
      </c>
      <c r="E192" s="13" t="s">
        <v>329</v>
      </c>
      <c r="F192" s="13" t="s">
        <v>330</v>
      </c>
      <c r="G192" s="14" t="s">
        <v>2</v>
      </c>
      <c r="H192" s="69"/>
      <c r="I192" s="80" t="s">
        <v>328</v>
      </c>
      <c r="J192" s="74"/>
      <c r="K192" s="14"/>
      <c r="L192" s="16"/>
      <c r="M192" s="16"/>
      <c r="N192" s="39"/>
      <c r="O192" s="39"/>
      <c r="P192" s="13"/>
      <c r="Q192" s="13"/>
      <c r="R192" s="13"/>
      <c r="S192" s="81">
        <v>250</v>
      </c>
      <c r="T192" s="17"/>
      <c r="U192" s="18"/>
      <c r="V192" s="17">
        <f t="shared" si="4"/>
        <v>0</v>
      </c>
      <c r="W192" s="17">
        <f t="shared" si="5"/>
        <v>0</v>
      </c>
      <c r="X192" s="51"/>
    </row>
    <row r="193" spans="1:24" ht="48.75" customHeight="1" x14ac:dyDescent="0.3">
      <c r="A193" s="50"/>
      <c r="B193" s="50"/>
      <c r="C193" s="11" t="s">
        <v>21</v>
      </c>
      <c r="D193" s="12">
        <v>502260800</v>
      </c>
      <c r="E193" s="13" t="s">
        <v>331</v>
      </c>
      <c r="F193" s="13" t="s">
        <v>332</v>
      </c>
      <c r="G193" s="14" t="s">
        <v>2</v>
      </c>
      <c r="H193" s="69"/>
      <c r="I193" s="80" t="s">
        <v>328</v>
      </c>
      <c r="J193" s="74"/>
      <c r="K193" s="14"/>
      <c r="L193" s="16"/>
      <c r="M193" s="16"/>
      <c r="N193" s="39"/>
      <c r="O193" s="39"/>
      <c r="P193" s="13"/>
      <c r="Q193" s="13"/>
      <c r="R193" s="13"/>
      <c r="S193" s="81">
        <v>600</v>
      </c>
      <c r="T193" s="17"/>
      <c r="U193" s="18"/>
      <c r="V193" s="17">
        <f t="shared" si="4"/>
        <v>0</v>
      </c>
      <c r="W193" s="17">
        <f t="shared" si="5"/>
        <v>0</v>
      </c>
      <c r="X193" s="51"/>
    </row>
    <row r="194" spans="1:24" ht="39" customHeight="1" x14ac:dyDescent="0.3">
      <c r="A194" s="50"/>
      <c r="B194" s="50"/>
      <c r="C194" s="11" t="s">
        <v>21</v>
      </c>
      <c r="D194" s="12">
        <v>502262850</v>
      </c>
      <c r="E194" s="13" t="s">
        <v>333</v>
      </c>
      <c r="F194" s="30" t="s">
        <v>418</v>
      </c>
      <c r="G194" s="14" t="s">
        <v>24</v>
      </c>
      <c r="H194" s="73"/>
      <c r="I194" s="80" t="s">
        <v>24</v>
      </c>
      <c r="J194" s="75"/>
      <c r="K194" s="63"/>
      <c r="L194" s="64"/>
      <c r="M194" s="64"/>
      <c r="N194" s="39"/>
      <c r="O194" s="39"/>
      <c r="P194" s="28"/>
      <c r="Q194" s="28"/>
      <c r="R194" s="28"/>
      <c r="S194" s="81">
        <v>680</v>
      </c>
      <c r="T194" s="23"/>
      <c r="U194" s="18"/>
      <c r="V194" s="17">
        <f t="shared" si="4"/>
        <v>0</v>
      </c>
      <c r="W194" s="17">
        <f t="shared" si="5"/>
        <v>0</v>
      </c>
      <c r="X194" s="51"/>
    </row>
    <row r="195" spans="1:24" ht="61.2" x14ac:dyDescent="0.3">
      <c r="A195" s="50"/>
      <c r="B195" s="50"/>
      <c r="C195" s="11" t="s">
        <v>21</v>
      </c>
      <c r="D195" s="12">
        <v>502280900</v>
      </c>
      <c r="E195" s="13" t="s">
        <v>334</v>
      </c>
      <c r="F195" s="13" t="s">
        <v>335</v>
      </c>
      <c r="G195" s="14" t="s">
        <v>24</v>
      </c>
      <c r="H195" s="69"/>
      <c r="I195" s="80" t="s">
        <v>106</v>
      </c>
      <c r="J195" s="74"/>
      <c r="K195" s="14"/>
      <c r="L195" s="16"/>
      <c r="M195" s="16"/>
      <c r="N195" s="39"/>
      <c r="O195" s="39"/>
      <c r="P195" s="13"/>
      <c r="Q195" s="13"/>
      <c r="R195" s="13"/>
      <c r="S195" s="81">
        <v>5500</v>
      </c>
      <c r="T195" s="17"/>
      <c r="U195" s="18"/>
      <c r="V195" s="17">
        <f t="shared" si="4"/>
        <v>0</v>
      </c>
      <c r="W195" s="17">
        <f t="shared" si="5"/>
        <v>0</v>
      </c>
      <c r="X195" s="51"/>
    </row>
    <row r="196" spans="1:24" ht="72.75" customHeight="1" x14ac:dyDescent="0.3">
      <c r="A196" s="50"/>
      <c r="B196" s="50"/>
      <c r="C196" s="11" t="s">
        <v>21</v>
      </c>
      <c r="D196" s="12">
        <v>502400500</v>
      </c>
      <c r="E196" s="13" t="s">
        <v>336</v>
      </c>
      <c r="F196" s="13" t="s">
        <v>337</v>
      </c>
      <c r="G196" s="14" t="s">
        <v>24</v>
      </c>
      <c r="H196" s="69"/>
      <c r="I196" s="80" t="s">
        <v>24</v>
      </c>
      <c r="J196" s="74"/>
      <c r="K196" s="14"/>
      <c r="L196" s="16"/>
      <c r="M196" s="16"/>
      <c r="N196" s="39"/>
      <c r="O196" s="39"/>
      <c r="P196" s="13"/>
      <c r="Q196" s="13"/>
      <c r="R196" s="13"/>
      <c r="S196" s="81">
        <v>250</v>
      </c>
      <c r="T196" s="17"/>
      <c r="U196" s="18"/>
      <c r="V196" s="17">
        <f t="shared" si="4"/>
        <v>0</v>
      </c>
      <c r="W196" s="17">
        <f t="shared" si="5"/>
        <v>0</v>
      </c>
      <c r="X196" s="51"/>
    </row>
    <row r="197" spans="1:24" ht="70.5" customHeight="1" x14ac:dyDescent="0.3">
      <c r="A197" s="50"/>
      <c r="B197" s="50"/>
      <c r="C197" s="11" t="s">
        <v>21</v>
      </c>
      <c r="D197" s="12">
        <v>502400900</v>
      </c>
      <c r="E197" s="13" t="s">
        <v>338</v>
      </c>
      <c r="F197" s="13" t="s">
        <v>339</v>
      </c>
      <c r="G197" s="14" t="s">
        <v>24</v>
      </c>
      <c r="H197" s="69"/>
      <c r="I197" s="80" t="s">
        <v>24</v>
      </c>
      <c r="J197" s="74"/>
      <c r="K197" s="14"/>
      <c r="L197" s="16"/>
      <c r="M197" s="16"/>
      <c r="N197" s="39"/>
      <c r="O197" s="39"/>
      <c r="P197" s="13"/>
      <c r="Q197" s="13"/>
      <c r="R197" s="13"/>
      <c r="S197" s="81">
        <v>27</v>
      </c>
      <c r="T197" s="17"/>
      <c r="U197" s="18"/>
      <c r="V197" s="17">
        <f t="shared" si="4"/>
        <v>0</v>
      </c>
      <c r="W197" s="17">
        <f t="shared" si="5"/>
        <v>0</v>
      </c>
      <c r="X197" s="51"/>
    </row>
    <row r="198" spans="1:24" ht="72" customHeight="1" x14ac:dyDescent="0.3">
      <c r="A198" s="50"/>
      <c r="B198" s="50"/>
      <c r="C198" s="11" t="s">
        <v>21</v>
      </c>
      <c r="D198" s="12">
        <v>502400911</v>
      </c>
      <c r="E198" s="13" t="s">
        <v>340</v>
      </c>
      <c r="F198" s="13" t="s">
        <v>341</v>
      </c>
      <c r="G198" s="14" t="s">
        <v>24</v>
      </c>
      <c r="H198" s="71"/>
      <c r="I198" s="80" t="s">
        <v>24</v>
      </c>
      <c r="J198" s="75"/>
      <c r="K198" s="63"/>
      <c r="L198" s="64"/>
      <c r="M198" s="64"/>
      <c r="N198" s="39"/>
      <c r="O198" s="39"/>
      <c r="P198" s="50"/>
      <c r="Q198" s="50"/>
      <c r="R198" s="50"/>
      <c r="S198" s="81">
        <v>28</v>
      </c>
      <c r="T198" s="52"/>
      <c r="U198" s="53"/>
      <c r="V198" s="17">
        <f t="shared" si="4"/>
        <v>0</v>
      </c>
      <c r="W198" s="17">
        <f t="shared" si="5"/>
        <v>0</v>
      </c>
      <c r="X198" s="51"/>
    </row>
    <row r="199" spans="1:24" ht="108" customHeight="1" x14ac:dyDescent="0.3">
      <c r="A199" s="50"/>
      <c r="B199" s="50"/>
      <c r="C199" s="11" t="s">
        <v>21</v>
      </c>
      <c r="D199" s="12">
        <v>505060100</v>
      </c>
      <c r="E199" s="13" t="s">
        <v>342</v>
      </c>
      <c r="F199" s="20" t="s">
        <v>343</v>
      </c>
      <c r="G199" s="14" t="s">
        <v>24</v>
      </c>
      <c r="H199" s="72"/>
      <c r="I199" s="80" t="s">
        <v>24</v>
      </c>
      <c r="J199" s="75"/>
      <c r="K199" s="63"/>
      <c r="L199" s="64"/>
      <c r="M199" s="64"/>
      <c r="N199" s="39" t="s">
        <v>424</v>
      </c>
      <c r="O199" s="39"/>
      <c r="P199" s="22"/>
      <c r="Q199" s="22"/>
      <c r="R199" s="24" t="s">
        <v>102</v>
      </c>
      <c r="S199" s="81">
        <v>565</v>
      </c>
      <c r="T199" s="23"/>
      <c r="U199" s="18"/>
      <c r="V199" s="17">
        <f t="shared" si="4"/>
        <v>0</v>
      </c>
      <c r="W199" s="17">
        <f t="shared" si="5"/>
        <v>0</v>
      </c>
      <c r="X199" s="51"/>
    </row>
    <row r="200" spans="1:24" ht="20.399999999999999" x14ac:dyDescent="0.3">
      <c r="A200" s="50"/>
      <c r="B200" s="50"/>
      <c r="C200" s="11" t="s">
        <v>21</v>
      </c>
      <c r="D200" s="12">
        <v>507280200</v>
      </c>
      <c r="E200" s="13" t="s">
        <v>344</v>
      </c>
      <c r="F200" s="13" t="s">
        <v>345</v>
      </c>
      <c r="G200" s="14" t="s">
        <v>24</v>
      </c>
      <c r="H200" s="69"/>
      <c r="I200" s="80" t="s">
        <v>101</v>
      </c>
      <c r="J200" s="74"/>
      <c r="K200" s="14"/>
      <c r="L200" s="16"/>
      <c r="M200" s="16"/>
      <c r="N200" s="39"/>
      <c r="O200" s="39"/>
      <c r="P200" s="13"/>
      <c r="Q200" s="13"/>
      <c r="R200" s="13"/>
      <c r="S200" s="81">
        <v>7200</v>
      </c>
      <c r="T200" s="17"/>
      <c r="U200" s="18"/>
      <c r="V200" s="17">
        <f t="shared" ref="V200:V220" si="6">(T200*U200)+T200</f>
        <v>0</v>
      </c>
      <c r="W200" s="17">
        <f t="shared" ref="W200:W220" si="7">V200*S200</f>
        <v>0</v>
      </c>
      <c r="X200" s="51"/>
    </row>
    <row r="201" spans="1:24" ht="78" customHeight="1" x14ac:dyDescent="0.3">
      <c r="A201" s="50"/>
      <c r="B201" s="50"/>
      <c r="C201" s="11" t="s">
        <v>21</v>
      </c>
      <c r="D201" s="12">
        <v>516150100</v>
      </c>
      <c r="E201" s="13" t="s">
        <v>346</v>
      </c>
      <c r="F201" s="13" t="s">
        <v>523</v>
      </c>
      <c r="G201" s="14" t="s">
        <v>24</v>
      </c>
      <c r="H201" s="69"/>
      <c r="I201" s="80" t="s">
        <v>199</v>
      </c>
      <c r="J201" s="74"/>
      <c r="K201" s="14"/>
      <c r="L201" s="16"/>
      <c r="M201" s="16"/>
      <c r="N201" s="39" t="s">
        <v>424</v>
      </c>
      <c r="O201" s="39" t="s">
        <v>424</v>
      </c>
      <c r="P201" s="13"/>
      <c r="Q201" s="13"/>
      <c r="R201" s="15">
        <v>50</v>
      </c>
      <c r="S201" s="81">
        <v>146000</v>
      </c>
      <c r="T201" s="17"/>
      <c r="U201" s="18"/>
      <c r="V201" s="17">
        <f t="shared" si="6"/>
        <v>0</v>
      </c>
      <c r="W201" s="17">
        <f t="shared" si="7"/>
        <v>0</v>
      </c>
      <c r="X201" s="51"/>
    </row>
    <row r="202" spans="1:24" ht="75" customHeight="1" x14ac:dyDescent="0.3">
      <c r="A202" s="50"/>
      <c r="B202" s="50"/>
      <c r="C202" s="11" t="s">
        <v>21</v>
      </c>
      <c r="D202" s="12">
        <v>516150200</v>
      </c>
      <c r="E202" s="13" t="s">
        <v>347</v>
      </c>
      <c r="F202" s="13" t="s">
        <v>454</v>
      </c>
      <c r="G202" s="14" t="s">
        <v>24</v>
      </c>
      <c r="H202" s="69"/>
      <c r="I202" s="80" t="s">
        <v>348</v>
      </c>
      <c r="J202" s="74"/>
      <c r="K202" s="14" t="s">
        <v>349</v>
      </c>
      <c r="L202" s="67"/>
      <c r="M202" s="67"/>
      <c r="N202" s="39" t="s">
        <v>424</v>
      </c>
      <c r="O202" s="39" t="s">
        <v>424</v>
      </c>
      <c r="P202" s="13"/>
      <c r="Q202" s="13"/>
      <c r="R202" s="15"/>
      <c r="S202" s="81">
        <v>10500</v>
      </c>
      <c r="T202" s="17"/>
      <c r="U202" s="18"/>
      <c r="V202" s="17">
        <f t="shared" si="6"/>
        <v>0</v>
      </c>
      <c r="W202" s="17">
        <f t="shared" si="7"/>
        <v>0</v>
      </c>
      <c r="X202" s="51"/>
    </row>
    <row r="203" spans="1:24" ht="71.400000000000006" x14ac:dyDescent="0.3">
      <c r="A203" s="50"/>
      <c r="B203" s="50"/>
      <c r="C203" s="13" t="s">
        <v>350</v>
      </c>
      <c r="D203" s="12">
        <v>516152001</v>
      </c>
      <c r="E203" s="13" t="s">
        <v>351</v>
      </c>
      <c r="F203" s="13" t="s">
        <v>352</v>
      </c>
      <c r="G203" s="14" t="s">
        <v>24</v>
      </c>
      <c r="H203" s="69"/>
      <c r="I203" s="80" t="s">
        <v>188</v>
      </c>
      <c r="J203" s="74"/>
      <c r="K203" s="14"/>
      <c r="L203" s="16"/>
      <c r="M203" s="16"/>
      <c r="N203" s="39" t="s">
        <v>424</v>
      </c>
      <c r="O203" s="39"/>
      <c r="P203" s="13"/>
      <c r="Q203" s="13"/>
      <c r="R203" s="13"/>
      <c r="S203" s="81">
        <v>100</v>
      </c>
      <c r="T203" s="17"/>
      <c r="U203" s="18"/>
      <c r="V203" s="17">
        <f t="shared" si="6"/>
        <v>0</v>
      </c>
      <c r="W203" s="17">
        <f t="shared" si="7"/>
        <v>0</v>
      </c>
      <c r="X203" s="51"/>
    </row>
    <row r="204" spans="1:24" ht="36" customHeight="1" x14ac:dyDescent="0.3">
      <c r="A204" s="50"/>
      <c r="B204" s="50"/>
      <c r="C204" s="13" t="s">
        <v>350</v>
      </c>
      <c r="D204" s="12">
        <v>516152010</v>
      </c>
      <c r="E204" s="13" t="s">
        <v>353</v>
      </c>
      <c r="F204" s="13" t="s">
        <v>354</v>
      </c>
      <c r="G204" s="14" t="s">
        <v>24</v>
      </c>
      <c r="H204" s="69"/>
      <c r="I204" s="80" t="s">
        <v>188</v>
      </c>
      <c r="J204" s="74"/>
      <c r="K204" s="14"/>
      <c r="L204" s="16"/>
      <c r="M204" s="16"/>
      <c r="N204" s="39" t="s">
        <v>424</v>
      </c>
      <c r="O204" s="39"/>
      <c r="P204" s="13"/>
      <c r="Q204" s="13"/>
      <c r="R204" s="13"/>
      <c r="S204" s="81">
        <v>100</v>
      </c>
      <c r="T204" s="17"/>
      <c r="U204" s="18"/>
      <c r="V204" s="17">
        <f t="shared" si="6"/>
        <v>0</v>
      </c>
      <c r="W204" s="17">
        <f t="shared" si="7"/>
        <v>0</v>
      </c>
      <c r="X204" s="51"/>
    </row>
    <row r="205" spans="1:24" ht="51" x14ac:dyDescent="0.3">
      <c r="A205" s="50"/>
      <c r="B205" s="50"/>
      <c r="C205" s="13" t="s">
        <v>350</v>
      </c>
      <c r="D205" s="12">
        <v>516152510</v>
      </c>
      <c r="E205" s="13" t="s">
        <v>355</v>
      </c>
      <c r="F205" s="13" t="s">
        <v>356</v>
      </c>
      <c r="G205" s="14" t="s">
        <v>24</v>
      </c>
      <c r="H205" s="69"/>
      <c r="I205" s="80" t="s">
        <v>188</v>
      </c>
      <c r="J205" s="74"/>
      <c r="K205" s="14"/>
      <c r="L205" s="16"/>
      <c r="M205" s="16"/>
      <c r="N205" s="39" t="s">
        <v>424</v>
      </c>
      <c r="O205" s="39"/>
      <c r="P205" s="13"/>
      <c r="Q205" s="13"/>
      <c r="R205" s="13"/>
      <c r="S205" s="81">
        <v>100</v>
      </c>
      <c r="T205" s="17"/>
      <c r="U205" s="18"/>
      <c r="V205" s="17">
        <f t="shared" si="6"/>
        <v>0</v>
      </c>
      <c r="W205" s="17">
        <f t="shared" si="7"/>
        <v>0</v>
      </c>
      <c r="X205" s="51"/>
    </row>
    <row r="206" spans="1:24" ht="49.5" customHeight="1" x14ac:dyDescent="0.3">
      <c r="A206" s="50"/>
      <c r="B206" s="50"/>
      <c r="C206" s="13" t="s">
        <v>350</v>
      </c>
      <c r="D206" s="12">
        <v>516153000</v>
      </c>
      <c r="E206" s="13" t="s">
        <v>357</v>
      </c>
      <c r="F206" s="13" t="s">
        <v>358</v>
      </c>
      <c r="G206" s="14" t="s">
        <v>24</v>
      </c>
      <c r="H206" s="69"/>
      <c r="I206" s="80" t="s">
        <v>188</v>
      </c>
      <c r="J206" s="74"/>
      <c r="K206" s="14"/>
      <c r="L206" s="16"/>
      <c r="M206" s="16"/>
      <c r="N206" s="39" t="s">
        <v>424</v>
      </c>
      <c r="O206" s="39"/>
      <c r="P206" s="13"/>
      <c r="Q206" s="13"/>
      <c r="R206" s="13"/>
      <c r="S206" s="81">
        <v>300</v>
      </c>
      <c r="T206" s="17"/>
      <c r="U206" s="18"/>
      <c r="V206" s="17">
        <f t="shared" si="6"/>
        <v>0</v>
      </c>
      <c r="W206" s="17">
        <f t="shared" si="7"/>
        <v>0</v>
      </c>
      <c r="X206" s="51"/>
    </row>
    <row r="207" spans="1:24" ht="30.6" x14ac:dyDescent="0.3">
      <c r="A207" s="50"/>
      <c r="B207" s="50"/>
      <c r="C207" s="13" t="s">
        <v>350</v>
      </c>
      <c r="D207" s="12">
        <v>516153100</v>
      </c>
      <c r="E207" s="13" t="s">
        <v>359</v>
      </c>
      <c r="F207" s="13" t="s">
        <v>360</v>
      </c>
      <c r="G207" s="14" t="s">
        <v>24</v>
      </c>
      <c r="H207" s="69"/>
      <c r="I207" s="80" t="s">
        <v>188</v>
      </c>
      <c r="J207" s="74"/>
      <c r="K207" s="14"/>
      <c r="L207" s="16"/>
      <c r="M207" s="16"/>
      <c r="N207" s="39" t="s">
        <v>424</v>
      </c>
      <c r="O207" s="39"/>
      <c r="P207" s="13"/>
      <c r="Q207" s="13"/>
      <c r="R207" s="13"/>
      <c r="S207" s="81">
        <v>1500</v>
      </c>
      <c r="T207" s="17"/>
      <c r="U207" s="18"/>
      <c r="V207" s="17">
        <f t="shared" si="6"/>
        <v>0</v>
      </c>
      <c r="W207" s="17">
        <f t="shared" si="7"/>
        <v>0</v>
      </c>
      <c r="X207" s="51"/>
    </row>
    <row r="208" spans="1:24" ht="51" x14ac:dyDescent="0.3">
      <c r="A208" s="50"/>
      <c r="B208" s="50"/>
      <c r="C208" s="13" t="s">
        <v>350</v>
      </c>
      <c r="D208" s="12">
        <v>516155200</v>
      </c>
      <c r="E208" s="13" t="s">
        <v>361</v>
      </c>
      <c r="F208" s="13" t="s">
        <v>362</v>
      </c>
      <c r="G208" s="14" t="s">
        <v>24</v>
      </c>
      <c r="H208" s="69"/>
      <c r="I208" s="80" t="s">
        <v>363</v>
      </c>
      <c r="J208" s="74"/>
      <c r="K208" s="14"/>
      <c r="L208" s="16"/>
      <c r="M208" s="16"/>
      <c r="N208" s="39" t="s">
        <v>424</v>
      </c>
      <c r="O208" s="39"/>
      <c r="P208" s="13"/>
      <c r="Q208" s="13"/>
      <c r="R208" s="15"/>
      <c r="S208" s="81">
        <v>24000</v>
      </c>
      <c r="T208" s="17"/>
      <c r="U208" s="18"/>
      <c r="V208" s="17">
        <f t="shared" si="6"/>
        <v>0</v>
      </c>
      <c r="W208" s="17">
        <f t="shared" si="7"/>
        <v>0</v>
      </c>
      <c r="X208" s="51"/>
    </row>
    <row r="209" spans="1:24" ht="51" x14ac:dyDescent="0.3">
      <c r="A209" s="50"/>
      <c r="B209" s="50"/>
      <c r="C209" s="13" t="s">
        <v>350</v>
      </c>
      <c r="D209" s="12">
        <v>516155400</v>
      </c>
      <c r="E209" s="13" t="s">
        <v>364</v>
      </c>
      <c r="F209" s="13" t="s">
        <v>365</v>
      </c>
      <c r="G209" s="14" t="s">
        <v>24</v>
      </c>
      <c r="H209" s="69"/>
      <c r="I209" s="80" t="s">
        <v>363</v>
      </c>
      <c r="J209" s="74"/>
      <c r="K209" s="14"/>
      <c r="L209" s="16"/>
      <c r="M209" s="16"/>
      <c r="N209" s="39" t="s">
        <v>424</v>
      </c>
      <c r="O209" s="39"/>
      <c r="P209" s="13"/>
      <c r="Q209" s="13"/>
      <c r="R209" s="15"/>
      <c r="S209" s="81">
        <v>26000</v>
      </c>
      <c r="T209" s="17"/>
      <c r="U209" s="18"/>
      <c r="V209" s="17">
        <f t="shared" si="6"/>
        <v>0</v>
      </c>
      <c r="W209" s="17">
        <f t="shared" si="7"/>
        <v>0</v>
      </c>
      <c r="X209" s="51"/>
    </row>
    <row r="210" spans="1:24" ht="61.5" customHeight="1" x14ac:dyDescent="0.3">
      <c r="A210" s="50"/>
      <c r="B210" s="50"/>
      <c r="C210" s="13" t="s">
        <v>350</v>
      </c>
      <c r="D210" s="12">
        <v>516155600</v>
      </c>
      <c r="E210" s="13" t="s">
        <v>366</v>
      </c>
      <c r="F210" s="13" t="s">
        <v>367</v>
      </c>
      <c r="G210" s="14" t="s">
        <v>24</v>
      </c>
      <c r="H210" s="69"/>
      <c r="I210" s="80" t="s">
        <v>363</v>
      </c>
      <c r="J210" s="74"/>
      <c r="K210" s="14"/>
      <c r="L210" s="16"/>
      <c r="M210" s="16"/>
      <c r="N210" s="39" t="s">
        <v>424</v>
      </c>
      <c r="O210" s="39"/>
      <c r="P210" s="13"/>
      <c r="Q210" s="13"/>
      <c r="R210" s="15"/>
      <c r="S210" s="81">
        <v>15500</v>
      </c>
      <c r="T210" s="17"/>
      <c r="U210" s="18"/>
      <c r="V210" s="17">
        <f t="shared" si="6"/>
        <v>0</v>
      </c>
      <c r="W210" s="17">
        <f t="shared" si="7"/>
        <v>0</v>
      </c>
      <c r="X210" s="51"/>
    </row>
    <row r="211" spans="1:24" ht="126" customHeight="1" x14ac:dyDescent="0.3">
      <c r="A211" s="50"/>
      <c r="B211" s="50"/>
      <c r="C211" s="13" t="s">
        <v>350</v>
      </c>
      <c r="D211" s="12">
        <v>516156000</v>
      </c>
      <c r="E211" s="13" t="s">
        <v>368</v>
      </c>
      <c r="F211" s="13" t="s">
        <v>515</v>
      </c>
      <c r="G211" s="14" t="s">
        <v>135</v>
      </c>
      <c r="H211" s="69"/>
      <c r="I211" s="80" t="s">
        <v>369</v>
      </c>
      <c r="J211" s="74"/>
      <c r="K211" s="14"/>
      <c r="L211" s="16"/>
      <c r="M211" s="16"/>
      <c r="N211" s="39" t="s">
        <v>424</v>
      </c>
      <c r="O211" s="39"/>
      <c r="P211" s="13"/>
      <c r="Q211" s="13"/>
      <c r="R211" s="13"/>
      <c r="S211" s="81">
        <v>800</v>
      </c>
      <c r="T211" s="17"/>
      <c r="U211" s="18"/>
      <c r="V211" s="17">
        <f t="shared" si="6"/>
        <v>0</v>
      </c>
      <c r="W211" s="17">
        <f t="shared" si="7"/>
        <v>0</v>
      </c>
      <c r="X211" s="51"/>
    </row>
    <row r="212" spans="1:24" ht="129" customHeight="1" x14ac:dyDescent="0.3">
      <c r="A212" s="50"/>
      <c r="B212" s="50"/>
      <c r="C212" s="13" t="s">
        <v>350</v>
      </c>
      <c r="D212" s="12">
        <v>516156090</v>
      </c>
      <c r="E212" s="13" t="s">
        <v>370</v>
      </c>
      <c r="F212" s="13" t="s">
        <v>371</v>
      </c>
      <c r="G212" s="14" t="s">
        <v>135</v>
      </c>
      <c r="H212" s="69"/>
      <c r="I212" s="80" t="s">
        <v>369</v>
      </c>
      <c r="J212" s="74"/>
      <c r="K212" s="14"/>
      <c r="L212" s="16"/>
      <c r="M212" s="16"/>
      <c r="N212" s="39" t="s">
        <v>424</v>
      </c>
      <c r="O212" s="39"/>
      <c r="P212" s="13"/>
      <c r="Q212" s="13"/>
      <c r="R212" s="13"/>
      <c r="S212" s="81">
        <v>143</v>
      </c>
      <c r="T212" s="17"/>
      <c r="U212" s="18"/>
      <c r="V212" s="17">
        <f t="shared" si="6"/>
        <v>0</v>
      </c>
      <c r="W212" s="17">
        <f t="shared" si="7"/>
        <v>0</v>
      </c>
      <c r="X212" s="51"/>
    </row>
    <row r="213" spans="1:24" ht="56.25" customHeight="1" x14ac:dyDescent="0.3">
      <c r="A213" s="50"/>
      <c r="B213" s="50"/>
      <c r="C213" s="11" t="s">
        <v>21</v>
      </c>
      <c r="D213" s="12">
        <v>516156600</v>
      </c>
      <c r="E213" s="13" t="s">
        <v>372</v>
      </c>
      <c r="F213" s="13" t="s">
        <v>373</v>
      </c>
      <c r="G213" s="14" t="s">
        <v>24</v>
      </c>
      <c r="H213" s="69"/>
      <c r="I213" s="80" t="s">
        <v>24</v>
      </c>
      <c r="J213" s="74"/>
      <c r="K213" s="14"/>
      <c r="L213" s="16"/>
      <c r="M213" s="16"/>
      <c r="N213" s="39"/>
      <c r="O213" s="39"/>
      <c r="P213" s="13"/>
      <c r="Q213" s="13"/>
      <c r="R213" s="13"/>
      <c r="S213" s="81">
        <v>180</v>
      </c>
      <c r="T213" s="17"/>
      <c r="U213" s="18"/>
      <c r="V213" s="17">
        <f t="shared" si="6"/>
        <v>0</v>
      </c>
      <c r="W213" s="17">
        <f t="shared" si="7"/>
        <v>0</v>
      </c>
      <c r="X213" s="51"/>
    </row>
    <row r="214" spans="1:24" ht="20.399999999999999" x14ac:dyDescent="0.3">
      <c r="A214" s="50"/>
      <c r="B214" s="50"/>
      <c r="C214" s="11" t="s">
        <v>21</v>
      </c>
      <c r="D214" s="12">
        <v>517160405</v>
      </c>
      <c r="E214" s="13" t="s">
        <v>374</v>
      </c>
      <c r="F214" s="13" t="s">
        <v>419</v>
      </c>
      <c r="G214" s="14" t="s">
        <v>24</v>
      </c>
      <c r="H214" s="69"/>
      <c r="I214" s="80" t="s">
        <v>24</v>
      </c>
      <c r="J214" s="74"/>
      <c r="K214" s="14"/>
      <c r="L214" s="16"/>
      <c r="M214" s="16"/>
      <c r="N214" s="39"/>
      <c r="O214" s="39"/>
      <c r="P214" s="13"/>
      <c r="Q214" s="13"/>
      <c r="R214" s="13"/>
      <c r="S214" s="81">
        <v>50</v>
      </c>
      <c r="T214" s="17"/>
      <c r="U214" s="18"/>
      <c r="V214" s="17">
        <f t="shared" si="6"/>
        <v>0</v>
      </c>
      <c r="W214" s="17">
        <f t="shared" si="7"/>
        <v>0</v>
      </c>
      <c r="X214" s="51"/>
    </row>
    <row r="215" spans="1:24" ht="30.6" x14ac:dyDescent="0.3">
      <c r="A215" s="50"/>
      <c r="B215" s="50"/>
      <c r="C215" s="11" t="s">
        <v>21</v>
      </c>
      <c r="D215" s="46">
        <v>706030300</v>
      </c>
      <c r="E215" s="47" t="s">
        <v>499</v>
      </c>
      <c r="F215" s="13" t="s">
        <v>520</v>
      </c>
      <c r="G215" s="14" t="s">
        <v>24</v>
      </c>
      <c r="H215" s="69"/>
      <c r="I215" s="80" t="s">
        <v>24</v>
      </c>
      <c r="J215" s="74"/>
      <c r="K215" s="14"/>
      <c r="L215" s="16"/>
      <c r="M215" s="16"/>
      <c r="N215" s="39"/>
      <c r="O215" s="39"/>
      <c r="P215" s="13"/>
      <c r="Q215" s="13"/>
      <c r="R215" s="13"/>
      <c r="S215" s="81">
        <v>100</v>
      </c>
      <c r="T215" s="17"/>
      <c r="U215" s="18"/>
      <c r="V215" s="17">
        <f t="shared" si="6"/>
        <v>0</v>
      </c>
      <c r="W215" s="17">
        <f t="shared" si="7"/>
        <v>0</v>
      </c>
      <c r="X215" s="51"/>
    </row>
    <row r="216" spans="1:24" ht="36.75" customHeight="1" x14ac:dyDescent="0.3">
      <c r="A216" s="50"/>
      <c r="B216" s="50"/>
      <c r="C216" s="11" t="s">
        <v>21</v>
      </c>
      <c r="D216" s="12" t="s">
        <v>375</v>
      </c>
      <c r="E216" s="13" t="s">
        <v>376</v>
      </c>
      <c r="F216" s="13" t="s">
        <v>455</v>
      </c>
      <c r="G216" s="14" t="s">
        <v>71</v>
      </c>
      <c r="H216" s="69"/>
      <c r="I216" s="80" t="s">
        <v>377</v>
      </c>
      <c r="J216" s="74"/>
      <c r="K216" s="14"/>
      <c r="L216" s="16"/>
      <c r="M216" s="16"/>
      <c r="N216" s="39"/>
      <c r="O216" s="39" t="s">
        <v>424</v>
      </c>
      <c r="P216" s="13"/>
      <c r="Q216" s="13"/>
      <c r="R216" s="13"/>
      <c r="S216" s="81">
        <v>1000</v>
      </c>
      <c r="T216" s="17"/>
      <c r="U216" s="18"/>
      <c r="V216" s="17">
        <f t="shared" si="6"/>
        <v>0</v>
      </c>
      <c r="W216" s="17">
        <f t="shared" si="7"/>
        <v>0</v>
      </c>
      <c r="X216" s="51"/>
    </row>
    <row r="217" spans="1:24" ht="52.5" customHeight="1" x14ac:dyDescent="0.3">
      <c r="A217" s="50"/>
      <c r="B217" s="50"/>
      <c r="C217" s="11" t="s">
        <v>21</v>
      </c>
      <c r="D217" s="12" t="s">
        <v>378</v>
      </c>
      <c r="E217" s="13" t="s">
        <v>379</v>
      </c>
      <c r="F217" s="13" t="s">
        <v>456</v>
      </c>
      <c r="G217" s="14" t="s">
        <v>166</v>
      </c>
      <c r="H217" s="69"/>
      <c r="I217" s="80" t="s">
        <v>380</v>
      </c>
      <c r="J217" s="74"/>
      <c r="K217" s="13" t="s">
        <v>381</v>
      </c>
      <c r="L217" s="16"/>
      <c r="M217" s="16"/>
      <c r="N217" s="39"/>
      <c r="O217" s="39" t="s">
        <v>424</v>
      </c>
      <c r="P217" s="13"/>
      <c r="Q217" s="13"/>
      <c r="R217" s="13"/>
      <c r="S217" s="81">
        <v>1350</v>
      </c>
      <c r="T217" s="17"/>
      <c r="U217" s="18"/>
      <c r="V217" s="17">
        <f t="shared" si="6"/>
        <v>0</v>
      </c>
      <c r="W217" s="17">
        <f t="shared" si="7"/>
        <v>0</v>
      </c>
      <c r="X217" s="51"/>
    </row>
    <row r="218" spans="1:24" ht="52.5" customHeight="1" x14ac:dyDescent="0.3">
      <c r="A218" s="50"/>
      <c r="B218" s="50"/>
      <c r="C218" s="11" t="s">
        <v>21</v>
      </c>
      <c r="D218" s="12" t="s">
        <v>500</v>
      </c>
      <c r="E218" s="13" t="s">
        <v>501</v>
      </c>
      <c r="F218" s="13" t="s">
        <v>524</v>
      </c>
      <c r="G218" s="14" t="s">
        <v>166</v>
      </c>
      <c r="H218" s="71"/>
      <c r="I218" s="80" t="s">
        <v>502</v>
      </c>
      <c r="J218" s="74"/>
      <c r="K218" s="13"/>
      <c r="L218" s="16"/>
      <c r="M218" s="16"/>
      <c r="N218" s="39"/>
      <c r="O218" s="39" t="s">
        <v>424</v>
      </c>
      <c r="P218" s="13"/>
      <c r="Q218" s="13"/>
      <c r="R218" s="13"/>
      <c r="S218" s="81">
        <v>417</v>
      </c>
      <c r="T218" s="17"/>
      <c r="U218" s="18"/>
      <c r="V218" s="17">
        <f t="shared" si="6"/>
        <v>0</v>
      </c>
      <c r="W218" s="17">
        <f t="shared" si="7"/>
        <v>0</v>
      </c>
      <c r="X218" s="51"/>
    </row>
    <row r="219" spans="1:24" ht="39.75" customHeight="1" x14ac:dyDescent="0.3">
      <c r="A219" s="50"/>
      <c r="B219" s="50"/>
      <c r="C219" s="11" t="s">
        <v>21</v>
      </c>
      <c r="D219" s="12" t="s">
        <v>382</v>
      </c>
      <c r="E219" s="13" t="s">
        <v>383</v>
      </c>
      <c r="F219" s="13" t="s">
        <v>457</v>
      </c>
      <c r="G219" s="14" t="s">
        <v>71</v>
      </c>
      <c r="H219" s="69"/>
      <c r="I219" s="80" t="s">
        <v>384</v>
      </c>
      <c r="J219" s="74"/>
      <c r="K219" s="13" t="s">
        <v>385</v>
      </c>
      <c r="L219" s="16"/>
      <c r="M219" s="16"/>
      <c r="N219" s="39"/>
      <c r="O219" s="39" t="s">
        <v>424</v>
      </c>
      <c r="P219" s="13"/>
      <c r="Q219" s="13"/>
      <c r="R219" s="13"/>
      <c r="S219" s="81">
        <v>358</v>
      </c>
      <c r="T219" s="17"/>
      <c r="U219" s="18"/>
      <c r="V219" s="17">
        <f t="shared" si="6"/>
        <v>0</v>
      </c>
      <c r="W219" s="17">
        <f t="shared" si="7"/>
        <v>0</v>
      </c>
      <c r="X219" s="51"/>
    </row>
    <row r="220" spans="1:24" ht="20.399999999999999" x14ac:dyDescent="0.3">
      <c r="A220" s="50"/>
      <c r="B220" s="50"/>
      <c r="C220" s="11" t="s">
        <v>21</v>
      </c>
      <c r="D220" s="12" t="s">
        <v>503</v>
      </c>
      <c r="E220" s="48" t="s">
        <v>504</v>
      </c>
      <c r="F220" s="13" t="s">
        <v>505</v>
      </c>
      <c r="G220" s="14" t="s">
        <v>71</v>
      </c>
      <c r="H220" s="69"/>
      <c r="I220" s="80" t="s">
        <v>71</v>
      </c>
      <c r="J220" s="74"/>
      <c r="K220" s="13"/>
      <c r="L220" s="16"/>
      <c r="M220" s="16"/>
      <c r="N220" s="74"/>
      <c r="O220" s="39" t="s">
        <v>424</v>
      </c>
      <c r="P220" s="13"/>
      <c r="Q220" s="13"/>
      <c r="R220" s="13"/>
      <c r="S220" s="81">
        <v>194</v>
      </c>
      <c r="T220" s="17"/>
      <c r="U220" s="18"/>
      <c r="V220" s="17">
        <f t="shared" si="6"/>
        <v>0</v>
      </c>
      <c r="W220" s="17">
        <f t="shared" si="7"/>
        <v>0</v>
      </c>
      <c r="X220" s="51"/>
    </row>
    <row r="221" spans="1:24" x14ac:dyDescent="0.3">
      <c r="A221" s="57"/>
      <c r="B221" s="58"/>
      <c r="C221" s="58"/>
      <c r="D221" s="40"/>
      <c r="E221" s="58"/>
      <c r="F221" s="41"/>
      <c r="G221" s="42"/>
      <c r="H221" s="41"/>
      <c r="I221" s="79"/>
      <c r="J221" s="58"/>
      <c r="K221" s="58"/>
      <c r="L221" s="58"/>
      <c r="M221" s="58"/>
      <c r="N221" s="58"/>
      <c r="O221" s="58"/>
      <c r="P221" s="58"/>
      <c r="Q221" s="58"/>
      <c r="R221" s="58"/>
      <c r="S221" s="58"/>
      <c r="T221" s="58"/>
      <c r="U221" s="59"/>
      <c r="V221" s="82" t="s">
        <v>386</v>
      </c>
      <c r="W221" s="43">
        <f>SUM(W7:W220)</f>
        <v>0</v>
      </c>
      <c r="X221" s="60"/>
    </row>
  </sheetData>
  <autoFilter ref="A6:W221"/>
  <mergeCells count="4">
    <mergeCell ref="A1:X1"/>
    <mergeCell ref="A2:X2"/>
    <mergeCell ref="A3:X3"/>
    <mergeCell ref="A4:X4"/>
  </mergeCells>
  <conditionalFormatting sqref="D151:D152 D146:D147 D149">
    <cfRule type="duplicateValues" dxfId="5" priority="7"/>
  </conditionalFormatting>
  <conditionalFormatting sqref="D148">
    <cfRule type="duplicateValues" dxfId="4" priority="5"/>
  </conditionalFormatting>
  <conditionalFormatting sqref="D153">
    <cfRule type="duplicateValues" dxfId="3" priority="4"/>
  </conditionalFormatting>
  <conditionalFormatting sqref="D154">
    <cfRule type="duplicateValues" dxfId="2" priority="3"/>
  </conditionalFormatting>
  <conditionalFormatting sqref="D155">
    <cfRule type="duplicateValues" dxfId="1" priority="2"/>
  </conditionalFormatting>
  <conditionalFormatting sqref="D150">
    <cfRule type="duplicateValues" dxfId="0" priority="1"/>
  </conditionalFormatting>
  <dataValidations count="1">
    <dataValidation type="decimal" allowBlank="1" showInputMessage="1" showErrorMessage="1" errorTitle="El valor debe ser un decimal" error="El valor a ingresar en este campo debe ser un número decimal entre 0 y 1, es decir, 0,8; 0,16; 0,2; etc, de acuerdo a la normatividad vigente." promptTitle="IVA" prompt="Este campo sólo recibe valores decimales de acuerdo a la normatividad vigente" sqref="U6">
      <formula1>0</formula1>
      <formula2>1</formula2>
    </dataValidation>
  </dataValidations>
  <printOptions headings="1"/>
  <pageMargins left="1.1811023622047245" right="0" top="0.59055118110236227" bottom="0.39370078740157483" header="0.19685039370078741" footer="0.19685039370078741"/>
  <pageSetup paperSize="529" scale="80" orientation="landscape" r:id="rId1"/>
  <headerFooter alignWithMargins="0">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5 Preoferta</vt:lpstr>
      <vt:lpstr>'Anexo 5 Preoferta'!Títulos_a_imprimir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metrosaluddosi</cp:lastModifiedBy>
  <cp:lastPrinted>2018-02-15T19:06:56Z</cp:lastPrinted>
  <dcterms:created xsi:type="dcterms:W3CDTF">2017-02-22T16:07:32Z</dcterms:created>
  <dcterms:modified xsi:type="dcterms:W3CDTF">2019-02-08T18:34:53Z</dcterms:modified>
</cp:coreProperties>
</file>