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Password="B469" lockStructure="1"/>
  <bookViews>
    <workbookView xWindow="0" yWindow="0" windowWidth="19440" windowHeight="12240"/>
  </bookViews>
  <sheets>
    <sheet name="Anexo 8"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14" i="1" l="1"/>
  <c r="W314" i="1" s="1"/>
  <c r="V313" i="1"/>
  <c r="W313" i="1" s="1"/>
  <c r="V312" i="1"/>
  <c r="W312" i="1" s="1"/>
  <c r="V311" i="1"/>
  <c r="W311" i="1" s="1"/>
  <c r="V310" i="1"/>
  <c r="W310" i="1" s="1"/>
  <c r="V309" i="1"/>
  <c r="W309" i="1" s="1"/>
  <c r="V308" i="1"/>
  <c r="W308" i="1" s="1"/>
  <c r="V307" i="1"/>
  <c r="W307" i="1" s="1"/>
  <c r="V306" i="1"/>
  <c r="W306" i="1" s="1"/>
  <c r="V305" i="1"/>
  <c r="W305" i="1" s="1"/>
  <c r="V304" i="1"/>
  <c r="W304" i="1" s="1"/>
  <c r="V303" i="1"/>
  <c r="W303" i="1" s="1"/>
  <c r="V302" i="1"/>
  <c r="W302" i="1" s="1"/>
  <c r="V301" i="1"/>
  <c r="W301" i="1" s="1"/>
  <c r="V300" i="1"/>
  <c r="W300" i="1" s="1"/>
  <c r="V299" i="1"/>
  <c r="W299" i="1" s="1"/>
  <c r="V298" i="1"/>
  <c r="W298" i="1" s="1"/>
  <c r="V297" i="1"/>
  <c r="W297" i="1" s="1"/>
  <c r="V296" i="1"/>
  <c r="W296" i="1" s="1"/>
  <c r="V295" i="1"/>
  <c r="W295" i="1" s="1"/>
  <c r="V294" i="1"/>
  <c r="W294" i="1" s="1"/>
  <c r="V293" i="1"/>
  <c r="W293" i="1" s="1"/>
  <c r="V292" i="1"/>
  <c r="W292" i="1" s="1"/>
  <c r="V291" i="1"/>
  <c r="W291" i="1" s="1"/>
  <c r="V290" i="1"/>
  <c r="W290" i="1" s="1"/>
  <c r="V289" i="1"/>
  <c r="W289" i="1" s="1"/>
  <c r="V288" i="1"/>
  <c r="W288" i="1" s="1"/>
  <c r="V287" i="1"/>
  <c r="W287" i="1" s="1"/>
  <c r="V286" i="1"/>
  <c r="W286" i="1" s="1"/>
  <c r="V285" i="1"/>
  <c r="W285" i="1" s="1"/>
  <c r="V284" i="1"/>
  <c r="W284" i="1" s="1"/>
  <c r="V283" i="1"/>
  <c r="W283" i="1" s="1"/>
  <c r="V282" i="1"/>
  <c r="W282" i="1" s="1"/>
  <c r="V281" i="1"/>
  <c r="W281" i="1" s="1"/>
  <c r="V280" i="1"/>
  <c r="W280" i="1" s="1"/>
  <c r="V279" i="1"/>
  <c r="W279" i="1" s="1"/>
  <c r="V278" i="1"/>
  <c r="W278" i="1" s="1"/>
  <c r="V277" i="1"/>
  <c r="W277" i="1" s="1"/>
  <c r="V276" i="1"/>
  <c r="W276" i="1" s="1"/>
  <c r="V275" i="1"/>
  <c r="W275" i="1" s="1"/>
  <c r="V274" i="1"/>
  <c r="W274" i="1" s="1"/>
  <c r="V273" i="1"/>
  <c r="W273" i="1" s="1"/>
  <c r="V272" i="1"/>
  <c r="W272" i="1" s="1"/>
  <c r="V271" i="1"/>
  <c r="W271" i="1" s="1"/>
  <c r="V270" i="1"/>
  <c r="W270" i="1" s="1"/>
  <c r="V269" i="1"/>
  <c r="W269" i="1" s="1"/>
  <c r="V268" i="1"/>
  <c r="W268" i="1" s="1"/>
  <c r="V267" i="1"/>
  <c r="W267" i="1" s="1"/>
  <c r="V266" i="1"/>
  <c r="W266" i="1" s="1"/>
  <c r="V265" i="1"/>
  <c r="W265" i="1" s="1"/>
  <c r="V264" i="1"/>
  <c r="W264" i="1" s="1"/>
  <c r="V263" i="1"/>
  <c r="W263" i="1" s="1"/>
  <c r="V262" i="1"/>
  <c r="W262" i="1" s="1"/>
  <c r="V261" i="1"/>
  <c r="W261" i="1" s="1"/>
  <c r="V260" i="1"/>
  <c r="W260" i="1" s="1"/>
  <c r="V259" i="1"/>
  <c r="W259" i="1" s="1"/>
  <c r="V258" i="1"/>
  <c r="W258" i="1" s="1"/>
  <c r="V257" i="1"/>
  <c r="W257" i="1" s="1"/>
  <c r="V256" i="1"/>
  <c r="W256" i="1" s="1"/>
  <c r="V255" i="1"/>
  <c r="W255" i="1" s="1"/>
  <c r="V254" i="1"/>
  <c r="W254" i="1" s="1"/>
  <c r="V253" i="1"/>
  <c r="W253" i="1" s="1"/>
  <c r="V252" i="1"/>
  <c r="W252" i="1" s="1"/>
  <c r="V251" i="1"/>
  <c r="W251" i="1" s="1"/>
  <c r="V250" i="1"/>
  <c r="W250" i="1" s="1"/>
  <c r="V249" i="1"/>
  <c r="W249" i="1" s="1"/>
  <c r="V248" i="1"/>
  <c r="W248" i="1" s="1"/>
  <c r="V247" i="1"/>
  <c r="W247" i="1" s="1"/>
  <c r="V246" i="1"/>
  <c r="W246" i="1" s="1"/>
  <c r="V245" i="1"/>
  <c r="W245" i="1" s="1"/>
  <c r="V244" i="1"/>
  <c r="W244" i="1" s="1"/>
  <c r="V243" i="1"/>
  <c r="W243" i="1" s="1"/>
  <c r="V242" i="1"/>
  <c r="W242" i="1" s="1"/>
  <c r="V241" i="1"/>
  <c r="W241" i="1" s="1"/>
  <c r="V240" i="1"/>
  <c r="W240" i="1" s="1"/>
  <c r="V239" i="1"/>
  <c r="W239" i="1" s="1"/>
  <c r="V238" i="1"/>
  <c r="W238" i="1" s="1"/>
  <c r="V237" i="1"/>
  <c r="W237" i="1" s="1"/>
  <c r="V236" i="1"/>
  <c r="W236" i="1" s="1"/>
  <c r="V235" i="1"/>
  <c r="W235" i="1" s="1"/>
  <c r="V234" i="1"/>
  <c r="W234" i="1" s="1"/>
  <c r="V233" i="1"/>
  <c r="W233" i="1" s="1"/>
  <c r="V232" i="1"/>
  <c r="W232" i="1" s="1"/>
  <c r="V231" i="1"/>
  <c r="W231" i="1" s="1"/>
  <c r="V230" i="1"/>
  <c r="W230" i="1" s="1"/>
  <c r="V229" i="1"/>
  <c r="W229" i="1" s="1"/>
  <c r="V228" i="1"/>
  <c r="W228" i="1" s="1"/>
  <c r="V227" i="1"/>
  <c r="W227" i="1" s="1"/>
  <c r="V226" i="1"/>
  <c r="W226" i="1" s="1"/>
  <c r="V225" i="1"/>
  <c r="W225" i="1" s="1"/>
  <c r="V224" i="1"/>
  <c r="W224" i="1" s="1"/>
  <c r="V223" i="1"/>
  <c r="W223" i="1" s="1"/>
  <c r="V222" i="1"/>
  <c r="W222" i="1" s="1"/>
  <c r="V221" i="1"/>
  <c r="W221" i="1" s="1"/>
  <c r="V220" i="1"/>
  <c r="W220" i="1" s="1"/>
  <c r="V219" i="1"/>
  <c r="W219" i="1" s="1"/>
  <c r="V218" i="1"/>
  <c r="W218" i="1" s="1"/>
  <c r="V217" i="1"/>
  <c r="W217" i="1" s="1"/>
  <c r="V216" i="1"/>
  <c r="W216" i="1" s="1"/>
  <c r="V215" i="1"/>
  <c r="W215" i="1" s="1"/>
  <c r="V214" i="1"/>
  <c r="W214" i="1" s="1"/>
  <c r="V213" i="1"/>
  <c r="W213" i="1" s="1"/>
  <c r="V212" i="1"/>
  <c r="W212" i="1" s="1"/>
  <c r="V211" i="1"/>
  <c r="W211" i="1" s="1"/>
  <c r="V210" i="1"/>
  <c r="W210" i="1" s="1"/>
  <c r="V209" i="1"/>
  <c r="W209" i="1" s="1"/>
  <c r="V208" i="1"/>
  <c r="W208" i="1" s="1"/>
  <c r="V207" i="1"/>
  <c r="W207" i="1" s="1"/>
  <c r="V206" i="1"/>
  <c r="W206" i="1" s="1"/>
  <c r="V205" i="1"/>
  <c r="W205" i="1" s="1"/>
  <c r="V204" i="1"/>
  <c r="W204" i="1" s="1"/>
  <c r="V203" i="1"/>
  <c r="W203" i="1" s="1"/>
  <c r="V202" i="1"/>
  <c r="W202" i="1" s="1"/>
  <c r="V201" i="1"/>
  <c r="W201" i="1" s="1"/>
  <c r="V200" i="1"/>
  <c r="W200" i="1" s="1"/>
  <c r="V199" i="1"/>
  <c r="W199" i="1" s="1"/>
  <c r="V198" i="1"/>
  <c r="W198" i="1" s="1"/>
  <c r="V197" i="1"/>
  <c r="W197" i="1" s="1"/>
  <c r="V196" i="1"/>
  <c r="W196" i="1" s="1"/>
  <c r="V195" i="1"/>
  <c r="W195" i="1" s="1"/>
  <c r="V194" i="1"/>
  <c r="W194" i="1" s="1"/>
  <c r="V193" i="1"/>
  <c r="W193" i="1" s="1"/>
  <c r="V192" i="1"/>
  <c r="W192" i="1" s="1"/>
  <c r="V191" i="1"/>
  <c r="W191" i="1" s="1"/>
  <c r="V190" i="1"/>
  <c r="W190" i="1" s="1"/>
  <c r="V189" i="1"/>
  <c r="W189" i="1" s="1"/>
  <c r="V188" i="1"/>
  <c r="W188" i="1" s="1"/>
  <c r="V187" i="1"/>
  <c r="W187" i="1" s="1"/>
  <c r="V186" i="1"/>
  <c r="W186" i="1" s="1"/>
  <c r="V185" i="1"/>
  <c r="W185" i="1" s="1"/>
  <c r="V184" i="1"/>
  <c r="W184" i="1" s="1"/>
  <c r="V183" i="1"/>
  <c r="W183" i="1" s="1"/>
  <c r="V182" i="1"/>
  <c r="W182" i="1" s="1"/>
  <c r="V181" i="1"/>
  <c r="W181" i="1" s="1"/>
  <c r="V180" i="1"/>
  <c r="W180" i="1" s="1"/>
  <c r="V179" i="1"/>
  <c r="W179" i="1" s="1"/>
  <c r="V178" i="1"/>
  <c r="W178" i="1" s="1"/>
  <c r="V177" i="1"/>
  <c r="W177" i="1" s="1"/>
  <c r="V176" i="1"/>
  <c r="W176" i="1" s="1"/>
  <c r="V175" i="1"/>
  <c r="W175" i="1" s="1"/>
  <c r="V174" i="1"/>
  <c r="W174" i="1" s="1"/>
  <c r="V173" i="1"/>
  <c r="W173" i="1" s="1"/>
  <c r="V172" i="1"/>
  <c r="W172" i="1" s="1"/>
  <c r="V171" i="1"/>
  <c r="W171" i="1" s="1"/>
  <c r="V170" i="1"/>
  <c r="W170" i="1" s="1"/>
  <c r="V169" i="1"/>
  <c r="W169" i="1" s="1"/>
  <c r="V168" i="1"/>
  <c r="W168" i="1" s="1"/>
  <c r="V167" i="1"/>
  <c r="W167" i="1" s="1"/>
  <c r="V166" i="1"/>
  <c r="W166" i="1" s="1"/>
  <c r="V165" i="1"/>
  <c r="W165" i="1" s="1"/>
  <c r="V164" i="1"/>
  <c r="W164" i="1" s="1"/>
  <c r="V163" i="1"/>
  <c r="W163" i="1" s="1"/>
  <c r="V162" i="1"/>
  <c r="W162" i="1" s="1"/>
  <c r="V161" i="1"/>
  <c r="W161" i="1" s="1"/>
  <c r="V160" i="1"/>
  <c r="W160" i="1" s="1"/>
  <c r="V159" i="1"/>
  <c r="W159" i="1" s="1"/>
  <c r="V158" i="1"/>
  <c r="W158" i="1" s="1"/>
  <c r="V157" i="1"/>
  <c r="W157" i="1" s="1"/>
  <c r="V156" i="1"/>
  <c r="W156" i="1" s="1"/>
  <c r="V155" i="1"/>
  <c r="W155" i="1" s="1"/>
  <c r="V154" i="1"/>
  <c r="W154" i="1" s="1"/>
  <c r="V153" i="1"/>
  <c r="W153" i="1" s="1"/>
  <c r="V152" i="1"/>
  <c r="W152" i="1" s="1"/>
  <c r="V151" i="1"/>
  <c r="W151" i="1" s="1"/>
  <c r="V150" i="1"/>
  <c r="W150" i="1" s="1"/>
  <c r="V149" i="1"/>
  <c r="W149" i="1" s="1"/>
  <c r="V148" i="1"/>
  <c r="W148" i="1" s="1"/>
  <c r="V147" i="1"/>
  <c r="W147" i="1" s="1"/>
  <c r="V146" i="1"/>
  <c r="W146" i="1" s="1"/>
  <c r="V145" i="1"/>
  <c r="W145" i="1" s="1"/>
  <c r="V144" i="1"/>
  <c r="W144" i="1" s="1"/>
  <c r="V143" i="1"/>
  <c r="W143" i="1" s="1"/>
  <c r="V142" i="1"/>
  <c r="W142" i="1" s="1"/>
  <c r="V141" i="1"/>
  <c r="W141" i="1" s="1"/>
  <c r="V140" i="1"/>
  <c r="W140" i="1" s="1"/>
  <c r="V139" i="1"/>
  <c r="W139" i="1" s="1"/>
  <c r="V138" i="1"/>
  <c r="W138" i="1" s="1"/>
  <c r="V137" i="1"/>
  <c r="W137" i="1" s="1"/>
  <c r="V136" i="1"/>
  <c r="W136" i="1" s="1"/>
  <c r="V135" i="1"/>
  <c r="W135" i="1" s="1"/>
  <c r="V134" i="1"/>
  <c r="W134" i="1" s="1"/>
  <c r="V133" i="1"/>
  <c r="W133" i="1" s="1"/>
  <c r="V132" i="1"/>
  <c r="W132" i="1" s="1"/>
  <c r="V131" i="1"/>
  <c r="W131" i="1" s="1"/>
  <c r="V130" i="1"/>
  <c r="W130" i="1" s="1"/>
  <c r="V129" i="1"/>
  <c r="W129" i="1" s="1"/>
  <c r="V128" i="1"/>
  <c r="W128" i="1" s="1"/>
  <c r="V127" i="1"/>
  <c r="W127" i="1" s="1"/>
  <c r="V126" i="1"/>
  <c r="W126" i="1" s="1"/>
  <c r="V125" i="1"/>
  <c r="W125" i="1" s="1"/>
  <c r="V124" i="1"/>
  <c r="W124" i="1" s="1"/>
  <c r="V123" i="1"/>
  <c r="W123" i="1" s="1"/>
  <c r="V122" i="1"/>
  <c r="W122" i="1" s="1"/>
  <c r="V121" i="1"/>
  <c r="W121" i="1" s="1"/>
  <c r="V120" i="1"/>
  <c r="W120" i="1" s="1"/>
  <c r="V119" i="1"/>
  <c r="W119" i="1" s="1"/>
  <c r="V118" i="1"/>
  <c r="W118" i="1" s="1"/>
  <c r="V117" i="1"/>
  <c r="W117" i="1" s="1"/>
  <c r="V116" i="1"/>
  <c r="W116" i="1" s="1"/>
  <c r="V115" i="1"/>
  <c r="W115" i="1" s="1"/>
  <c r="V114" i="1"/>
  <c r="W114" i="1" s="1"/>
  <c r="V113" i="1"/>
  <c r="W113" i="1" s="1"/>
  <c r="V112" i="1"/>
  <c r="W112" i="1" s="1"/>
  <c r="V111" i="1"/>
  <c r="W111" i="1" s="1"/>
  <c r="V110" i="1"/>
  <c r="W110" i="1" s="1"/>
  <c r="V109" i="1"/>
  <c r="W109" i="1" s="1"/>
  <c r="V108" i="1"/>
  <c r="W108" i="1" s="1"/>
  <c r="V107" i="1"/>
  <c r="W107" i="1" s="1"/>
  <c r="V106" i="1"/>
  <c r="W106" i="1" s="1"/>
  <c r="V105" i="1"/>
  <c r="W105" i="1" s="1"/>
  <c r="V104" i="1"/>
  <c r="W104" i="1" s="1"/>
  <c r="V103" i="1"/>
  <c r="W103" i="1" s="1"/>
  <c r="V102" i="1"/>
  <c r="W102" i="1" s="1"/>
  <c r="V101" i="1"/>
  <c r="W101" i="1" s="1"/>
  <c r="V100" i="1"/>
  <c r="W100" i="1" s="1"/>
  <c r="V99" i="1"/>
  <c r="W99" i="1" s="1"/>
  <c r="V98" i="1"/>
  <c r="W98" i="1" s="1"/>
  <c r="V97" i="1"/>
  <c r="W97" i="1" s="1"/>
  <c r="V96" i="1"/>
  <c r="W96" i="1" s="1"/>
  <c r="V95" i="1"/>
  <c r="W95" i="1" s="1"/>
  <c r="V94" i="1"/>
  <c r="W94" i="1" s="1"/>
  <c r="V93" i="1"/>
  <c r="W93" i="1" s="1"/>
  <c r="V92" i="1"/>
  <c r="W92" i="1" s="1"/>
  <c r="V91" i="1"/>
  <c r="W91" i="1" s="1"/>
  <c r="V90" i="1"/>
  <c r="W90" i="1" s="1"/>
  <c r="V89" i="1"/>
  <c r="W89" i="1" s="1"/>
  <c r="V88" i="1"/>
  <c r="W88" i="1" s="1"/>
  <c r="V87" i="1"/>
  <c r="W87" i="1" s="1"/>
  <c r="V86" i="1"/>
  <c r="W86" i="1" s="1"/>
  <c r="V85" i="1"/>
  <c r="W85" i="1" s="1"/>
  <c r="V84" i="1"/>
  <c r="W84" i="1" s="1"/>
  <c r="V83" i="1"/>
  <c r="W83" i="1" s="1"/>
  <c r="V82" i="1"/>
  <c r="W82" i="1" s="1"/>
  <c r="V81" i="1"/>
  <c r="W81" i="1" s="1"/>
  <c r="V80" i="1"/>
  <c r="W80" i="1" s="1"/>
  <c r="V79" i="1"/>
  <c r="W79" i="1" s="1"/>
  <c r="V78" i="1"/>
  <c r="W78" i="1" s="1"/>
  <c r="V77" i="1"/>
  <c r="W77" i="1" s="1"/>
  <c r="V76" i="1"/>
  <c r="W76" i="1" s="1"/>
  <c r="V75" i="1"/>
  <c r="W75" i="1" s="1"/>
  <c r="V74" i="1"/>
  <c r="W74" i="1" s="1"/>
  <c r="V73" i="1"/>
  <c r="W73" i="1" s="1"/>
  <c r="V72" i="1"/>
  <c r="W72" i="1" s="1"/>
  <c r="V71" i="1"/>
  <c r="W71" i="1" s="1"/>
  <c r="V70" i="1"/>
  <c r="W70" i="1" s="1"/>
  <c r="V69" i="1"/>
  <c r="W69" i="1" s="1"/>
  <c r="V68" i="1"/>
  <c r="W68" i="1" s="1"/>
  <c r="V67" i="1"/>
  <c r="W67" i="1" s="1"/>
  <c r="V66" i="1"/>
  <c r="W66" i="1" s="1"/>
  <c r="V65" i="1"/>
  <c r="W65" i="1" s="1"/>
  <c r="V64" i="1"/>
  <c r="W64" i="1" s="1"/>
  <c r="V63" i="1"/>
  <c r="W63" i="1" s="1"/>
  <c r="V62" i="1"/>
  <c r="W62" i="1" s="1"/>
  <c r="V61" i="1"/>
  <c r="W61" i="1" s="1"/>
  <c r="V60" i="1"/>
  <c r="W60" i="1" s="1"/>
  <c r="V59" i="1"/>
  <c r="W59" i="1" s="1"/>
  <c r="V58" i="1"/>
  <c r="W58" i="1" s="1"/>
  <c r="V57" i="1"/>
  <c r="W57" i="1" s="1"/>
  <c r="V56" i="1"/>
  <c r="W56" i="1" s="1"/>
  <c r="V55" i="1"/>
  <c r="W55" i="1" s="1"/>
  <c r="V54" i="1"/>
  <c r="W54" i="1" s="1"/>
  <c r="V53" i="1"/>
  <c r="W53" i="1" s="1"/>
  <c r="V52" i="1"/>
  <c r="W52" i="1" s="1"/>
  <c r="V51" i="1"/>
  <c r="W51" i="1" s="1"/>
  <c r="V50" i="1"/>
  <c r="W50" i="1" s="1"/>
  <c r="V49" i="1"/>
  <c r="W49" i="1" s="1"/>
  <c r="V48" i="1"/>
  <c r="W48" i="1" s="1"/>
  <c r="V47" i="1"/>
  <c r="W47" i="1" s="1"/>
  <c r="V46" i="1"/>
  <c r="W46" i="1" s="1"/>
  <c r="V45" i="1"/>
  <c r="W45" i="1" s="1"/>
  <c r="V44" i="1"/>
  <c r="W44" i="1" s="1"/>
  <c r="V43" i="1"/>
  <c r="W43" i="1" s="1"/>
  <c r="V42" i="1"/>
  <c r="W42" i="1" s="1"/>
  <c r="V41" i="1"/>
  <c r="W41" i="1" s="1"/>
  <c r="V40" i="1"/>
  <c r="W40" i="1" s="1"/>
  <c r="V39" i="1"/>
  <c r="W39" i="1" s="1"/>
  <c r="V38" i="1"/>
  <c r="W38" i="1" s="1"/>
  <c r="V37" i="1"/>
  <c r="W37" i="1" s="1"/>
  <c r="V36" i="1"/>
  <c r="W36" i="1" s="1"/>
  <c r="V35" i="1"/>
  <c r="W35" i="1" s="1"/>
  <c r="V34" i="1"/>
  <c r="W34" i="1" s="1"/>
  <c r="V33" i="1"/>
  <c r="W33" i="1" s="1"/>
  <c r="V32" i="1"/>
  <c r="W32" i="1" s="1"/>
  <c r="V31" i="1"/>
  <c r="W31" i="1" s="1"/>
  <c r="V30" i="1"/>
  <c r="W30" i="1" s="1"/>
  <c r="V29" i="1"/>
  <c r="W29" i="1" s="1"/>
  <c r="V28" i="1"/>
  <c r="W28" i="1" s="1"/>
  <c r="V27" i="1"/>
  <c r="W27" i="1" s="1"/>
  <c r="V26" i="1"/>
  <c r="W26" i="1" s="1"/>
  <c r="V25" i="1"/>
  <c r="W25" i="1" s="1"/>
  <c r="V24" i="1"/>
  <c r="W24" i="1" s="1"/>
  <c r="V23" i="1"/>
  <c r="W23" i="1" s="1"/>
  <c r="V22" i="1"/>
  <c r="W22" i="1" s="1"/>
  <c r="V21" i="1"/>
  <c r="W21" i="1" s="1"/>
  <c r="V20" i="1"/>
  <c r="W20" i="1" s="1"/>
  <c r="V19" i="1"/>
  <c r="W19" i="1" s="1"/>
  <c r="V18" i="1"/>
  <c r="W18" i="1" s="1"/>
  <c r="V17" i="1"/>
  <c r="W17" i="1" s="1"/>
  <c r="V16" i="1"/>
  <c r="W16" i="1" s="1"/>
  <c r="V15" i="1"/>
  <c r="W15" i="1" s="1"/>
  <c r="V14" i="1"/>
  <c r="W14" i="1" s="1"/>
  <c r="V13" i="1"/>
  <c r="W13" i="1" s="1"/>
  <c r="V12" i="1"/>
  <c r="W12" i="1" s="1"/>
  <c r="V11" i="1"/>
  <c r="W11" i="1" s="1"/>
  <c r="V10" i="1"/>
  <c r="W10" i="1" s="1"/>
  <c r="V9" i="1"/>
  <c r="W9" i="1" s="1"/>
  <c r="V8" i="1"/>
  <c r="W8" i="1" s="1"/>
  <c r="V7" i="1"/>
  <c r="W7" i="1" s="1"/>
  <c r="V6" i="1"/>
  <c r="W6" i="1" s="1"/>
  <c r="V5" i="1"/>
  <c r="W5" i="1" s="1"/>
  <c r="V4" i="1"/>
  <c r="W4" i="1" s="1"/>
  <c r="V3" i="1"/>
  <c r="W3" i="1" s="1"/>
  <c r="W315" i="1" s="1"/>
</calcChain>
</file>

<file path=xl/comments1.xml><?xml version="1.0" encoding="utf-8"?>
<comments xmlns="http://schemas.openxmlformats.org/spreadsheetml/2006/main">
  <authors>
    <author>Blanca Nubia berrio Pino</author>
  </authors>
  <commentList>
    <comment ref="T232" authorId="0">
      <text>
        <r>
          <rPr>
            <b/>
            <sz val="8"/>
            <color indexed="81"/>
            <rFont val="Tahoma"/>
            <family val="2"/>
          </rPr>
          <t>Blanca Nubia berrio Pino:</t>
        </r>
        <r>
          <rPr>
            <sz val="8"/>
            <color indexed="81"/>
            <rFont val="Tahoma"/>
            <family val="2"/>
          </rPr>
          <t xml:space="preserve">
Precio de $17.000 es de dos cintas, una queda en $8.500.00 antes de iva
</t>
        </r>
      </text>
    </comment>
  </commentList>
</comments>
</file>

<file path=xl/sharedStrings.xml><?xml version="1.0" encoding="utf-8"?>
<sst xmlns="http://schemas.openxmlformats.org/spreadsheetml/2006/main" count="1690" uniqueCount="702">
  <si>
    <t>ANEXO 8 - FORMATO DE PREOFERTA</t>
  </si>
  <si>
    <t>NIT EMPRESA COTIZANTE (SIN PUNTOS, COMAS NI DIGITO DE VERIFICACION)</t>
  </si>
  <si>
    <t>RAZON SOCIAL COTIZANTE</t>
  </si>
  <si>
    <t>PAQUETE</t>
  </si>
  <si>
    <t>CODIGO</t>
  </si>
  <si>
    <t>DESCRIPCIÓN DEL INSUMO REQUERIDO</t>
  </si>
  <si>
    <t>DESCRIPCIÓN COMPLEMENTARIA</t>
  </si>
  <si>
    <t>UNIDAD DE MANEJO</t>
  </si>
  <si>
    <t>DESCRIPCION DEL INSUMO OFERTADO</t>
  </si>
  <si>
    <t>PRESENTACIÓN REQUERIDA</t>
  </si>
  <si>
    <t>UNIDAD DE EMPAQUE OFERTADA</t>
  </si>
  <si>
    <t>MARCA Y REFERENCIA REQUERIDA</t>
  </si>
  <si>
    <t>MARCA OFERTADA</t>
  </si>
  <si>
    <t>REFERENCIA O MODELO OFERTADO</t>
  </si>
  <si>
    <t>REQUIERE APORTAR LA FICHA TECNICA</t>
  </si>
  <si>
    <t>REGISTRO SANITARIO Nro</t>
  </si>
  <si>
    <t>VENCIMIENTO REGISTRO SANITARIO (DD/MM/AAAA)</t>
  </si>
  <si>
    <t>CODIGO DE BARRAS EAN13</t>
  </si>
  <si>
    <t>APORTAR MUESTRA Y CANTIDAD</t>
  </si>
  <si>
    <t>CANTIDAD ESTIMADA REQUERIDA</t>
  </si>
  <si>
    <t>VALOR UNITARIO EN LA UNIDAD DE METROSALUD</t>
  </si>
  <si>
    <t>IVA COTIZADO</t>
  </si>
  <si>
    <t>VALOR UNITARIO CON IVA</t>
  </si>
  <si>
    <t>VALOR TOTAL  IVA INCLUIDO</t>
  </si>
  <si>
    <t>NINGUNO</t>
  </si>
  <si>
    <t>Balde plástico no peletizado x 10 litros</t>
  </si>
  <si>
    <t>Capacidad de 10 litros, balde plástico no peletizado con escala medidora en litros</t>
  </si>
  <si>
    <t>UNIDAD</t>
  </si>
  <si>
    <t>Chupa para destaquear (bomba baño succión)</t>
  </si>
  <si>
    <t>Chupa para destapar sanitarios y lava platos con mango de plástico</t>
  </si>
  <si>
    <t>Dulce abrigo (bayetilla)</t>
  </si>
  <si>
    <t>En algodón 100%, en color blanco, con una medida de 35 cm de ancho x 70 cm de largo</t>
  </si>
  <si>
    <t>Paño micro fibra</t>
  </si>
  <si>
    <r>
      <t xml:space="preserve">Paño de microfibra tejido estilo tercio pelo, libre de pelusas, abrasivas e hipoalergenicas, elaborado con poliéster 80% y poliamida 20% antibacterial exfoliante y ecológico, en color azul, rojo o anaranjado, medidas mínimas de 32 cm x 36 cm, </t>
    </r>
    <r>
      <rPr>
        <b/>
        <sz val="8"/>
        <rFont val="Calibri"/>
        <family val="2"/>
      </rPr>
      <t>ANEXAR FICHA TÉCNICA</t>
    </r>
  </si>
  <si>
    <t>SI</t>
  </si>
  <si>
    <t>Recogedor de pie con perfil plástico  y mango en madera (basura)</t>
  </si>
  <si>
    <t>Cuerpo plástico en polipropileno de alta resistencia, colores variados, cabo y/o mango de madera de 1 metro de largo, recogedor fijo con bisel plástico, medida estandar</t>
  </si>
  <si>
    <t>Contenedores</t>
  </si>
  <si>
    <t>Contenedor vaso plastico p/material de ries.biolog.*2.9 lts</t>
  </si>
  <si>
    <r>
      <t xml:space="preserve">De 0.5, 1.5 y 2,9  litros de volumen, De forma cilíndrica, resistentes y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guardián de 1.5 litros debe medir 12 cm. o mas.de diámetro con una altura de 20 cm, El guardián de 0.5 litros debe medir 10 cm. o mas de diámetro con una altura de 8 cm,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t>
    </r>
    <r>
      <rPr>
        <b/>
        <sz val="8"/>
        <rFont val="Calibri"/>
        <family val="2"/>
      </rPr>
      <t>ANEXAR FICHA TÉCNICA y REGISTRO SANITARIO</t>
    </r>
  </si>
  <si>
    <t xml:space="preserve">Contenedor vaso plástico * 1.5 lt, para material de riesgo biológico </t>
  </si>
  <si>
    <r>
      <t xml:space="preserve">La descripcion tecnica se encuentra en el contenedor de 2,9 lt y es igual para la presentacion de 1,5 lt, el diámetro interno del aro soporte del contenedor de 13 5 cm, el contenedor debe cumplir con este parametro, </t>
    </r>
    <r>
      <rPr>
        <b/>
        <sz val="8"/>
        <rFont val="Calibri"/>
        <family val="2"/>
      </rPr>
      <t>ANEXAR FICHA TÉCNICA y REGISTRO SANITARIO</t>
    </r>
  </si>
  <si>
    <t xml:space="preserve">Contenedor vaso plástico * 0.5 lt, para material de riesgo biológico </t>
  </si>
  <si>
    <r>
      <t xml:space="preserve">La descripcion tecnica se encuentra en el contenedor de 2,9 lt y es igual para la presentacion de 0,5 lt, </t>
    </r>
    <r>
      <rPr>
        <b/>
        <sz val="8"/>
        <rFont val="Calibri"/>
        <family val="2"/>
      </rPr>
      <t>ANEXAR FICHA TÉCNICA y REGISTRO SANITARIO</t>
    </r>
  </si>
  <si>
    <t>Cepillo de mano tipo plancha - largo de 15 cm</t>
  </si>
  <si>
    <t>Base totalmente plástica con mango de fibra rigida para varios usos, largob minimo 15 cm</t>
  </si>
  <si>
    <t>Cepillo esquinero con cerda plástica, mango en solo color</t>
  </si>
  <si>
    <t>Mango largo plástico, en un solo color, fibra rigida</t>
  </si>
  <si>
    <t>Escoba en cerda suave plástica-largo mango 1.40 mt</t>
  </si>
  <si>
    <t>Con mango en madera de 1,40 mt de largo, cerda suave para uso en interiores, tipo zulia</t>
  </si>
  <si>
    <t>Escoba en cerda rigida plástica-largo mango 1.40 mt</t>
  </si>
  <si>
    <t>Con mango en madera de 1,40 mt de largo, cerda rigida para uso de exteriores, tipo zulia</t>
  </si>
  <si>
    <t xml:space="preserve">Escobillón y/o churrusco telarañero, barre paredes.  (cerda plástica)                              </t>
  </si>
  <si>
    <t>En Fibra plástica, mango en madera</t>
  </si>
  <si>
    <t>Trapeadora hilaza (pabilo) blanca, largo mango 1.40 mts</t>
  </si>
  <si>
    <t>Trapeadora encabado con un peso de 450 gramos, con exlente absorcion, material 100%  algodón trenzado, color blanco, mango en madera de 1,40 mt de largo</t>
  </si>
  <si>
    <t>Trapeadora con franela, largo mango 1.40 mt</t>
  </si>
  <si>
    <t>Trepeadora encabado, elaborada con tiras de franela, mango en madera de 1,40 mt de largo</t>
  </si>
  <si>
    <t>Limpia cristales con baston o cabo con extension.</t>
  </si>
  <si>
    <r>
      <t xml:space="preserve">Limpia cristales con almohadilla de esponja, banda en PVC, bastón o cabo de aluminio con una extension maxima de 2,00 mt aproximadamente, </t>
    </r>
    <r>
      <rPr>
        <b/>
        <sz val="8"/>
        <rFont val="Calibri"/>
        <family val="2"/>
      </rPr>
      <t>ANEXAR FICHA TÉCNICA y  FOTOGRAFÍA</t>
    </r>
  </si>
  <si>
    <t>Brillador o haragán completo, con mopa en seco, base ancho de 70 cm, con baston o cabo de 1.40 mt.</t>
  </si>
  <si>
    <r>
      <t xml:space="preserve">Con mopa en seco de pabilo, base ancho de 70 cm, con cabo de 1,40 mt (cabo y armazon), </t>
    </r>
    <r>
      <rPr>
        <b/>
        <sz val="8"/>
        <rFont val="Calibri"/>
        <family val="2"/>
      </rPr>
      <t>ANEXAR FICHA TÉCNICA y  FOTOGRAFÍA</t>
    </r>
  </si>
  <si>
    <t xml:space="preserve">Repuesto mopa en seco de pábilo, brillador o haragán </t>
  </si>
  <si>
    <r>
      <t xml:space="preserve">Mopa en seco quita polvo, compatible con el ítem anterior (codigo 501022100), </t>
    </r>
    <r>
      <rPr>
        <b/>
        <sz val="8"/>
        <rFont val="Calibri"/>
        <family val="2"/>
      </rPr>
      <t>ANEXAR FICHA TÉCNICA y  FOTOGRAFÍA</t>
    </r>
  </si>
  <si>
    <t>Escobillón (churrusco) cerda plástica para baño * 50 cm (largo). Con cerdas en nylon, mango en plástico, con base</t>
  </si>
  <si>
    <r>
      <t xml:space="preserve">Hisopo para inodoro, cerda plástica para baño en nylon de 50 cm de largo, con contenedor estable para prevenir derrame de líquidos, </t>
    </r>
    <r>
      <rPr>
        <b/>
        <sz val="8"/>
        <rFont val="Calibri"/>
        <family val="2"/>
      </rPr>
      <t>ANEXAR FICHA TÉCNICA y  FOTOGRAFÍA</t>
    </r>
  </si>
  <si>
    <t>Escobillón (churrusco) en cerdas medianas</t>
  </si>
  <si>
    <t>Churrusco para limpieza de teteros y vasos, en cerdas de color negro</t>
  </si>
  <si>
    <t>Escobillón (churrusco) en cerdas pequeñas para envase</t>
  </si>
  <si>
    <t>Churrusco delgado para limpieza grecas, pitillos y boquillas, en cerdas de color negro</t>
  </si>
  <si>
    <t>Esponja de brillo * 12 unidades</t>
  </si>
  <si>
    <t>Esponja conjunto de hebras de fibras de acero finas y blandas, que se pueden romper y estirar con las manos, vienen en rollitos de lana de acero,  que se usan en trabajos de limpieza, paquete por 12 unidades</t>
  </si>
  <si>
    <t>PAQUETE X 12 UNIDADES</t>
  </si>
  <si>
    <t xml:space="preserve">Esponja (paño abrasivo) lava loza. </t>
  </si>
  <si>
    <t>Esponja (paño) abrasiva en color verde, para limpieza general</t>
  </si>
  <si>
    <t>Esponja en espuma y malla (lava loza)</t>
  </si>
  <si>
    <t>Tipo maya</t>
  </si>
  <si>
    <t>Lana risada acero No 2 * 5 lb (lavabrilladora)</t>
  </si>
  <si>
    <t>ANEXAR FICHA TÉCNICA y  FOTOGRAFÍA</t>
  </si>
  <si>
    <t>PAQUETE x 5 LIBRAS</t>
  </si>
  <si>
    <t xml:space="preserve">Tela de diamantes Nro 200 para lavabrilladora </t>
  </si>
  <si>
    <t xml:space="preserve">Tela de diamantes Nro 400 para lavabrilladora </t>
  </si>
  <si>
    <t xml:space="preserve">Tela de diamantes Nro 800 para lavabrilladora </t>
  </si>
  <si>
    <t>Jabon limpiador en polvo * 750 gr</t>
  </si>
  <si>
    <r>
      <t xml:space="preserve">Compuesto: Silice, detergente base, dicloroisocianurato y perfume, Cloro Activo 0,6%, que elimine las manchas de grasa, suciedad, cal, manchas de jabón y que blanquee las superfícies, para mantenerlas limpias e higienizadas, presentacion tarro por 750 gr.   </t>
    </r>
    <r>
      <rPr>
        <b/>
        <sz val="8"/>
        <rFont val="Calibri"/>
        <family val="2"/>
      </rPr>
      <t>ANEXAR REGISTRO INVIMA.</t>
    </r>
  </si>
  <si>
    <t>TARRO</t>
  </si>
  <si>
    <t>Detergente (jabon) en polvo x 1000 gr</t>
  </si>
  <si>
    <r>
      <t>Con Máxima limpieza, de fácil enjuague y con fragancia aroma limón, presentación por 1000 gr,</t>
    </r>
    <r>
      <rPr>
        <b/>
        <sz val="8"/>
        <rFont val="Calibri"/>
        <family val="2"/>
      </rPr>
      <t xml:space="preserve"> ANEXAR REGISTRO INVIMA.</t>
    </r>
    <r>
      <rPr>
        <sz val="8"/>
        <rFont val="Calibri"/>
        <family val="2"/>
      </rPr>
      <t xml:space="preserve">
</t>
    </r>
  </si>
  <si>
    <t>BOLSA</t>
  </si>
  <si>
    <t>Detergente líquido biodegradable * 3785 lt</t>
  </si>
  <si>
    <r>
      <t xml:space="preserve">Detergente líquido biodegradable neutro, que desengrase y limpie pisos, superficies en general, no corrosivo para uso hospitalario, </t>
    </r>
    <r>
      <rPr>
        <b/>
        <sz val="8"/>
        <rFont val="Calibri"/>
        <family val="2"/>
      </rPr>
      <t>ANEXAR FICHA y REGISTRO INVIMA.</t>
    </r>
  </si>
  <si>
    <t>GARRAFA</t>
  </si>
  <si>
    <t>WEST MULTIPROPOSITO</t>
  </si>
  <si>
    <t>Jabon en barra x 300 gr</t>
  </si>
  <si>
    <r>
      <t xml:space="preserve">Tipo rey, barra color azul, </t>
    </r>
    <r>
      <rPr>
        <b/>
        <sz val="8"/>
        <rFont val="Calibri"/>
        <family val="2"/>
      </rPr>
      <t>ANEXAR REGISTRO INVIMA.</t>
    </r>
    <r>
      <rPr>
        <sz val="8"/>
        <rFont val="Calibri"/>
        <family val="2"/>
      </rPr>
      <t xml:space="preserve">
</t>
    </r>
  </si>
  <si>
    <t>Jabon lavaplatos * 1000 gr</t>
  </si>
  <si>
    <r>
      <t xml:space="preserve">Con materias primas de alta pureza, arranca grasa, con propiedades abrasivas y detergentes combinadas equilibradamente con glicerina que suavice, de brillo y limpie, con aroma, </t>
    </r>
    <r>
      <rPr>
        <b/>
        <sz val="8"/>
        <rFont val="Calibri"/>
        <family val="2"/>
      </rPr>
      <t>ANEXAR REGISTRO INVIMA.</t>
    </r>
  </si>
  <si>
    <t>POTE</t>
  </si>
  <si>
    <t>Jabon líquido lavaloza * 500 cc</t>
  </si>
  <si>
    <r>
      <t xml:space="preserve">Con materias primas de alta pureza, arranca grasa, con propiedades abrasivas y detergentes combinados, con glicerina que suaviza, que de brillo y limpieza, con aroma agradable, </t>
    </r>
    <r>
      <rPr>
        <b/>
        <sz val="8"/>
        <rFont val="Calibri"/>
        <family val="2"/>
      </rPr>
      <t>ANEXAR FICHA TÉCNICA y REGISTRO INVIMA</t>
    </r>
  </si>
  <si>
    <t>FRASCO</t>
  </si>
  <si>
    <t>CAJA X 24 UNIDADES</t>
  </si>
  <si>
    <t>1</t>
  </si>
  <si>
    <t>Jabon liquido para manos * 250 cc</t>
  </si>
  <si>
    <r>
      <t xml:space="preserve">Jabon liquido antibacterial para manos, que contenga excelente dispersante de grasas y suciedades, en envase dispensador y tapa tipo valvula, </t>
    </r>
    <r>
      <rPr>
        <b/>
        <sz val="8"/>
        <rFont val="Calibri"/>
        <family val="2"/>
      </rPr>
      <t>ANEXAR REGISTRO INVIMA.</t>
    </r>
  </si>
  <si>
    <t>Jabón líquido para manos a base de ácido láctico * 850 c.c.</t>
  </si>
  <si>
    <r>
      <t xml:space="preserve">Jabón para  manos de textura delicada y cremosa de 850 cc, indicado para el lavado y desinfeccion de manos, que garantice una completa limpiezay reducción en la flora microbiana, en contra de las bacterias Gram + Gram - , </t>
    </r>
    <r>
      <rPr>
        <b/>
        <sz val="8"/>
        <rFont val="Calibri"/>
        <family val="2"/>
      </rPr>
      <t>ANEXAR FICHA TÉCNICA y REGISTRO INVIMA</t>
    </r>
  </si>
  <si>
    <t>CAJA X 12 BOLSAS</t>
  </si>
  <si>
    <t>WEST</t>
  </si>
  <si>
    <t>Jabón líquido germicida a base de amonios cuaternarios, biguanidinas, clorhexidina * 850 CC</t>
  </si>
  <si>
    <r>
      <t xml:space="preserve">Jabon de amplio espectro de 850 cc, indicado para el lavado y desinfección de manos del personal de la salud y los pacientes, microsafe 8000, </t>
    </r>
    <r>
      <rPr>
        <b/>
        <sz val="8"/>
        <rFont val="Calibri"/>
        <family val="2"/>
      </rPr>
      <t>ANEXAR FICHA TÉCNICA y REGISTRO INVIMA</t>
    </r>
  </si>
  <si>
    <t>WEST, MICROSAFE 8000</t>
  </si>
  <si>
    <t>Hipoclorito de sodio 6% * 3.8 lt</t>
  </si>
  <si>
    <r>
      <t xml:space="preserve">hipoclorito de sodio en concentracion del 6%, envasado en garrafa de 3,8 lt, se debe ofertar solo esta presentacion, </t>
    </r>
    <r>
      <rPr>
        <b/>
        <sz val="8"/>
        <rFont val="Calibri"/>
        <family val="2"/>
      </rPr>
      <t>ANEXAR FICHA TÉCNICA y REGISTRO INVIMA</t>
    </r>
  </si>
  <si>
    <t>CAJA X 6 GARRAFAS</t>
  </si>
  <si>
    <t>Crema limpiadora multiusos * 500 gr</t>
  </si>
  <si>
    <r>
      <t xml:space="preserve">Crema limpiadora multiusos, presentacion de 500 gramos, Limpiador en crema, que garantice la fácil remoción de todo tipo de manchas y suciedad de las prendas y superficies, </t>
    </r>
    <r>
      <rPr>
        <b/>
        <sz val="8"/>
        <rFont val="Calibri"/>
        <family val="2"/>
      </rPr>
      <t>ANEXAR FICHA TÉCNICA y REGISTRO INVIMA</t>
    </r>
  </si>
  <si>
    <t>POTE X 500 GR</t>
  </si>
  <si>
    <t>Eliminador de olores (Ambientador en aerosol) * 300 ml.</t>
  </si>
  <si>
    <r>
      <t xml:space="preserve">Para eliminacion de los microorganismos causantes de los malos olores y que deje un agradable aroma en el ambiente, que aporte limpieza y frescura, </t>
    </r>
    <r>
      <rPr>
        <b/>
        <sz val="8"/>
        <rFont val="Calibri"/>
        <family val="2"/>
      </rPr>
      <t>ANEXAR REGISTRO INVIMA</t>
    </r>
  </si>
  <si>
    <t>FAMILIA</t>
  </si>
  <si>
    <t>Limpiador líquido multiusos desinfectante</t>
  </si>
  <si>
    <r>
      <t xml:space="preserve">Limpiador liquido multiusos, antibacterial, aromatizante, lavanda con olor suave, envase por galon de 3.785 ml, </t>
    </r>
    <r>
      <rPr>
        <b/>
        <sz val="8"/>
        <rFont val="Calibri"/>
        <family val="2"/>
      </rPr>
      <t>ANEXAR FICHA TÉCNICA y REGISTRO SANITARIO</t>
    </r>
  </si>
  <si>
    <t>Cristalizador - sellador rosado CR-8  * 5 litros para pisos</t>
  </si>
  <si>
    <t>ANEXAR FICHA TÉCNICA y REGISTRO SANITARIO</t>
  </si>
  <si>
    <t>Mantenedor neutro shampoo az/vr/am/rj * 4 lt, para pisos</t>
  </si>
  <si>
    <t>Líquido limpia vidrios * 500 cc</t>
  </si>
  <si>
    <r>
      <t xml:space="preserve">líquido para limpiaza de vidrios, en presentacion por 500 cc, </t>
    </r>
    <r>
      <rPr>
        <b/>
        <sz val="8"/>
        <rFont val="Calibri"/>
        <family val="2"/>
      </rPr>
      <t>ANEXAR FICHA TÉCNICA y REGISTRO SANITARIO</t>
    </r>
  </si>
  <si>
    <t>FRASCO X 500 ML</t>
  </si>
  <si>
    <t>Pila alcalina (D) grande, 1.5 v</t>
  </si>
  <si>
    <t>Pila alcalina (C) mediana, 1.5 v</t>
  </si>
  <si>
    <t>Pila alcalina AA normal</t>
  </si>
  <si>
    <t>Pila alcalina cuadrada, 9 v</t>
  </si>
  <si>
    <t>Pila alcalina AAA pequeña</t>
  </si>
  <si>
    <t>BOLSAS  Y LAMINAS PLÁSTICAS</t>
  </si>
  <si>
    <t>Bolsa plástica biodegradable, en color rojo, 65 x 80 cm, calibre 1.6, alta densidad, con impresión en una cara</t>
  </si>
  <si>
    <r>
      <t xml:space="preserve">Polietileno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2016, REFERENCIA 65x80, y fecha de elaboración del lote (MM/AAAA), el segundo dice "Símbolo 100% Biodegradable",en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en la impresion la resistencia en kilos. El tiempo de entrega será contado a partir de la aprobación del arte para la primera entrega. </t>
    </r>
    <r>
      <rPr>
        <b/>
        <sz val="8"/>
        <rFont val="Calibri"/>
        <family val="2"/>
      </rPr>
      <t>ANEXAR FICHA TÉCNICA.</t>
    </r>
  </si>
  <si>
    <t>PAQUETE X 50 UNIDADES</t>
  </si>
  <si>
    <t>Bolsa plástica biodegradable, en color rojo, 65 x 80 cm, calibre 1.6, alta densidad, sin impresión</t>
  </si>
  <si>
    <r>
      <t xml:space="preserve">Sin impresion, </t>
    </r>
    <r>
      <rPr>
        <b/>
        <sz val="8"/>
        <rFont val="Calibri"/>
        <family val="2"/>
      </rPr>
      <t>ANEXAR FICHA TÉCNICA.</t>
    </r>
  </si>
  <si>
    <t>Bolsa plástica biodegradable, en color rojo, 46 x 55 cm, calibre 1.4, alta densidad, con impresión en una cara</t>
  </si>
  <si>
    <r>
      <t>Polietileno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2016, REFERENCIA 46x55, y fecha de elaboración del lote (MM/AAAA), el segundo dice "Símbolo 100% Biodegradable",en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en la impresion la resistencia en kilos. El tiempo de entrega será contado a partir de la aprobación del arte para la primera entrega.</t>
    </r>
    <r>
      <rPr>
        <b/>
        <sz val="8"/>
        <rFont val="Calibri"/>
        <family val="2"/>
      </rPr>
      <t xml:space="preserve"> ANEXAR FICHA TÉCNICA.</t>
    </r>
  </si>
  <si>
    <t>PAQUETE X 100 UNIDADES</t>
  </si>
  <si>
    <t>Bolsa plástica biodegradable, en color rojo, 23 x 30 cm, calibre 1.4, alta densidad, con impresión en una cara</t>
  </si>
  <si>
    <r>
      <t>Polietileno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2016, REFERENCIA 23x30, y fecha de elaboración del lote (MM/AAAA), el segundo dice "Símbolo 100% Biodegradable",en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en la impresion la resistencia en kilos. El tiempo de entrega será contado a partir de la aprobación del arte para la primera entrega.</t>
    </r>
    <r>
      <rPr>
        <b/>
        <sz val="8"/>
        <rFont val="Calibri"/>
        <family val="2"/>
      </rPr>
      <t xml:space="preserve"> ANEXAR FICHA TÉCNICA.</t>
    </r>
  </si>
  <si>
    <t>PAQUETE X 200 UNIDADES</t>
  </si>
  <si>
    <t>Bolsa plástica biodegradable, en color blanco, 23 x 30 cm, calibre 0.5, baja densidad, con impresión en ambas caras</t>
  </si>
  <si>
    <r>
      <t xml:space="preserve">Polietileno original de baja densidad, proceso de degradación entre los 12 y 18 meses, la flexografía, en una cara, el logo de Metrosalud  impreso en descontinuo. Lleva pie de imprenta, uno con "CN (numero de contrato) DE 2016, REFERENCIA 23*30, y fecha de elaboración del lote (MM/AAAA), el segundo dice "Símbolo 100% Biodegradable", 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Y en el reverso las instrucciones de uso, (verificar archivo grafico).  Colocar en la impresion la resistencia en kilos.  El tiempo de entrega será contado a partir de la aprobación del arte para la primera entrega, </t>
    </r>
    <r>
      <rPr>
        <b/>
        <sz val="8"/>
        <rFont val="Calibri"/>
        <family val="2"/>
      </rPr>
      <t>ANEXAR FICHA TÉCNICA.</t>
    </r>
  </si>
  <si>
    <t>Bolsa plástica biodegradable, en color gris, 65 x 80 cm, calibre 0.80, alta densidad, con impresión en una cara</t>
  </si>
  <si>
    <r>
      <t xml:space="preserve">Polietileno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2016, REFERENCIA 65*80, y fecha de elaboración del lote (MM, AAAA), el segundo dice "Símbolo 100% Biodegradable", 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en la impresion la resistencia en kilos. El tiempo de entrega será contado a partir de la aprobación del arte para la primera entrega, </t>
    </r>
    <r>
      <rPr>
        <b/>
        <sz val="8"/>
        <rFont val="Calibri"/>
        <family val="2"/>
      </rPr>
      <t>ANEXAR FICHA TÉCNICA</t>
    </r>
    <r>
      <rPr>
        <sz val="8"/>
        <rFont val="Calibri"/>
        <family val="2"/>
      </rPr>
      <t>.</t>
    </r>
  </si>
  <si>
    <t>Bolsa plástica biodegradable, en color gris, 46 x 55 cm, calibre 0.80, alta densidad, con impresión en una cara</t>
  </si>
  <si>
    <r>
      <t>Polietileno de baja densidad originalproceso de degradación entre los 12 y 18 meses,la flexografía, en una cara, el logo de Metrosalud descontinuo,el rótulo y texto que identifica el riesgo biológico,nombre del servicio y fecha en dos líneas diferentes.Lleva pie de imprenta, uno con "CN (número de contrato) DE 2014, REFERENCIA 46*55,y fecha de elaboración del lote (mm, aaaa),el segundo dice "Símbolo 100% Biodegradable",en la línea siguiente "Este producto se degrada al exponerse al oxígeno, luz solar y/o calor y estrés mecánico.Siguiente línea "Reutilizable y reciclable (antes de iniciar su degradación).Se degrada aproximadamente en dos años",siguiente línea "No contiene productos nocivos que perjudiquen el medio ambiente ni los seres vivos”. Colora la resistencia en kilos. El tiempo de entrega será contado a partir de la aprobación del arte para la primera entrega,</t>
    </r>
    <r>
      <rPr>
        <b/>
        <sz val="8"/>
        <rFont val="Calibri"/>
        <family val="2"/>
      </rPr>
      <t xml:space="preserve"> ANEXAR FICHA TÉCNICA.</t>
    </r>
  </si>
  <si>
    <t>Bolsa plástica biodegradable, en color verde, 65 x 80 cm, calibre 0.80, alta densida, con impresión en una cara</t>
  </si>
  <si>
    <r>
      <t>Polietileno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2016, REFERENCIA 65*80, y fecha de elaboración del lote (MM/AAAA), el segundo dice "Símbolo 100% Biodegradable", 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la resistencia en kilos. El tiempo de entrega será contado a partir de la aprobación del arte para la primera entrega,</t>
    </r>
    <r>
      <rPr>
        <b/>
        <sz val="8"/>
        <rFont val="Calibri"/>
        <family val="2"/>
      </rPr>
      <t xml:space="preserve"> ANEXAR FICHA TÉCNICA.</t>
    </r>
  </si>
  <si>
    <t>Bolsa plástica biodegradable, en color verde, 46 x 55 cm, calibre 0.80, alta densida, con impresión en una cara</t>
  </si>
  <si>
    <r>
      <t xml:space="preserve">Polietileno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2016, REFERENCIA 46*55, y fecha de elaboración del lote (MM/AAAA), el segundo dice "Símbolo 100% Biodegradable", 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Colocar la resistencia en kilos. El tiempo de entrega será contado a partir de la aprobación del arte para la primera entrega, </t>
    </r>
    <r>
      <rPr>
        <b/>
        <sz val="8"/>
        <rFont val="Calibri"/>
        <family val="2"/>
      </rPr>
      <t>ANEXAR FICHA TÉCNICA</t>
    </r>
  </si>
  <si>
    <t>Bolsa plástica biodegradable, en color blanco, con cogedera, 34 x 15 x 48 x 12 cm, tipo camiseta, calibre 1.8,  baja densidad, sin impresión</t>
  </si>
  <si>
    <r>
      <t>Polietileno de baja densidad, biodegradable, calibre 1,8, sin logo, con cogedera, medidas de 34 x 15 x 48 x 12 cm, tipo camiseta,</t>
    </r>
    <r>
      <rPr>
        <b/>
        <sz val="8"/>
        <rFont val="Calibri"/>
        <family val="2"/>
      </rPr>
      <t xml:space="preserve"> ANEXAR FICHA TÉCNICA</t>
    </r>
  </si>
  <si>
    <t>Bolsa plastica biodegrable, en color blanco, 20+5+5*40 cm, icluida la cogedera, tipo camiseta, calibre 0.7, alta densidad, con impresión en ambas caras</t>
  </si>
  <si>
    <r>
      <t xml:space="preserve">Polietileno original de alta densidad, tipo camiseta, proceso de degradación entre los 12 y 18 meses, la flexografía, en una cara, el logo de Metrosalud  impreso en descontinuo. Lleva pie de imprenta, uno con "CN (numero de contrato) DE 2016, REFERENCIA 20+5+5*40, y fecha de elaboración del lote (MM/AAAA), el segundo dice "Símbolo 100% Biodegradable", en la línea siguiente "Este producto se degrada al exponerse al oxígeno, luz solar y/o calor y estrés mecánico, siguiente línea "Reutilizable y reciclable (antes de iniciar su degradación). Se degrada aproximadamente en dos años, siguiente línea "No contiene productos nocivos que perjudiquen el medio ambiente ni los seres vivos”.  Y en el reverso las instrucciones de uso, (verificar archivo grafico).  Colocar en la impresion la resistencia en kilos.  El tiempo de entrega será contado a partir de la aprobación del arte para la primera entrega, </t>
    </r>
    <r>
      <rPr>
        <b/>
        <sz val="8"/>
        <rFont val="Calibri"/>
        <family val="2"/>
      </rPr>
      <t>ANEXAR FICHA TÉCNICA.</t>
    </r>
  </si>
  <si>
    <t>Bolsa plástica biodegradable, color Azul, 65*90 cm,  calibre 0.80, alta densidad, sin impresión</t>
  </si>
  <si>
    <t xml:space="preserve"> ANEXAR FICHA TÉCNICA</t>
  </si>
  <si>
    <t>Bolsa plástica biodegradable, en color Gris, 65*90 cm,  calibre 0.80, alta densidad, sin impresión</t>
  </si>
  <si>
    <r>
      <t xml:space="preserve"> </t>
    </r>
    <r>
      <rPr>
        <b/>
        <sz val="8"/>
        <color indexed="8"/>
        <rFont val="Calibri"/>
        <family val="2"/>
      </rPr>
      <t>ANEXAR FICHA TÉCNICA</t>
    </r>
  </si>
  <si>
    <t>Bolsa plástica biodegradable, en color Verde, 65*90 cm,  calibre 0.80, alta densidad, sin impresión</t>
  </si>
  <si>
    <t>Bolsa plástica biodegradable, en color Negro, 65*90 cm,  calibre 0.80, alta densidad, sin impresión</t>
  </si>
  <si>
    <t>Bolsa plástica biodegradablea Verde 50*60 cm, cal , sin logo</t>
  </si>
  <si>
    <t>Bolsa plástica biodegradable, en color Blanco, 46*46 cm, calibre 0.80, alta densidad, sin impresión</t>
  </si>
  <si>
    <t>Lámina en polietileno original, biodegradable, transparente, 100*100 cm, calibre 2.5, baja densidad, sin impresión</t>
  </si>
  <si>
    <r>
      <t>Polietileno original transparente, baja densidad, calibre 2.5, de 100 x 100 cm, empacado en forma individual, sin impresión,</t>
    </r>
    <r>
      <rPr>
        <b/>
        <sz val="8"/>
        <rFont val="Calibri"/>
        <family val="2"/>
      </rPr>
      <t xml:space="preserve"> ANEXAR FICHA TÉCNICA</t>
    </r>
  </si>
  <si>
    <t>Lámina en polietileno original, biodegradable, transparente, 120*130 cm, calibre 2.5, baja densidad, sin impresión</t>
  </si>
  <si>
    <r>
      <t xml:space="preserve">Polietileno original transparente, baja densidad, calibre 2.5, de 120 x 130 cm, empacado en forma individual, sin impresión, </t>
    </r>
    <r>
      <rPr>
        <b/>
        <sz val="8"/>
        <rFont val="Calibri"/>
        <family val="2"/>
      </rPr>
      <t>ANEXAR FICHA TÉCNICA</t>
    </r>
  </si>
  <si>
    <t>Guantes</t>
  </si>
  <si>
    <t xml:space="preserve">Guante industrial nro.10, calibre 25 </t>
  </si>
  <si>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8"/>
        <rFont val="Calibri"/>
        <family val="2"/>
      </rPr>
      <t>ANEXAR FICHA TÉCNICA</t>
    </r>
  </si>
  <si>
    <t>PAR</t>
  </si>
  <si>
    <t xml:space="preserve">Guante industrial no.9, calibre 25 </t>
  </si>
  <si>
    <r>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r>
    <r>
      <rPr>
        <b/>
        <sz val="8"/>
        <rFont val="Calibri"/>
        <family val="2"/>
      </rPr>
      <t>ANEXAR FICHA TÉCNICA</t>
    </r>
  </si>
  <si>
    <t xml:space="preserve">Guante industrial no.8, calibre 25 </t>
  </si>
  <si>
    <r>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r>
    <r>
      <rPr>
        <b/>
        <sz val="8"/>
        <rFont val="Calibri"/>
        <family val="2"/>
      </rPr>
      <t>ANEXAR FICHA TÉCNICA</t>
    </r>
  </si>
  <si>
    <t xml:space="preserve">Guante industrial no.7, calibre 25 </t>
  </si>
  <si>
    <r>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r>
    <r>
      <rPr>
        <b/>
        <sz val="8"/>
        <rFont val="Calibri"/>
        <family val="2"/>
      </rPr>
      <t>ANEXAR FICHA TÉCNICA</t>
    </r>
  </si>
  <si>
    <t xml:space="preserve">Guante industrial no.9 (talla L), calibre 35, largo al codo  </t>
  </si>
  <si>
    <r>
      <t>En caucho industrial, color negro, Número 9, calibre 35, largo al  con labrado especial en la palma de la mano (reforzado), para labores domésticas y más pesadas, diseño anatómico que ajuste perfectamente a la mano, Rollo en el borde para que evite desgarre, empacado en bolsa sellada,</t>
    </r>
    <r>
      <rPr>
        <b/>
        <sz val="8"/>
        <rFont val="Calibri"/>
        <family val="2"/>
      </rPr>
      <t xml:space="preserve"> ANEXAR FICHA TÉCNICA</t>
    </r>
  </si>
  <si>
    <t>Papel higienico doble hoja x 200 metros</t>
  </si>
  <si>
    <r>
      <t xml:space="preserve">Papel higiénico x 200 metros, doble hoja, color blanco, </t>
    </r>
    <r>
      <rPr>
        <b/>
        <sz val="8"/>
        <rFont val="Calibri"/>
        <family val="2"/>
      </rPr>
      <t>ANEXAR FICHA TÉCNICA</t>
    </r>
  </si>
  <si>
    <t>ROLLO</t>
  </si>
  <si>
    <t>FAMILIA, REFERENCIA 71120</t>
  </si>
  <si>
    <t>Papel higiénico 400 metros (jumb), hoja sencilla ecológico</t>
  </si>
  <si>
    <r>
      <t xml:space="preserve">Papel higiénico industrial, papel higiénico jumbo ecológico (natural), rendidor, absorbente, resistente para baños de alto tráfico, Rollo x 400 metros, color natural (ecologico), </t>
    </r>
    <r>
      <rPr>
        <b/>
        <sz val="8"/>
        <rFont val="Calibri"/>
        <family val="2"/>
      </rPr>
      <t>ANEXAR FICHA TÉCNICA</t>
    </r>
  </si>
  <si>
    <t>PACA X 4 UNIDADES</t>
  </si>
  <si>
    <t>FAMILIA, REFERENCIA 71350</t>
  </si>
  <si>
    <t>Toalla desechable color natural (ecologica) para manos * 150 unidades</t>
  </si>
  <si>
    <r>
      <t xml:space="preserve">Toalla de manos doblada en z triple hoja natural, </t>
    </r>
    <r>
      <rPr>
        <b/>
        <sz val="8"/>
        <rFont val="Calibri"/>
        <family val="2"/>
      </rPr>
      <t xml:space="preserve">ANEXAR FICHA TÉCNICA </t>
    </r>
  </si>
  <si>
    <t>Paquete</t>
  </si>
  <si>
    <t>CAJA X 24 FAJOS, 150 TOALLAS POR FAJO</t>
  </si>
  <si>
    <t>FAMILIA, REFERENCIA 73537</t>
  </si>
  <si>
    <t>Toalla desechable manos en rollo ecológica pre cortada</t>
  </si>
  <si>
    <r>
      <t xml:space="preserve">Toalla pre cortada flujo central, papel ecológico, rendidor, absorbente, resistente para baños de alto tráfico, rollo x 100 metros, hoja triple, color natural (ecológica), </t>
    </r>
    <r>
      <rPr>
        <b/>
        <sz val="8"/>
        <rFont val="Calibri"/>
        <family val="2"/>
      </rPr>
      <t>ANEXAR FICHA TÉCNICA</t>
    </r>
  </si>
  <si>
    <t>PACA X 6 UNIDADES</t>
  </si>
  <si>
    <t>FAMILIA, REFERENCIA 73697</t>
  </si>
  <si>
    <t>Limpion multiusos * 180 hojas</t>
  </si>
  <si>
    <t>Limpión multiuso, multicorte, Hoja: Doble, Dimensiones: Rollo x 180 hojas, Color: Blanco</t>
  </si>
  <si>
    <t>Limpión multiusos doble hoja blanco, pre cortada x 100 mt.</t>
  </si>
  <si>
    <r>
      <t xml:space="preserve">Toalla multiusos en color blanco. Cotizar el valor de un rollo y entregar por 3 rollos, </t>
    </r>
    <r>
      <rPr>
        <b/>
        <sz val="8"/>
        <rFont val="Calibri"/>
        <family val="2"/>
      </rPr>
      <t>ANEXAR FICHA TÉCNICA</t>
    </r>
  </si>
  <si>
    <t>PAQUETE X 3 ROLLOS 4 PAQUETES X CAJA</t>
  </si>
  <si>
    <t>FAMILIA, REFERENCIA 73460</t>
  </si>
  <si>
    <t xml:space="preserve">Paño humedo desechable sin alcohol, compacto </t>
  </si>
  <si>
    <r>
      <t xml:space="preserve">Toallitas húmedas, paquete x 80 paños, con dispensador, </t>
    </r>
    <r>
      <rPr>
        <b/>
        <sz val="8"/>
        <rFont val="Calibri"/>
        <family val="2"/>
      </rPr>
      <t>ANEXAR FICHA TÉCNICA</t>
    </r>
  </si>
  <si>
    <t>PEQUEÑIN</t>
  </si>
  <si>
    <t xml:space="preserve">Servilleta * 500 unidades, en blanco tipo cafetería </t>
  </si>
  <si>
    <t xml:space="preserve">Servilleta por 500 unidades, en blanco tipo cafetería </t>
  </si>
  <si>
    <t>PAQUETE X 500 UNIDADES</t>
  </si>
  <si>
    <t>FAMILIA PLUS 72660</t>
  </si>
  <si>
    <t>Servilleta * 200 unidades</t>
  </si>
  <si>
    <t xml:space="preserve">Servilleta por 200 unidades, en blanco tipo cafetería </t>
  </si>
  <si>
    <t>Cuchara desechable sopera x 100 unidades</t>
  </si>
  <si>
    <t>BOLSA X 100 UNIDADES</t>
  </si>
  <si>
    <t>Mezclador o agitador * 500 unidades</t>
  </si>
  <si>
    <t>Mezclador o agitador por 500 unidades</t>
  </si>
  <si>
    <t>BOLSA X 500 UNIDADES</t>
  </si>
  <si>
    <t xml:space="preserve">Vaso desechable en plástico color blanco con capacidad de 3.5 onzas (105 cc). </t>
  </si>
  <si>
    <t xml:space="preserve">Vaso desechable en plástico, en color blanco, con capacidad de 3.5 onzas (105 cc). </t>
  </si>
  <si>
    <t xml:space="preserve">Asa - Clip </t>
  </si>
  <si>
    <t>En material transparente, para ser utilizados en los vasos solicitados de 3,5 onzas</t>
  </si>
  <si>
    <t xml:space="preserve">Vaso desechable en plástico color blanco con capacidad de 7 onzas (210 cc). </t>
  </si>
  <si>
    <t xml:space="preserve">Vaso desechable en plástico, en color blanco, con capacidad de 7 onzas (210 cc). </t>
  </si>
  <si>
    <t xml:space="preserve">Vaso desechable en plástico color blanco con capacidad de 12 onzas (360 cc). </t>
  </si>
  <si>
    <t xml:space="preserve">Vaso desechable en plástico, en color blanco, con capacidad de 12 onzas (360 cc). </t>
  </si>
  <si>
    <t>Película transparente auto adherente  * 80 mt</t>
  </si>
  <si>
    <t>Extensible de 80 mt, súper extra plastificado, transparente brillante, gran capacidad de estiramiento y adaptación al producto a envasar, con propiedades anti vaho, uso doméstico.</t>
  </si>
  <si>
    <t>Almohadilla para sellos de 8 * 12 cm</t>
  </si>
  <si>
    <t>Estuche plástico resistente a los impactos, 8 cm de ancho por 12 cm de largo, con filtro de gran capacidad para retener y conservar la tinta, que de un entintado uniforme y de fácil limpieza.</t>
  </si>
  <si>
    <t xml:space="preserve">Banda elastica en caucho ancha * 1.000 gr Goma de látex, su fácil extensión ya que tiene una excelente resistencia a todo tipo de uso.   </t>
  </si>
  <si>
    <t>Caucho elastico de máxima flexibilidad y cohesión, con dimensiones entre 9 y 10 cm de longitud por 3 mm de ancho y 1 mm de grosor, referencia 22</t>
  </si>
  <si>
    <t>BOLSA X 1000 GR</t>
  </si>
  <si>
    <t>Banda elastica de caucho * 25 gr</t>
  </si>
  <si>
    <t>Bandas en caucho elastico no.22, de 90 mm de largo por 2 mm de ancho, caja de 25 gr, de máxima flexibilidad y cohesión</t>
  </si>
  <si>
    <t>CAJA</t>
  </si>
  <si>
    <t>Banda elastica de caucho ancha * 250 gr</t>
  </si>
  <si>
    <t>Caucho elastico de máxima flexibilidad y cohesión, referencia 22</t>
  </si>
  <si>
    <t>Bisturi elaborado en plástico, tamaño de la cuchilla de 18 mm con bloqueo de la cuchilla y con corta cuchilla</t>
  </si>
  <si>
    <t>Bisturí plástico grande L - 200 de 18 mm, retráctil, con alma metálica, bloqueo manual de cuchilla.</t>
  </si>
  <si>
    <t xml:space="preserve">Soporte en acrílico con gancho para apoyo tamaño oficio </t>
  </si>
  <si>
    <t>Soporte o tabla legajadora, en acrilico, con gancho, tamaño ofico</t>
  </si>
  <si>
    <t>Borrador de nata grande (pz-20)</t>
  </si>
  <si>
    <t>Borrador blanco de goma plastica (tipo nata) grande para borrar lápiz de grafito, material caucho de 22 * 55 * 10 mm, que no manche y rasgue el papel y no deje huella.</t>
  </si>
  <si>
    <t xml:space="preserve">Borrador para tablero o pizarra, base en madera (borrado marcador seco).  </t>
  </si>
  <si>
    <t>Elaborado con felpa sintética con base en madera, para limpiar tableros de presentaciones, con marcadores secos borrables, que no deje manchas y mantenga el tablero con su esmalte blanco impecable, Que las fibras no se despeguen ni dejen residuos, no toxico</t>
  </si>
  <si>
    <t xml:space="preserve">Cinta 12 mm * 40 mt, en papel para enmascarar </t>
  </si>
  <si>
    <t>Cinta de papel Impermeable de 12 mm * 40 mt, con adhesión excelente, color beige (tipo Pintor)</t>
  </si>
  <si>
    <t>Cinta 54 mm (1") * 40 mt, de papel para enmascarar</t>
  </si>
  <si>
    <t>Cinta de papel Impermeable de 54 mm (1") * 40 m, con adhesión excelente, color beige (tipo Pintor)</t>
  </si>
  <si>
    <t>Cinta 18 mm * 40 mt, de papel para enmascarar</t>
  </si>
  <si>
    <t>Cinta de papel Impermeable de 18 mm * 40 mt, con adhesión excelente, color beige (tipo Pintor)</t>
  </si>
  <si>
    <t xml:space="preserve">Cinta 12 mm * 40 mt, adhesiva transparente </t>
  </si>
  <si>
    <t xml:space="preserve">Cinta adhesiva transparente de 12 mm * 40 mt, resistente con excelente adhesión </t>
  </si>
  <si>
    <t xml:space="preserve">Cinta 54 mm (1") * 40 mt, adhesiva transparente </t>
  </si>
  <si>
    <t xml:space="preserve">Cinta adhesiva transparente de 54 mm (1") * 40 mt, resistente con excelente adhesión </t>
  </si>
  <si>
    <t>Cinta tipo cajero electrónico referencia e.r.c.09</t>
  </si>
  <si>
    <r>
      <t xml:space="preserve">Para micro impresora, tinta negra, </t>
    </r>
    <r>
      <rPr>
        <b/>
        <sz val="8"/>
        <rFont val="Calibri"/>
        <family val="2"/>
      </rPr>
      <t>ANEXAR FOTOGRAFIA</t>
    </r>
  </si>
  <si>
    <t>Cinta 48 mm * 40 mt, adhesiva transparente para embalaje</t>
  </si>
  <si>
    <t>Cintas adhesivas de embalaje, tipo industrial, 48 mm de ancho, ideal para uso de embalaje sobre cartón, vidrio, papel, plástico, madera y polietileno, con excelente adhesión.</t>
  </si>
  <si>
    <t>Cinta 48 mm * 100 mt, adhesiva transparente de para embalaje</t>
  </si>
  <si>
    <t>Cinta de señalizacion 90 mm* 100 mt (franjas en color amarillo y negro)</t>
  </si>
  <si>
    <t>Cinta adhesiva señalizadora, para señalizar zonas de peligro o zonas especiales, ayuda a delimitar áreas por seguridad, restricción o captar la atención en ciertos espacios.</t>
  </si>
  <si>
    <t>Folder colgante color café y varilla metálica, oficio</t>
  </si>
  <si>
    <t>Papel cartón Kraft nacional de 280 a 300 gr./m2, color caféde 23.5 x 37.5 cm, con perforaciones internas que permitan posicionar la portaguía en 6 lugares diferentes, tamaño oficio, con 2 varillas metalicas</t>
  </si>
  <si>
    <t>CAJA X 100 UNIDADES</t>
  </si>
  <si>
    <t>Folder con pestaña horizontal, tamaño oficio</t>
  </si>
  <si>
    <t>Folder oficio, papel cartón Kraft nacional de 280 a 300 gramos  gr./m2, color café, de 23.0 x 36.5 cm, con portaguia remachada en posición horizontal</t>
  </si>
  <si>
    <t>Folder con pestaña vertical, tamaño oficio</t>
  </si>
  <si>
    <t>Folder oficio, papel cartón Kraft nacional de 280 a 300 gramos  gr./m2, color café, de  23.0 x 36.5 cm, con portaguia remachada en posición vertical superior</t>
  </si>
  <si>
    <t>Pasta catálogo 1.0 r, en color blanco</t>
  </si>
  <si>
    <t>Pasta catálogo 1.0 R, color blanco, tres argollas redonda en tamaño carta</t>
  </si>
  <si>
    <t>Pasta catálogo 1.5 d, en color blanco</t>
  </si>
  <si>
    <t>Pasta catálogo 1.5 (D), en color blanco, tres argollas en D en tamaño carta</t>
  </si>
  <si>
    <t>Folder celuguia oficio yute sin pestaña</t>
  </si>
  <si>
    <t>VER ANEXO 3</t>
  </si>
  <si>
    <t>Legajador AZ oficio (en color azul)</t>
  </si>
  <si>
    <t>Pastas en cartón rígido y reforzado, tamaño oficio, color azul, con herraje de palanca y pisador,  con capacidad de 500 hojas, con etiqueta para identificación en el lomo ancho, bordes con protección metálica.</t>
  </si>
  <si>
    <t>Legajador AZ carta (en color azul)</t>
  </si>
  <si>
    <t>Pastas en cartón rígido y reforzado, tamaño carta, color azul, con herraje de palanca y pisador,  con capacidad de 500 hojas, con etiqueta para identificación en el lomo ancho, bordes con protección metálica.</t>
  </si>
  <si>
    <t>Carpeta folder a dos tapas tamaño oficio, en cartón yute 320 gr. Capacidad hasta 200 folios  (Carpeta folder a 2 tapas tamaño oficio en carton yute 320 g)</t>
  </si>
  <si>
    <r>
      <t>Carpeta folder a dos tapas (Caratula y Contra carutala) en cartón yute (kraft) 320 gr/m2 (de cartulina desacidificada), tamaño oficio, capacidad hasta 200 folios, con perforacion redonda para gancho legajador 8 cm y refuerzo.</t>
    </r>
    <r>
      <rPr>
        <b/>
        <sz val="8"/>
        <rFont val="Calibri"/>
        <family val="2"/>
      </rPr>
      <t xml:space="preserve"> VER ANEXO 3</t>
    </r>
  </si>
  <si>
    <t>Carpeta HC</t>
  </si>
  <si>
    <t>Carpeta carta c/franja negro (0) y gancho incorporado</t>
  </si>
  <si>
    <r>
      <t>En cartón Kraft, 300 gr/m2 o Calibre 0.40, de 30*47 cm, abierta, tamaño CARTA, con gancho incorporado "MACHO", fijado sobre la tapa izquierda, centrado y pegado con un trozo de cartón de 3*12 cm, para fijarlo a una distancia del lomo de 0.5 cm. El lomo abierto es de 2.5 cm, grafado en el centro con una franja de color negro de un ancho de 1 cm y el largo es de acuerdo al dígito a identificar, el color negro identifica el número cero (0), va impresa en ambas caras,</t>
    </r>
    <r>
      <rPr>
        <b/>
        <sz val="8"/>
        <color indexed="10"/>
        <rFont val="Calibri"/>
        <family val="2"/>
      </rPr>
      <t xml:space="preserve"> </t>
    </r>
    <r>
      <rPr>
        <b/>
        <sz val="8"/>
        <rFont val="Calibri"/>
        <family val="2"/>
      </rPr>
      <t>(VER ANEXO 3. Gráficos de referencia)</t>
    </r>
    <r>
      <rPr>
        <sz val="8"/>
        <rFont val="Calibri"/>
        <family val="2"/>
      </rPr>
      <t xml:space="preserve"> con el logo impreso en la cara frontal, con un empaque secundario por 100 unidades y empacado en cajas de cartón corrugado que facilite su conservación por 400 unidades. ANEXAR FICHA TÉCNICA</t>
    </r>
  </si>
  <si>
    <t>EMPAQUE PRIMARIO* 400 UNIDADES Y EL SECUNDARIO *100 UNIDADES</t>
  </si>
  <si>
    <t>Carpeta carta c/franja café (1) c/gancho incorporado</t>
  </si>
  <si>
    <r>
      <t>En cartón Kraft, 300 gr/m2 o Calibre 0.40, de 30*47 cm abierta, Tamaño CARTA, con gancho incorporado "MACHO". Fijado sobre la tapa izquierda, centrado y pegado con un trozo de cartón de 3*12 cm para fijarlo a una distancia del lomo de 0.5 cm, El lomo abierto es de  2.5 cm, grafado en el centro, con una franja de color café de un ancho de 1 cm y el largo es de acuerdo al dígito a identificar, el color café identifica el número uno (1), va impresa en ambas caras, (</t>
    </r>
    <r>
      <rPr>
        <b/>
        <sz val="8"/>
        <rFont val="Calibri"/>
        <family val="2"/>
      </rPr>
      <t>VER ANEXO 3. Gráficos de referencia)</t>
    </r>
    <r>
      <rPr>
        <sz val="8"/>
        <rFont val="Calibri"/>
        <family val="2"/>
      </rPr>
      <t xml:space="preserve"> con el logo impreso en la cara frontal, con un empaque secundario por 100 unidades y empacado en cajas de cartón corrugado que facilite su conservación por 400 unidades.</t>
    </r>
  </si>
  <si>
    <t>Carpeta carta c/franja azul claro (marino) (2) y gancho incorporado</t>
  </si>
  <si>
    <r>
      <t>En cartón Kraft, 300 gr/m2 o Calibre 0.40,de 30*47 cm, abierta.Tamaño CARTA, con gancho incorporado "MACHO".Fijado sobre la tapa izquierda, centrado y pegado con un trozo de cartón de 3*12 cmpara fijarlo a una distancia del lomo de 0.5 cm.El lomo abierto es de 2.5 cm, grafado en el centro, con una franja de color azul claro (marino) de un ancho de 1 cm y el largo es de acuerdo al dígito a identificarel color azul claro (marino) identifica el número dos (2),va impresa en ambas caras, (</t>
    </r>
    <r>
      <rPr>
        <b/>
        <sz val="8"/>
        <rFont val="Calibri"/>
        <family val="2"/>
      </rPr>
      <t>VER ANEXO 3</t>
    </r>
    <r>
      <rPr>
        <sz val="8"/>
        <rFont val="Calibri"/>
        <family val="2"/>
      </rPr>
      <t xml:space="preserve"> </t>
    </r>
    <r>
      <rPr>
        <b/>
        <sz val="8"/>
        <rFont val="Calibri"/>
        <family val="2"/>
      </rPr>
      <t>Gráficos de referencia)</t>
    </r>
    <r>
      <rPr>
        <sz val="8"/>
        <rFont val="Calibri"/>
        <family val="2"/>
      </rPr>
      <t xml:space="preserve"> con el logo impreso en la cara frontal,con un empaque secundario por 100 unidades y empacado en cajas de cartón corrugado que facilite su conservación por 400 unidades.</t>
    </r>
  </si>
  <si>
    <t>Carpeta carta c/franja rojo vivo (3) y gancho incorporado</t>
  </si>
  <si>
    <r>
      <t xml:space="preserve">En cartón Kraft, 300 gr/m2 o Calibre 0.40de 30*47 cm, abierta.Tamaño CARTA, con gancho incorporado "MACHO". Fijado sobre la tapa izquierda, centrado y pegado con un trozo de cartón de 3*12 cm, para fijarlo a una distancia del lomo de 0.5 cm. El lomo abierto es de 2.5 cm, grafado en el centro, con una franja de color rojo vivo de un ancho de 1 cm y el largo es de acuerdo al dígito a identificarel color rojo vivo identifica el número tres (3),va impresa en ambas caras, </t>
    </r>
    <r>
      <rPr>
        <b/>
        <sz val="8"/>
        <rFont val="Calibri"/>
        <family val="2"/>
      </rPr>
      <t>(VER ANEXO 3. Gráficos de referencia)</t>
    </r>
    <r>
      <rPr>
        <sz val="8"/>
        <rFont val="Calibri"/>
        <family val="2"/>
      </rPr>
      <t xml:space="preserve"> con el logo impreso en la cara frontal, con un empaque secundario por 100 unidades y empacado en cajas de cartón corrugado que facilite su conservación por 400 unidades.</t>
    </r>
  </si>
  <si>
    <t>Carpeta carta c/franja gris (plateado) (4) y gancho incorporado</t>
  </si>
  <si>
    <r>
      <t xml:space="preserve">En cartón Kraft, 300 gr/m2 o Calibre 0.40,de 30*47 cm, abierta. Tamaño CARTA, con gancho incorporado "MACHO". Fijado sobre la tapa izquierda, centrado y  pegado con un trozo de cartón de 3*12 cmpara fijarlo a una distancia del lomo de 0.5 cm. El lomo abierto es de 2.5 cm, grafado en el centro,con una franja de color gris plateado de un ancho de 1 cm y el largo es de acuerdo al dígito a identificar,el color gris plateado identifica el número cuatro (4), va impresa en ambas caras, </t>
    </r>
    <r>
      <rPr>
        <b/>
        <sz val="8"/>
        <rFont val="Calibri"/>
        <family val="2"/>
      </rPr>
      <t>(VER ANEXO 3. Gráficos de referencia)</t>
    </r>
    <r>
      <rPr>
        <sz val="8"/>
        <rFont val="Calibri"/>
        <family val="2"/>
      </rPr>
      <t xml:space="preserve"> con el logo impreso en la cara frontal,con un empaque secundario por 100 unidades y empacado en cajas de cartón corrugado que facilite su conservación por 400 unidades.</t>
    </r>
  </si>
  <si>
    <t>Carpeta carta c/franja morado (violeta)(5) y gancho incorporado</t>
  </si>
  <si>
    <r>
      <t xml:space="preserve">En cartón Kraft, 300 gr/m2 o Calibre 0.40de 30*47 cm, abierta.Tamaño CARTA, con gancho incorporado "MACHO".Fijado sobre la tapa izquierda, centrado y  pegado con un trozo de cartón de 3*12 cm,Para fijarlo a una distancia del lomo de 0.5 cm. El lomo abierto es de 2.5 cm, grafado en el centro, con una franja de color morado (violeta) de un ancho de 1 cm y el largo es de acuerdo al dígito a identificar,el color morado (violeta) identifica el número cinco (5),va impresa en ambas caras, </t>
    </r>
    <r>
      <rPr>
        <b/>
        <sz val="8"/>
        <rFont val="Calibri"/>
        <family val="2"/>
      </rPr>
      <t>(VER ANEXO 3. Gráficos de referencia)</t>
    </r>
    <r>
      <rPr>
        <sz val="8"/>
        <rFont val="Calibri"/>
        <family val="2"/>
      </rPr>
      <t xml:space="preserve"> con el logo impreso en la cara frontal,con un empaque secundario por 100 unidades y empacado en cajas de cartón corrugado que facilite su conservación por 400 unidades.</t>
    </r>
  </si>
  <si>
    <t>Carpeta carta c/franja naranja (6) y gancho incorporado</t>
  </si>
  <si>
    <r>
      <t>En cartón Kraft, 300 gr/m2 o Calibre 0.40,de 30*47 cm, abierta. Tamaño CARTAcon gancho incorporado "MACHO".Fijado sobre la tapa izquierda, centrado y  pegado con un trozo de cartón de 3*12 cm, para fijarlo a una distancia del lomo de 0.5 cmEl lomo abierto es de 2.5 cm, grafado en el centro, con una franja de color anaranjado de un ancho de 1 cm y el largo es de acuerdo al dígito a identificar,el color anaranjado identifica el número seis (6), va impresa en ambas caras,</t>
    </r>
    <r>
      <rPr>
        <b/>
        <sz val="8"/>
        <rFont val="Calibri"/>
        <family val="2"/>
      </rPr>
      <t xml:space="preserve"> (VER ANEXO 3. Gráficos de referencia)</t>
    </r>
    <r>
      <rPr>
        <sz val="8"/>
        <rFont val="Calibri"/>
        <family val="2"/>
      </rPr>
      <t xml:space="preserve"> con el logo impreso en la cara frontal, con un empaque secundario por 100 unidades y empacado en cajas de cartón corrugado que facilite su conservación por 400 unidades.</t>
    </r>
  </si>
  <si>
    <t>Carpeta carta c/franja azul oscuro (7) y gancho incorporado</t>
  </si>
  <si>
    <r>
      <t>En cartón Kraft, 300 gr/m2 o Calibre 0.40,de 30*47 cm, abierta. Tamaño CARTA,con gancho incorporado "MACHO". Fijado sobre la tapa izquierda, centrado y pegado con un trozo de cartón de 3*12 cm,para fijarlo a una distancia del lomo de 0.5 cm. El lomo abierto es de 2.5 cm, grafado en el centrocon una franja de color azul oscuro de un ancho de 1 cm y el largo es de acuerdo al dígito a identificar,el color azul oscuro identifica el número siete (7), va impresa en ambas caras,</t>
    </r>
    <r>
      <rPr>
        <b/>
        <sz val="8"/>
        <rFont val="Calibri"/>
        <family val="2"/>
      </rPr>
      <t xml:space="preserve"> (VER ANEXO 3. Gráficos de referencia)</t>
    </r>
    <r>
      <rPr>
        <sz val="8"/>
        <rFont val="Calibri"/>
        <family val="2"/>
      </rPr>
      <t xml:space="preserve"> con el logo impreso en la cara frontal,con un empaque secundario por 100 unidades y empacado en cajas de cartón corrugado que facilite su conservación por 400 unidades.</t>
    </r>
  </si>
  <si>
    <t>Carpeta carta c/franja verde (8) y gancho incorporado</t>
  </si>
  <si>
    <r>
      <t>En cartón Kraft, 300 gr/m2 o Calibre 0.40,de 30*47 cm, abierta. Tamaño CARTAcon gancho incorporado "MACHO". Fijado sobre la tapa izquierda, centrado y  pegado con un trozo de cartón de 3*12 cmpara fijarlo a una distancia del lomo de 0.5 cm.El lomo abierto es de 2.5 cm, grafado en el centro,con una franja de color verde de un ancho de 1 cm y el largo es de acuerdo al dígito a identificar,el color verde identifica el número ocho (8), va impresa en ambas caras,</t>
    </r>
    <r>
      <rPr>
        <b/>
        <sz val="8"/>
        <rFont val="Calibri"/>
        <family val="2"/>
      </rPr>
      <t xml:space="preserve"> (VER ANEXO 3. Gráficos de referencia)</t>
    </r>
    <r>
      <rPr>
        <sz val="8"/>
        <rFont val="Calibri"/>
        <family val="2"/>
      </rPr>
      <t xml:space="preserve"> con el logo impreso en la cara frontal, con un empaque secundario por 100 unidades y empacado en cajas de cartón corrugado que facilite su conservación por 400 unidades.</t>
    </r>
  </si>
  <si>
    <t>Carpeta carta c/franja amarillo fuerte (9) y gancho incorporado</t>
  </si>
  <si>
    <r>
      <t xml:space="preserve">En cartón Kraft, 300 gr/m2 o Calibre 0.40,de 30*47 cm, abierta. Tamaño CARTA,con gancho incorporado "MACHO".Fijado sobre la tapa izquierda, centrado y  pegado con un trozo de cartón de 3*12 cm,para fijarlo a una distancia del lomo de 0.5 cm.El lomo abierto es de 2.5 cm, grafado en el centro, con una franja de color amarillo fuerte de un ancho de 1 cm y el largo es de acuerdo al dígito a identificarel color amarillo fuerte identifica el número nueve (9),va impresa en ambas caras, </t>
    </r>
    <r>
      <rPr>
        <b/>
        <sz val="8"/>
        <rFont val="Calibri"/>
        <family val="2"/>
      </rPr>
      <t>(VER ANEXO 3. Gráficos de referencia)</t>
    </r>
    <r>
      <rPr>
        <sz val="8"/>
        <rFont val="Calibri"/>
        <family val="2"/>
      </rPr>
      <t xml:space="preserve"> con el logo impreso en la cara frontal,con un empaque secundario por 100 unidades y empacado en cajas de cartón corrugado que facilite su conservación por 400 unidades.</t>
    </r>
  </si>
  <si>
    <t>Guía en cartulina 18*30 cm, con visor en acetato 9*3 cm</t>
  </si>
  <si>
    <r>
      <t xml:space="preserve">Separador de archivo en cartón kraf 0.40 fondiado de 18*30 cm y con un visor de celulosa de 9*3 cm en posición vertical, plastificado por ambas caras, en color verde, </t>
    </r>
    <r>
      <rPr>
        <b/>
        <sz val="8"/>
        <rFont val="Calibri"/>
        <family val="2"/>
      </rPr>
      <t>ANEXAR FICHA TÉCNICA</t>
    </r>
  </si>
  <si>
    <t>Tarjetón plástico de 14*30 cm, con bolsillo de 9*14 cm</t>
  </si>
  <si>
    <r>
      <t>Separador tarjeton de reemplazo en cartón kraft 0.40 cortado en forma rectangular  forrado con plástico en color verde, con bolsillo en vinilo, con acabo termosellado.</t>
    </r>
    <r>
      <rPr>
        <b/>
        <sz val="8"/>
        <rFont val="Calibri"/>
        <family val="2"/>
      </rPr>
      <t xml:space="preserve"> ANEXAR FICHA TÉCNICA</t>
    </r>
  </si>
  <si>
    <t>Ganchos clips x 100 unidades</t>
  </si>
  <si>
    <t xml:space="preserve">Gancho tipo clip estándar en alambre metalico galovanizado de 33 mm por 100 unidades. </t>
  </si>
  <si>
    <t>Ganchos mariposa x 50 unidades</t>
  </si>
  <si>
    <t>Gancho tipo clip mariposa No 02 en alambre metalico galvanizado por 50 unidades</t>
  </si>
  <si>
    <t>CAJA X 50 UNIDADES</t>
  </si>
  <si>
    <t>Ganchos mariposa gigante x 12 unidades.</t>
  </si>
  <si>
    <t>Gancho tipo Clip mariposa gigante, por 12 unidades, metálico galvanizado totalmente niquelado para evitar su oxidación</t>
  </si>
  <si>
    <t>CAJA X 12 UNIDADES</t>
  </si>
  <si>
    <t>Gancho legajador en polipropileno con 2 piezas x 20 juegos (base de 8 cm)</t>
  </si>
  <si>
    <t>Gancho legajadorjuego de 2 piezaspor 20 juegos (base de 8 cms)totalmente en polipropileno (plástico)</t>
  </si>
  <si>
    <t>BOLSA X 20 JUEGOS</t>
  </si>
  <si>
    <t>Grapa para cosedora cobrizado *  5.000 unidades, capcidad para 20 hojas</t>
  </si>
  <si>
    <t xml:space="preserve">Gancho tipo grapa, estándar (26/6), en alambre cobrizado, capacidad 20 hojas, por 5000 unidades </t>
  </si>
  <si>
    <t>CAJA X 5000 UNIDADES</t>
  </si>
  <si>
    <t>Grapa para cosedora * 1.000 unidades, capacidad para 50 hojas</t>
  </si>
  <si>
    <t xml:space="preserve">Gancho tipo grapa metálica galvanizada industrial referencias similares a R-9 o S-23/8, capacidad 50 hojas, caja por 1000 unidades.   </t>
  </si>
  <si>
    <t>CAJA X 1000 UNIDADES</t>
  </si>
  <si>
    <t>Ganchos para cosedora * 1000 unidades, capacidad para 70 hojas</t>
  </si>
  <si>
    <t xml:space="preserve">Gancho tipo grapa metálica galvanizada industrial referencias similares a R-9 o S-23/10, capacidad 70 hojas, caja por 1000 unidades.   </t>
  </si>
  <si>
    <t>Chinches * 50 unidades</t>
  </si>
  <si>
    <t>Chinches metálicos con cabeza de 10mm, redonda en varios colores, caja por 50 unidades</t>
  </si>
  <si>
    <t>Lápiz común</t>
  </si>
  <si>
    <t xml:space="preserve">Lápiz grafito  mina negra HB Nro 2, fabricado en madera de alta calidad de forma redonda o triangular, con borrador, que no se fracture al sacado de punta, resistente en el uso. </t>
  </si>
  <si>
    <t>Lápiz de chequeo rojo</t>
  </si>
  <si>
    <t xml:space="preserve">Con mina roja, fabricado con madera resistente en el uso. </t>
  </si>
  <si>
    <t>Lápiz de Colores * 12 unidades</t>
  </si>
  <si>
    <t>Lapices con minas de colores resistentes, una sola punta, tamaño largo, fabricado con madera resistente en el uso</t>
  </si>
  <si>
    <t>CAJA X 12 COLORES</t>
  </si>
  <si>
    <t>NORMA</t>
  </si>
  <si>
    <t>Lápiz de chequeo azul</t>
  </si>
  <si>
    <t xml:space="preserve">Con mina azul, fabricado con madera resistente en el uso. </t>
  </si>
  <si>
    <t>Crayolas barra corta delgada * 10 unidades</t>
  </si>
  <si>
    <t>No toxica</t>
  </si>
  <si>
    <t>CAJA X 10 CRAYOLAS</t>
  </si>
  <si>
    <t>Crayolas barra corta * 24 unidades (Crayones)</t>
  </si>
  <si>
    <t>Crayones, No toxica</t>
  </si>
  <si>
    <t>CAJA X 24 CRAYONES</t>
  </si>
  <si>
    <t>Bolígrafos</t>
  </si>
  <si>
    <t>Tinta en color negro, cuerpo en plástico tubular, con mina retráctil de punta metálica mediano, suave, limpio y rápido, trazo firme y confortable.</t>
  </si>
  <si>
    <t>Portaminas de 0.5 mm</t>
  </si>
  <si>
    <t>Plastilina barra larga * 9 unidades</t>
  </si>
  <si>
    <t>CAJA * 9 BARRAS</t>
  </si>
  <si>
    <t>Plastilina barra larga * 13 unidades</t>
  </si>
  <si>
    <t>CAJA * 13 BARRAS</t>
  </si>
  <si>
    <t>Libro para actas 200 folios</t>
  </si>
  <si>
    <t>En papel de 60 gr/m2, oficio, rayado100 hojas, 200 folios, tapa dura plastificada</t>
  </si>
  <si>
    <t>UNIDAD X 200 FOLIOS</t>
  </si>
  <si>
    <t>Libro contable 3 columnas, 100 hojas, 200 folios, tamaño oficio</t>
  </si>
  <si>
    <t>En papel de 60 gr/m2, oficio, rayado100 hojas, 200 folios, contable tres columnas, tapa dura plastificada</t>
  </si>
  <si>
    <t>Notas autoadhesivas removibles 75x75 mm x 100 hojas</t>
  </si>
  <si>
    <t>Tacos para notas en papel bond 60 gr, en color, tamaño 7.5 x 7.5 cm  - con engomado fuerte y pasta inicial y al final</t>
  </si>
  <si>
    <t>TACO X 100 HOJAS</t>
  </si>
  <si>
    <t>Mini señaladores de páginas en  colores surtidos * 4</t>
  </si>
  <si>
    <t>Mini Señaladores (Banderitas) de página en colores surtidos tradicionales con despachador individual - 4 colores 96 Piezas, colores Rojo Azul, Amarillo y Verde 24 Piezas por color</t>
  </si>
  <si>
    <t xml:space="preserve">Papel periodico de 70 x 100 </t>
  </si>
  <si>
    <t>de 70 por 100 cm</t>
  </si>
  <si>
    <t>PLIEGO</t>
  </si>
  <si>
    <t>Papel bond 60  hojas de 70 x 100 cm</t>
  </si>
  <si>
    <t>Papel carbón escritura a mano oficio  * 50 hojas</t>
  </si>
  <si>
    <t>Para copias limpias escritas a mano, por 50 hojas, máximo rendimiento en las copias</t>
  </si>
  <si>
    <t>CAJA X 50 HOJAS</t>
  </si>
  <si>
    <t>Papel asignador de turnos 40 mm * 3.000 tiquetes</t>
  </si>
  <si>
    <t>Papel asignador de turnos 40 mm por 3.000 tiquetes</t>
  </si>
  <si>
    <t>ROLL0</t>
  </si>
  <si>
    <t>Papel bond en cinta de 57 mm * 40 mt</t>
  </si>
  <si>
    <t>Papel bond blanco de 60 gr/m2, color blanco, dimensiones 57 mm de ancho por 40 mt</t>
  </si>
  <si>
    <t>Papel térmico en cinta de 57 mm * 30 mt</t>
  </si>
  <si>
    <t xml:space="preserve">Papel con recubrimiento termosensible de 57 mm por 60 mt, se utiliza como papel para impresoras de cabezales térmicos </t>
  </si>
  <si>
    <t>Papel térmico en cinta de 80 mm * 60 mt</t>
  </si>
  <si>
    <t>Papel con un recubrimiento termo sensiblede 80 mm por 60 mt, se utiliza como papel para impresoras de cabezales térmicos para uso en impresora térmica tm-t88iv Epson</t>
  </si>
  <si>
    <t>Papel kraff  20" x 10 kilos</t>
  </si>
  <si>
    <t>Rollo de papel kraft, ancho 100 metros, 75 gramos.</t>
  </si>
  <si>
    <t>Papel Autoadhesivo transparente uso doméstico de 45 cm * 20 mt</t>
  </si>
  <si>
    <t>Papel autoadhesivo plano (Contac) de 45 cm de ancho en rollo por 20 metros, color transparente</t>
  </si>
  <si>
    <t>ROLLO X 20 MT</t>
  </si>
  <si>
    <t>PAPEL</t>
  </si>
  <si>
    <t xml:space="preserve">Papel 75 gr con logo en trama carta </t>
  </si>
  <si>
    <r>
      <t xml:space="preserve">En papel bond alta blancura, papel base 20, 75 gr/m2, tamaño carta, resma de 500 hojas, alta blancura, con logo de Metrosalud impreso en trama (marca agua), tinta color verde, </t>
    </r>
    <r>
      <rPr>
        <b/>
        <sz val="8"/>
        <rFont val="Calibri"/>
        <family val="2"/>
      </rPr>
      <t>ANEXAR FICHA TECNICA</t>
    </r>
  </si>
  <si>
    <t>RESMILLA</t>
  </si>
  <si>
    <t>Papel 75 gr sin logo en trama carta</t>
  </si>
  <si>
    <t xml:space="preserve">En papel bond alta blancura, papel base 20, 75 gr/m2, tamaño carta, resma de 500 hojas </t>
  </si>
  <si>
    <t>Papel 75 gr con logo en trama oficio</t>
  </si>
  <si>
    <t>En papel bond alta blancura, papel base 20, 75 gr/m2, tamaño oficio, resma de 500 hojas, alta blancura con logo de Metrosalud impreso en trama (marca agua), tinta color verde</t>
  </si>
  <si>
    <t>Papel 75 gr sin logo en trama oficio</t>
  </si>
  <si>
    <t xml:space="preserve">En papel bond alta blancura, papel base 20, 75 gr/m2, tamaño oficio, resma de 500 hojas, alta blancura. </t>
  </si>
  <si>
    <t>Papel 75 gr con logo en trama media carta</t>
  </si>
  <si>
    <t>En papel bond alta blancura, papel base 20, 75 gr/m2, tamaño media carta, resma de 500 hoja, salta blancura con logo de Metrosalud impreso en trama (marca agua), tinta color verde</t>
  </si>
  <si>
    <t>Papel térmico para fax de 21.6 cm de ancho * 30 metros.</t>
  </si>
  <si>
    <t>Papel para fax en papel térmico sin impresión, papel con un recubrimiento termosensible blanco, de ancho 21,6 cm por x 30 mt en rollo con envoltura en polietileno negro o en papel blanco opaco, por 1 rollo</t>
  </si>
  <si>
    <t>ROLLO X 30 MT</t>
  </si>
  <si>
    <t>Papel silueta  100 x 70 cm, color amarillo</t>
  </si>
  <si>
    <t>Papel silueta  100 x 70 cm, color azul</t>
  </si>
  <si>
    <t>Papel silueta  100 x 70 cm, color fuccia</t>
  </si>
  <si>
    <t>Papel silueta  100 x 70 cm, color naranja</t>
  </si>
  <si>
    <t>Papel silueta  100 x 70 cm, color rojo</t>
  </si>
  <si>
    <t>Papel silueta  100 x 70 cm, color verde</t>
  </si>
  <si>
    <t>Papel opalina en blanco, tamaño carta, paquete * 100 unidades</t>
  </si>
  <si>
    <t>Papel opalina de 180 g/m2 tamaño carta por 100 hojas</t>
  </si>
  <si>
    <t>PAQUETE X 100 HOJAS</t>
  </si>
  <si>
    <t>Papel seda- globo hojas de  70 *100 cm, color amarillo</t>
  </si>
  <si>
    <t>Papel seda- globo hojas de  70 *100 cm, color azul</t>
  </si>
  <si>
    <t>Papel seda- globo hojas de  70 *100 cm, color fuccia</t>
  </si>
  <si>
    <t>Papel seda- globo hojas de  70 *100 cm, color naranja</t>
  </si>
  <si>
    <t>Papel seda- globo hojas de  70 *100 cm, color rojo</t>
  </si>
  <si>
    <t>Papel seda- globo hojas de  70 *100 cm, color verde</t>
  </si>
  <si>
    <t>Libreta papel Bond 60 gr blanco, carta 80 hojas</t>
  </si>
  <si>
    <t>por 80 hojas, en blanco, de 60 gramos, tamaño carta</t>
  </si>
  <si>
    <t>Libreta papel iris 80 gr en carta * 40 hojas colores</t>
  </si>
  <si>
    <t>Tamaño cartade 80 gramos, hojas de colores por 40 hojas</t>
  </si>
  <si>
    <t>Papel celofán  hojas de  70 *100 cm, color amarillo</t>
  </si>
  <si>
    <t>Papel celofan pliego 70 x 100 cm</t>
  </si>
  <si>
    <t>Papel celofán  hojas de  70 *100 cm, color azul</t>
  </si>
  <si>
    <t>Papel celofán  hojas de  70 *100 cm, color fuccia</t>
  </si>
  <si>
    <t>Papel celofán  hojas de  70 *100 cm, color naranja</t>
  </si>
  <si>
    <t>Papel celofán  hojas de  70 *100 cm, color rojo</t>
  </si>
  <si>
    <t>Papel celofán  hojas de  70 *100 cm, color verde</t>
  </si>
  <si>
    <t>Papel celofan tornasolado 70 x 50</t>
  </si>
  <si>
    <t>Carton corrugado 50 x 35</t>
  </si>
  <si>
    <t xml:space="preserve">Variado en diferentes colores </t>
  </si>
  <si>
    <t>Fichas bibliográficas  x 50 unidades</t>
  </si>
  <si>
    <t>PAQUETE X 50 FICHAS</t>
  </si>
  <si>
    <t>SOBRES IMPRESOS</t>
  </si>
  <si>
    <t>Sobre blanco carta membreteado de 22.5 x 29 cm</t>
  </si>
  <si>
    <t>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ANEXAR FICHA TECNICA</t>
  </si>
  <si>
    <t>EMPAQUE PRIMARIO* 500 UNIDADES Y EL SECUNDARIO *100 UNIDADES</t>
  </si>
  <si>
    <t>Sobre blanco oficio membreteado de 25 x 35 cm</t>
  </si>
  <si>
    <r>
      <t xml:space="preserve">Papel blanco 75 gr/m2 de  25 * 35 cm,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 </t>
    </r>
    <r>
      <rPr>
        <b/>
        <sz val="8"/>
        <rFont val="Calibri"/>
        <family val="2"/>
      </rPr>
      <t>ANEXAR FICHA TECNICA</t>
    </r>
  </si>
  <si>
    <t>Sobre de manila 1/2 carta 17.5 * 24 cm</t>
  </si>
  <si>
    <t>Sobre bolsa en papel malina de 75g/m2 de tamaño 17.5 x 24.0 cm, sin ventanilla de tipo solapa universal y autoadhesiva</t>
  </si>
  <si>
    <t>EMPAQUE X 100 SOBRES</t>
  </si>
  <si>
    <t>Sobre de manila carta de 22.5 * 29</t>
  </si>
  <si>
    <t>Sobre bolsa manila tamaño carta medidas 22,5*29 cm, sin ventanilla y solapa engomado</t>
  </si>
  <si>
    <t>Sobre de manila oficio de 25 * 35</t>
  </si>
  <si>
    <t>Sobre bolsa manila tamaño oficio medidas 25, 0*35,0 cm, sin ventanilla y solapa de engomado</t>
  </si>
  <si>
    <t>Sobre oficio blanco</t>
  </si>
  <si>
    <t>Sobre de 23.4 x 10.5 cm, bond de alta blancura 75 gr/m2, superficie lisa, con pegante de alta adherencia</t>
  </si>
  <si>
    <t>CAJA X 500 SOBRES</t>
  </si>
  <si>
    <t xml:space="preserve">Sobre blanco membreteado, en cartulina de 150 gr de 28 * 22 cm (8" * 10") </t>
  </si>
  <si>
    <t>En cartulina brístol en blanco, 150 gr/m2, de 28 * 22 cm superficie lisa con optima impresión a una tinta por una cara. Ver Anexo 3. Gráficos de referencia, Se va a modificar la direccion de la U.H San Cristobla y se agrega la U.H. Nuevo Occidente y se retiran lla U.H Buenos Aires y la U.H Manrique, El tiempo de entrega será contado a partir de la aprobación del arte para la primera entrega.</t>
  </si>
  <si>
    <t>Empaque primario* 500 unidades y el secundario *100 unidades</t>
  </si>
  <si>
    <t xml:space="preserve">Sobre blanco membreteado, en cartulina de 150 gr de 29 * 37cms (10" * 12" y 11" * 14") </t>
  </si>
  <si>
    <t>En cartulina brístol en blanco, 150 gr/m2, de 29 * 37 cm, superficie lisa con optima impresión a una tinta por una cara. Ver Anexo 3. Gráficos de referencia,  Se va a modificar la direccion de la U.H San Cristobla y se agrega la U.H. Nuevo Occidente y se retiran lla U.H Buenos Aires y la U.H Manrique, El tiempo de entrega será contado a partir de la aprobación del arte para la primera entrega.</t>
  </si>
  <si>
    <t xml:space="preserve">Sobre blanco membreteado, en cartulina de 150 gr de 36 * 43.5 cm  (14" * 14" y 14" * 17")) </t>
  </si>
  <si>
    <t>En cartulina brístol en blanco, 150 gr/m2, de 36 * 43,5 cm, superficie lisa con optima impresión a una tinta por una cara. Ver Anexo 3. Gráficos de referencia,  Se va a modificar la direccion de la U.H San Cristobla y se agrega la U.H. Nuevo Occidente y se retiran lla U.H Buenos Aires y la U.H Manrique, El tiempo de entrega será contado a partir de la aprobación del arte para la primera entrega.</t>
  </si>
  <si>
    <t>EMPAQUE PRIMARIO* 400 UNIDADES Y EL SECUNDARIO * 50 UNIDADES</t>
  </si>
  <si>
    <t xml:space="preserve">Sobre blanco membreteado, en cartulina de 150 gr de 36 * 43.5 cm (14" * 14" y 14" * 17")) </t>
  </si>
  <si>
    <t>En Cartulina brístol en blanco, 150 gr/m2de 36 * 43.5 cm, superficie lisa con óptima impresión para el membrete logotipo de la entidad a una tinta color verde y el reverso dos columnas, una con de y la otra con para, al final termina con por favor utilice todos los espacios antes de destruirlo.Ver Anexo 3. Gráficos de referencia. El tiempo de entrega será contado a partir de la aprobación del arte para la primera entrega.</t>
  </si>
  <si>
    <t>Tinta negra para sellos de caucho sin aceite *  30 cc</t>
  </si>
  <si>
    <t>Frasco plastico con aplicador  o gotero que regule la salida de tinta, capacidad de 28 a 30 cc, en color negro.</t>
  </si>
  <si>
    <t>FRASCO X 30 CC</t>
  </si>
  <si>
    <t>Cartucho inyección de tinta negro parte Nro. CC640WL. (original)</t>
  </si>
  <si>
    <t>Color negro, referencia CC640WL, impresora hewlett packard deskjet modelo D2660</t>
  </si>
  <si>
    <t>CARTUCHO</t>
  </si>
  <si>
    <t>CAJA X 1 UNIDAD</t>
  </si>
  <si>
    <t>HEWLETT PACKARD</t>
  </si>
  <si>
    <t>Cartucho inyección de tinta tricolor parte Nro. CC643WL. (original)</t>
  </si>
  <si>
    <t>Color tricolor, referencia CC643WL, impresora hewlett packard deskjet modelo D2660</t>
  </si>
  <si>
    <t>Cartucho de impresión laser parte Nro. C4092A (original)</t>
  </si>
  <si>
    <t>Parte Nro. C4092A, impresora hewlett packard modelo 1100, Se debe entregar con fecha de vencimiento amplia.</t>
  </si>
  <si>
    <t>Cartucho de impresión laser parte Nro. Q2613A (original)</t>
  </si>
  <si>
    <t>Parte Nro. Q2613A, impresora hewlett packard, modelo 1300, Se debe entregar con fecha de vencimiento amplia.</t>
  </si>
  <si>
    <t>Cartucho de impresión laser parte Nro. Q5949A (original)</t>
  </si>
  <si>
    <t>Parte Nro. Q5949A, impresora hewlett packard, modelo 1320, Se debe entregar con fecha de vencimiento amplia.</t>
  </si>
  <si>
    <t>Cartucho de impresión laser parte Nro.CE505A (original)</t>
  </si>
  <si>
    <t>Parte Nro.CE505A, hewlett packard jet modelo 2055DN, Se debe entregar con fecha de vencimiento amplia.</t>
  </si>
  <si>
    <t>Cartucho de impresión laser parte Nro. CE255A (original)</t>
  </si>
  <si>
    <t>Parte Nro.CE255Ahewlett packard jetmodelo 3015DN, Se debe entregar con fecha de vencimiento amplia.</t>
  </si>
  <si>
    <t>Cartucho de impresión laser parte Nro. Q7553A (original)</t>
  </si>
  <si>
    <t>Parte Nro. Q7553A, hewlett packard jet modelo P2015DN, Se debe entregar con fecha de vencimiento amplia.</t>
  </si>
  <si>
    <t>Cartucho de impresión laser parte Nro. Q7551A (original)</t>
  </si>
  <si>
    <t>Parte Nro. Q7551A, hewlett packard jet, impresora multifuncional M3035XS, Se debe entregar con fecha de vencimiento amplia.</t>
  </si>
  <si>
    <t>Cuaderno rayado * 100 hojas</t>
  </si>
  <si>
    <t>Con papel en 60g/m2, pasta plastificada, cosido, tamaño pqueño tipo escolar por 100 hojas, rayado</t>
  </si>
  <si>
    <t>Lapiz corrector de 7 ml</t>
  </si>
  <si>
    <t>Corrector liquido presentación en lápiz de 7 ml con punta metalica.</t>
  </si>
  <si>
    <t>Disco compacto reescribible de 700 MB (RW)</t>
  </si>
  <si>
    <r>
      <t xml:space="preserve">Disco compacto regrabable, capacidad 700 MB, duración 80 minutos, </t>
    </r>
    <r>
      <rPr>
        <b/>
        <sz val="8"/>
        <color indexed="10"/>
        <rFont val="Calibri"/>
        <family val="2"/>
      </rPr>
      <t>Cotizar valor CD y entregar en bolsillo (sobres) ecologicos.</t>
    </r>
  </si>
  <si>
    <t>UNIDAD (CD+BOLSILLO)</t>
  </si>
  <si>
    <t>Disco compacto de solo lectura de 700 MB (R)</t>
  </si>
  <si>
    <r>
      <t xml:space="preserve">Disco compacto solo lectura, capacidad 700 MB, duración 80 minutos, </t>
    </r>
    <r>
      <rPr>
        <b/>
        <sz val="8"/>
        <color indexed="10"/>
        <rFont val="Calibri"/>
        <family val="2"/>
      </rPr>
      <t>Cotizar valor CD y entregar en bolsillo (sobres) ecologicos.</t>
    </r>
  </si>
  <si>
    <t>Disco compacto para grabar video (DVD) 4,7 GB (R)</t>
  </si>
  <si>
    <r>
      <t>Disco compacto para grabar video, velocidad de gravado de 1.8x, capacidad 4.7 GB,</t>
    </r>
    <r>
      <rPr>
        <b/>
        <sz val="8"/>
        <color indexed="10"/>
        <rFont val="Calibri"/>
        <family val="2"/>
      </rPr>
      <t xml:space="preserve"> Cotizar valor CD y entregar en bolsillo (sobres) ecologicos.</t>
    </r>
  </si>
  <si>
    <t>UNIDAD (DVD+BOLSILLO)</t>
  </si>
  <si>
    <t>Sacapuntas  (tajalápiz) metálico sencillo</t>
  </si>
  <si>
    <t>Sacapuntas  (tajalápiz)metálico sencillo</t>
  </si>
  <si>
    <t xml:space="preserve">Saca ganchos - quita grapas </t>
  </si>
  <si>
    <t>Sacagrapas de cosedora standard 26/6, elaborada en lamina gruesa para mejor agarre y resistencia, mangos en plastico irrompible, acabados en cromo inoxible, con ganchos en lámina gruesa, afilados para más agarre y resistencia,  con peso mayor a 33 y menor o igual a 75g.</t>
  </si>
  <si>
    <t>Tijera punta roma sencilla (escolar)</t>
  </si>
  <si>
    <t>Tijeras escolar multiuso, mango plástico, diseño ergonómico, punta roma, tamaño 12 cm</t>
  </si>
  <si>
    <t xml:space="preserve">Tijera 19 cm con mango plástico </t>
  </si>
  <si>
    <t>Tijeras multiusos acero inoxidable, con mango plástico, longitud cuchilla 11 cm, largo total de 19 cm.</t>
  </si>
  <si>
    <t>Cosedora estándar capacidad 30 hojas</t>
  </si>
  <si>
    <r>
      <t xml:space="preserve">Cosedora para escritorio, capacidad de cosido maximo 30 hojas, para grapa No 26/6 con capacidad máxima de 200 grapas, con profundidad de entrada horizontal en el papel de 0-65 mm. Cuerpo de la cosedora metálica, mango anatómico, base metalico fuerte, base antideslizante, para trabajo pesado, </t>
    </r>
    <r>
      <rPr>
        <b/>
        <sz val="8"/>
        <rFont val="Calibri"/>
        <family val="2"/>
      </rPr>
      <t xml:space="preserve">ANEXAR FICHA TÉCNICA. </t>
    </r>
  </si>
  <si>
    <t>Cosedora mini (de 5 cm de largo)</t>
  </si>
  <si>
    <t>EAGLE</t>
  </si>
  <si>
    <t xml:space="preserve">Cosedora metalica tipo pinza o tenaza </t>
  </si>
  <si>
    <r>
      <t xml:space="preserve">Que con una sola operación grape hasta 20 hojas, de operación manual, fácil y segura, con diseño ergonómico tipo pinza, fácil de manipular, elaborada totalmente en acero cromado de gran durabilidad, capacidad de almacenamiento de gancho 150 grapas 26/6. </t>
    </r>
    <r>
      <rPr>
        <b/>
        <sz val="8"/>
        <rFont val="Calibri"/>
        <family val="2"/>
      </rPr>
      <t>ANEXAR FICHA TECNICA.</t>
    </r>
  </si>
  <si>
    <t>Perforadora 2h semiindustrial mas de 70 hojas</t>
  </si>
  <si>
    <r>
      <t>Perforadora industrial 2 perforaciones, capacidad mayor a 100 hojas, trabajo pesado. con trampilla para vaciar los confetis, con sistema de bloqueo, con construcción metálica de alta resistencia, con guía para facilitar el uso, base antideslizante,</t>
    </r>
    <r>
      <rPr>
        <b/>
        <sz val="8"/>
        <rFont val="Calibri"/>
        <family val="2"/>
      </rPr>
      <t xml:space="preserve"> ANEXAR FICHA TÉCNICA.</t>
    </r>
  </si>
  <si>
    <t xml:space="preserve">Perforadora 2h 40 hojas </t>
  </si>
  <si>
    <r>
      <t>Perforadora escritorio de dos huecos, capacidad de hojas a perforar mayor a 25 y menor o igual a 40, con trampilla para vaciar los confetis, con sistema de bloqueo, con construcción metálica de alta resistencia, con guía para facilitar el uso, base antideslizante,</t>
    </r>
    <r>
      <rPr>
        <b/>
        <sz val="8"/>
        <rFont val="Calibri"/>
        <family val="2"/>
      </rPr>
      <t xml:space="preserve"> ANEXAR FICHA TÉCNICA.</t>
    </r>
  </si>
  <si>
    <t>Perforador 1 hueco</t>
  </si>
  <si>
    <t>Que con una sola operación perfore hasta 6 hojas, elaborada totalmente en acero cromado, con depósito para residuos del papel perforado, con diseño ergonómico de fácil de manipulacion.</t>
  </si>
  <si>
    <t>Calculadora manual 08 digitos</t>
  </si>
  <si>
    <t>Con pantalla grande que facilite una mejor visualización de los números, elaborada en ABS de alta calidad, apagado automático.</t>
  </si>
  <si>
    <t>Factura de 8 1/2 x 7 1/3 en papel químico a 3 partes</t>
  </si>
  <si>
    <r>
      <t xml:space="preserve">Papel químico original en 56 gr, Las dos copias en 54 gr, tintas 1 x 0, en color verde, queda a tres (3) partes, con perforaciones o crimping en horizontal y vertical, el tipo de perforaciones de unión temporal (o pre corte) deberá ser de fácil desprendimiento, el total solicitado es por formato, el tiempo de entrega será contado a partir de la aprobación del arte para la primera entrega, </t>
    </r>
    <r>
      <rPr>
        <b/>
        <sz val="8"/>
        <rFont val="Calibri"/>
        <family val="2"/>
      </rPr>
      <t>ANEXAR FICHA TÉCNICA</t>
    </r>
  </si>
  <si>
    <t>CAJA X 1500 FACTURAS</t>
  </si>
  <si>
    <t>Cinta para impresora matriz de puntos lx-810/300/300+ fx-870/880, referencia 8750. Original</t>
  </si>
  <si>
    <t>Cinta impresora Epson original, referencia Epson  lx-810/300/300+ fx-870/880, impresora matriz de puntos carro angosto, si la presentacion es caja x dos unidades cotizar por unidad, entregar con fecha de vencimiento amplia.</t>
  </si>
  <si>
    <t>CAJA X 2 UNIDADES</t>
  </si>
  <si>
    <t>EPSON, REFERENCIA 8750</t>
  </si>
  <si>
    <t>Cinta para impresora matriz de puntos fx-1050/1170/1180, referencia 8755. Original</t>
  </si>
  <si>
    <t>Cinta impresora Epson original, referencia fx-1050/1170/1180, impresora matriz de puntos, carro ancho, entregar con fecha de vencimiento amplia.</t>
  </si>
  <si>
    <t>EPSON, REFERENCIA 8755</t>
  </si>
  <si>
    <t>Cinta para impresora matriz de puntos fx-2190, lq-2090, referencia so15335. Original</t>
  </si>
  <si>
    <t>Cinta impresora Epson original, referencia fx-2190, lq-2090, impresora matriz de puntos carro ancho, entregar con fecha de vencimiento amplia.</t>
  </si>
  <si>
    <t>EPSON, REFERENCIA SO15335</t>
  </si>
  <si>
    <t>Minas 0.5 x 12 unidades</t>
  </si>
  <si>
    <t>De 0.5 mm HB, empaque por 12 minas</t>
  </si>
  <si>
    <t>UNIDAD X 12 MINAS</t>
  </si>
  <si>
    <t>Minas 0.7 x 12 unidades</t>
  </si>
  <si>
    <t>De 0.7 mm HB, empaque por 12 minas</t>
  </si>
  <si>
    <t>Marcador punta gruesa tinta permanente industrial</t>
  </si>
  <si>
    <r>
      <t>Marcador de tinta permanente, desechable, contenido de tinta mayor a 2,5, y menor o igual 5 g, punta biselada acrilica, para trazar lineas de aproximadamente 1 - 2,5 mm, en colores surtidos (negro, azul, rojo y verde), requiendo el color negro en mayor cantidad.</t>
    </r>
    <r>
      <rPr>
        <b/>
        <sz val="8"/>
        <rFont val="Calibri"/>
        <family val="2"/>
      </rPr>
      <t xml:space="preserve"> ANEXAR FICHA TECNICA E IMAGEN</t>
    </r>
  </si>
  <si>
    <t>Marcador punta delgada acetato permanente</t>
  </si>
  <si>
    <r>
      <t xml:space="preserve">Marcador punto ultrafino para marcar CD y DVD, secado rapido, que no se corra la tinta, marcado permanente, punta delgadaen color NEGRO y cuando se requiera en colores surtidos (azul, rojo y verde). </t>
    </r>
    <r>
      <rPr>
        <b/>
        <sz val="8"/>
        <rFont val="Calibri"/>
        <family val="2"/>
      </rPr>
      <t xml:space="preserve"> ANEXAR FICHA TECNICA E IMAGEN</t>
    </r>
  </si>
  <si>
    <t>Marcador base agua, punta gruesa (2mm) *10 unid</t>
  </si>
  <si>
    <r>
      <t xml:space="preserve">Marcador vinilo tipo 751, solubles en agua, colores vivos y mezclables entre sí, con alto cubrimiento y luminosidad, que tengan un excelente flujo de la tinta, inoloro, al secar la tinta resalte sobre fondos de blancos y negros,  punta indeformable tipo bala que brinde un trazo de línea, que se adhiera de forma permanente sobre toda superficie porosa, de aplicación universal,  ideal para todo tipo de trabajos escolares, profesionales y artísticos, </t>
    </r>
    <r>
      <rPr>
        <b/>
        <sz val="8"/>
        <rFont val="Calibri"/>
        <family val="2"/>
      </rPr>
      <t>ANEXAR FICHA TECNICA Y FOTOGRAFIA</t>
    </r>
  </si>
  <si>
    <t>ESTUCHE</t>
  </si>
  <si>
    <t xml:space="preserve">Marcador borra seco </t>
  </si>
  <si>
    <r>
      <t xml:space="preserve">Marcador seco para pizarra  blanca porcelanizado desechable contenido de tinta mayor a 2.5 y menor o igual a 5g, de punta biselada poliéster para hacer línea de aprox 2-5 mm, punta con cuatro trazos distinto, spunta fina, no tóxico en color NEGRO y cuando se requiera en colores surtidos (azul, rojo y verde). </t>
    </r>
    <r>
      <rPr>
        <b/>
        <sz val="8"/>
        <rFont val="Calibri"/>
        <family val="2"/>
      </rPr>
      <t>ANEXAR FICHA TECNICA E IMAGEN</t>
    </r>
  </si>
  <si>
    <t xml:space="preserve">Marcado resaltador </t>
  </si>
  <si>
    <r>
      <t xml:space="preserve">Marcador resaltador de texto desechable contenido de tinta menor o igual a 2.5 g de punta biselada, elaborada en felpa acrílica para realizar un trazo, en colores amarillo, rosado, naranja y verde. </t>
    </r>
    <r>
      <rPr>
        <b/>
        <sz val="8"/>
        <rFont val="Calibri"/>
        <family val="2"/>
      </rPr>
      <t>ANEXAR FICHA TECNICA E IMAGEN</t>
    </r>
  </si>
  <si>
    <t>Marcador punta delgada * 6 unidades</t>
  </si>
  <si>
    <t>APORTAR FICHA TECNICA Y FOTOGRAFIA</t>
  </si>
  <si>
    <t>ESTUCHE X 6 PLUMONES</t>
  </si>
  <si>
    <t xml:space="preserve">Marcadores escolares * 24 unidades </t>
  </si>
  <si>
    <t>ESTUCHE X 24 PLUMONES</t>
  </si>
  <si>
    <t xml:space="preserve">Papel blanco b60 con logo en trama de 9 1/2*11 a 1p * 3.000 fc  </t>
  </si>
  <si>
    <t>Papel bond 3000 fc, 60 gr/m2, color blanco, de 91/2" * 11"a una (1) parte, con logo de Metrosalud impreso en trama marca de agua, a una tinta color verde, perforaciones o crimping en horizontal y vertical, el tipo de perforaciones de unión temporal (o pre corte) deberá ser de fácil desprendimiento.</t>
  </si>
  <si>
    <t>CAJA X 3000 FORMAS</t>
  </si>
  <si>
    <t xml:space="preserve">Papel blanco b60 con logo en trama de 1/2*11 a 2p * 1.500 fc </t>
  </si>
  <si>
    <t>Papel bond 1500 fc, 60 gr/m2, color blanco de 91/2" * 11"a dos (2) partes, con logo de metrosalud impreso en trama marca de agua a una tinta color verde perforaciones o crimping en horizontal y vertical, el tipo de perforaciones de unión temporal (o pre corté) deberá ser de fácil desprendimiento.</t>
  </si>
  <si>
    <t>CAJA X 1500 FORMAS</t>
  </si>
  <si>
    <t>Cartulina  150 gr en color</t>
  </si>
  <si>
    <t>Pliego de 70 * 100 cm</t>
  </si>
  <si>
    <t>Cartulina plana 50 x 70 color amarillo</t>
  </si>
  <si>
    <t>Cartulina plana, no colores fluorescentes ni oscuros</t>
  </si>
  <si>
    <t>Cartulina plana 50 x 70 color azul</t>
  </si>
  <si>
    <t>Cartulina plana 50 x 70 color roja</t>
  </si>
  <si>
    <t>Cartulina plana 50 x 70 color naranja</t>
  </si>
  <si>
    <t>Cartulina plana 50 x 70 color negra</t>
  </si>
  <si>
    <t>Cartulina plana 50 x 70 color verde</t>
  </si>
  <si>
    <t xml:space="preserve">Cartón paja x pliegos de 70 x 100 cm </t>
  </si>
  <si>
    <t>Carton paja tamaño carta 1/8 pliego</t>
  </si>
  <si>
    <t>1/8 DE PLIEGO</t>
  </si>
  <si>
    <t>Carton paja 35 * 50,  1/2 pliego</t>
  </si>
  <si>
    <t>1/2 DE PLIEGO</t>
  </si>
  <si>
    <t>Espuma especial para manualidades pliego</t>
  </si>
  <si>
    <t>Tipo Fomi, en color blanco</t>
  </si>
  <si>
    <t>Espuma especial para manualidades tamaño carta, color amarillo</t>
  </si>
  <si>
    <t>Tipo Fomi</t>
  </si>
  <si>
    <t>Espuma especial para manualidades tamaño carta, color azul</t>
  </si>
  <si>
    <t>Espuma especial para manualidades tamaño carta, color blanco</t>
  </si>
  <si>
    <t>Espuma especial para manualidades tamaño carta, color negro</t>
  </si>
  <si>
    <t>Espuma especial para manualidades tamaño carta, color rojo</t>
  </si>
  <si>
    <t>Espuma especial para manualidades tamaño carta, color verde</t>
  </si>
  <si>
    <t>Cartulina Bristol de 150 gr en color verde, en tamaño oficio por 100 unidades</t>
  </si>
  <si>
    <t>Cartulina tamaño oficio, en cartulina brístol color verde con un gramaje de 150 gr/m2, de 22 * 33 cm, tamaño oficio, empaquetado por 100 unidades</t>
  </si>
  <si>
    <t>Cartulina brístol de 150 gr en color verde, en tamaño Carta por 100 unidades</t>
  </si>
  <si>
    <t>Cartulina tamaño oficio, en cartulina brístol color verde con un gramaje de 150 gr/m2, de 22 * 28 cm, tamaño oficio, empaquetado por 100 unidades</t>
  </si>
  <si>
    <t>Pegante de 250 gr</t>
  </si>
  <si>
    <t>Pegante liquido blanco para papel frasco * 250 g, con aplicador, secado rápido, no toxico</t>
  </si>
  <si>
    <t>Pegamento en barra * 40 gr</t>
  </si>
  <si>
    <t>Pegante en barra para papel, contenido 40 gramos, libre de ácidos, no tóxicos, ecológico y con glicerina para evitar la laminación y garantizar una excelente capacidad de adhesión y calidad en papel, carton, cartulina.</t>
  </si>
  <si>
    <t>UNIDAD X 40 GR</t>
  </si>
  <si>
    <t>Pegamento frio (silicona) * 250 cc</t>
  </si>
  <si>
    <t>FRASCO X 250 CC</t>
  </si>
  <si>
    <t>Pegante liquido blanco * 4 kilos</t>
  </si>
  <si>
    <t>Pegante liquido blanco para papel, frasco * 4 kg, secado rápido, no toxico</t>
  </si>
  <si>
    <t>TARRO X 4 KG</t>
  </si>
  <si>
    <t>Rotulos 55 mm (ancho) * 25 mm (alto) autoadhesivos para impresora laser</t>
  </si>
  <si>
    <t>Rotulos para ser impresos en impresoras laser, de muy buena calidad, cotizar por rotulo y especificar por cuantos rotulos viene la hoja en tamaño carta.</t>
  </si>
  <si>
    <t>Etiquetas autoadhesivas color amarillo nro. 13 * 294 unidades</t>
  </si>
  <si>
    <t>En forma circular, color amarillo número 13 por 294 unidades como minimo, especificar por cuantas unidades vendria la presentacion ofertada, en caso de ser diferente.</t>
  </si>
  <si>
    <t>PAQUETE X 294 UNIDADES</t>
  </si>
  <si>
    <t>Etiquetas autoadhesivas color rojo nro. 13 * 294 unidades</t>
  </si>
  <si>
    <t>En forma circular color rojo número 13 por 294 unidades como minimo, especificar por cuantas unidades vendria la presentacion ofertada, en caso de ser diferente.</t>
  </si>
  <si>
    <t>Etiquetas autoadhesivas color verde nro. 13 * 294 unidades</t>
  </si>
  <si>
    <t>En forma circular color verde número 13 por 294 unidades unidades como minimo, especificar por cuantas unidades vendria la presentacion ofertada, en caso de ser diferente.</t>
  </si>
  <si>
    <t>Rótulos autoadhesivos para impresora laser, cd de 116 mm, hoja * 2 unidades</t>
  </si>
  <si>
    <t>Hoja por dos unidades de 116 mm, en material de buena calidad, para impresión en impresoras laser</t>
  </si>
  <si>
    <t>Pincel plano suave Nro 3</t>
  </si>
  <si>
    <t>Pincel plano suave Nro 8</t>
  </si>
  <si>
    <t>Pincel plano suave Nro 12</t>
  </si>
  <si>
    <t>Pincel redondo suave Nro 3</t>
  </si>
  <si>
    <t>Pincel redondo suave Nro 8</t>
  </si>
  <si>
    <t>Pincel redondo suave Nro 10</t>
  </si>
  <si>
    <t>Pincel redondo suave Nro 12</t>
  </si>
  <si>
    <t>Bolsillo en polipropileno transparente, catálogo, tamaño carta</t>
  </si>
  <si>
    <t>Bolsillo elaborado en material plástico que impida que se adhiera el tóner o la tinta de la impresión, que protege el documento permitiendo una completa visibilidad del mismo para ser utilizado para presentación de transparencias, documentos y fotografías, en color transparente, presentación en tamaño carta.</t>
  </si>
  <si>
    <t>Vinilo color amarillo</t>
  </si>
  <si>
    <t>de 125 cc</t>
  </si>
  <si>
    <t>Vinilo color azul</t>
  </si>
  <si>
    <t>Vinilo color rojo</t>
  </si>
  <si>
    <t>Vinilo color blanco</t>
  </si>
  <si>
    <t>Vinilo color negro</t>
  </si>
  <si>
    <t>Vinilo color fuscia</t>
  </si>
  <si>
    <t>Vinilo color rosado</t>
  </si>
  <si>
    <t>Vinilo color verde limon</t>
  </si>
  <si>
    <t>Almohadilla para impresión de huellas dactilares</t>
  </si>
  <si>
    <t xml:space="preserve">Almohadilla para impresión dactilar, de tinta color negro, con fórmula que permite generar impresiones claras y permanentes sobre el papel, que no requiera ningún tipo de preparación y sea de rápido secado, fácil de limpiar en los dedos, con un rendimiento de hasta 1.200 impresiones. </t>
  </si>
  <si>
    <t>Mojadedos - cera para contar * 50 gr (humedecedor dactilar)</t>
  </si>
  <si>
    <t>Cera a base agua, tipo pomada transparente, en envase de plástico de gran duración, agradable aroma, que no manche y no sea grasosa, no tóxica y que no produzca sensación de permanencia en las manos, contenido aproximado 50 gr, para ser utilizada para contar hojas, billetes y otros.</t>
  </si>
  <si>
    <t>Mojadedos - cera para contar * 11,5 gr (humedecedor dactilar)</t>
  </si>
  <si>
    <t>Cera a base agua, tipo pomada transparente, en envase de plástico de gran duración, agradable aroma, que no manche y no sea grasosa, no tóxica y que no produzca sensación de permanencia en las manos, contenido aproximado 11,5 gr, para ser utilizada para contar hojas, billetes y otros.</t>
  </si>
  <si>
    <t>Caja para archivo inactivo (caja en cartón nro.12 (40*26*20 cm))</t>
  </si>
  <si>
    <r>
      <t xml:space="preserve">Fabricada en cartón corrugado de 400 gr/m2, con tapa frontal o lateral que permite accesar al contenido sin necesidad de retirarla de la estantería, perforaciones laterales de aireación para disminuir riesgos de hongos en los documentos, fácil armado sin necesidad de pegantes o grapas, capacidad de almacenamiento aproximado de 15 carpetas tamaño oficio, que cumpla con todas las normas exijidas por el archivo nacional, </t>
    </r>
    <r>
      <rPr>
        <b/>
        <sz val="8"/>
        <rFont val="Calibri"/>
        <family val="2"/>
      </rPr>
      <t>ANEXAR FICHA TÉCNICA</t>
    </r>
  </si>
  <si>
    <t>2</t>
  </si>
  <si>
    <t xml:space="preserve">Caja archivo inactivo en carton nro.20 dimensiones aproximada de 40*32*27 cm) </t>
  </si>
  <si>
    <r>
      <t>Que cumpla con todas las normas exijidas por el archivo nacional de la nacion,</t>
    </r>
    <r>
      <rPr>
        <b/>
        <sz val="8"/>
        <rFont val="Calibri"/>
        <family val="2"/>
      </rPr>
      <t xml:space="preserve"> ANEXAR FICHA TÉCNICA E IMAGEN</t>
    </r>
  </si>
  <si>
    <t>Maquillaje Pintucaritas en paquete x 12, en colores surtidos</t>
  </si>
  <si>
    <r>
      <t xml:space="preserve">Maquillaje no toxico para pintar la cara de los niños, paquete por 12 colores surtidos, </t>
    </r>
    <r>
      <rPr>
        <b/>
        <sz val="8"/>
        <rFont val="Calibri"/>
        <family val="2"/>
      </rPr>
      <t>ANEXAR FICHA TECNICA Y FOTOGRAFIA</t>
    </r>
  </si>
  <si>
    <t>Bomba grande R-12</t>
  </si>
  <si>
    <t xml:space="preserve">Bomba - globos en diferentes colores referencia R-12 </t>
  </si>
  <si>
    <t xml:space="preserve">Mascarilla o cubre boca plisado (pliegues) </t>
  </si>
  <si>
    <r>
      <t xml:space="preserve">Mascarilla facial en polipropileno, no tejido con filtro, tres capas, con sistema de sujeción elástico, soporte metálico nasal recubierto con plástico ajustable, color azul, producto desechable no estéril, hipoalergénico, medidas de 175 mm x 9.5 mm +-2mm, </t>
    </r>
    <r>
      <rPr>
        <b/>
        <sz val="8"/>
        <rFont val="Calibri"/>
        <family val="2"/>
      </rPr>
      <t>ANEXAR FICHA TÉCNICA y REGISTRO INVIMA</t>
    </r>
  </si>
  <si>
    <t>Respirador p/partículas y/o mascarilla tipo N95 (TBC)</t>
  </si>
  <si>
    <r>
      <t xml:space="preserve">Respirador mascarilla tipo N95, protección respiratoria contra partículas menores a 0,1 micra, que provea protección del 99% de BFE, color blanco, sistema de sujeción con cintas elásticas, recomendada por el CDC para la exposición del basilo de la TBC, </t>
    </r>
    <r>
      <rPr>
        <b/>
        <sz val="8"/>
        <rFont val="Calibri"/>
        <family val="2"/>
      </rPr>
      <t>ANEXAR FICHA TÉCNICA y REGISTRO INVIMA.</t>
    </r>
  </si>
  <si>
    <t>CAJA X 20 UNIDADES</t>
  </si>
  <si>
    <t>3M, REFERENCIA  1860</t>
  </si>
  <si>
    <t>TELA NO TEJIDA</t>
  </si>
  <si>
    <t>Gorro para cirujano</t>
  </si>
  <si>
    <r>
      <t xml:space="preserve">Gorro en polipropileno tela no tejida, con dos tiras de amarre en la parte posterior, en color azul, producto desechable no estéril, </t>
    </r>
    <r>
      <rPr>
        <b/>
        <sz val="8"/>
        <rFont val="Calibri"/>
        <family val="2"/>
      </rPr>
      <t>ANEXAR FICHA TÉCNICA</t>
    </r>
  </si>
  <si>
    <t xml:space="preserve">Gorro redondo con elástico alrededor, </t>
  </si>
  <si>
    <r>
      <t xml:space="preserve">Gorro redondo, confeccionado en polipropileno tela no tejida en color azul, producto desechable no estéril, </t>
    </r>
    <r>
      <rPr>
        <b/>
        <sz val="8"/>
        <rFont val="Calibri"/>
        <family val="2"/>
      </rPr>
      <t>ANEXAR FICHA TÉCNICA</t>
    </r>
    <r>
      <rPr>
        <sz val="8"/>
        <rFont val="Calibri"/>
        <family val="2"/>
      </rPr>
      <t>.</t>
    </r>
  </si>
  <si>
    <t xml:space="preserve">Polaina corta, antideslizante, </t>
  </si>
  <si>
    <r>
      <t>Polaina confeccionado en polipropileno no tejida, plantilla antideslizante en color azul, producto desechable no estéril,</t>
    </r>
    <r>
      <rPr>
        <b/>
        <sz val="8"/>
        <rFont val="Calibri"/>
        <family val="2"/>
      </rPr>
      <t xml:space="preserve"> ANEXAR FICHA TÉCNICA</t>
    </r>
  </si>
  <si>
    <t xml:space="preserve">Bata cirujano no estéril, </t>
  </si>
  <si>
    <r>
      <t xml:space="preserve">Confeccionado en polipropileno - tela no tejida, manga larga, puño en rib de 10 cm, con cinturones de amarre 130*150 cm, Color azul, producto desechable no estéril, </t>
    </r>
    <r>
      <rPr>
        <b/>
        <sz val="8"/>
        <rFont val="Calibri"/>
        <family val="2"/>
      </rPr>
      <t>ANEXAR FICHA TÉCNICA</t>
    </r>
  </si>
  <si>
    <t xml:space="preserve">Bata paciente no estéril, </t>
  </si>
  <si>
    <r>
      <t xml:space="preserve">Confeccionado en polipropileno - tela no tejida, manga rodada, con cinturones de amarre, Color azul, producto desechable no estéril, </t>
    </r>
    <r>
      <rPr>
        <b/>
        <sz val="8"/>
        <rFont val="Calibri"/>
        <family val="2"/>
      </rPr>
      <t>ANEXAR FICHA TÉCNICA</t>
    </r>
  </si>
  <si>
    <t>Envolvedera 50 * 50 cm, en tela no tejida</t>
  </si>
  <si>
    <r>
      <t xml:space="preserve">Confeccionada en tela sms de 50 x 50 cm, con un gramaje mínimo de 48 gr, color azul, para ser esterilizadas a vapor alta barrera bactericida, gran resistencia al rasgado, alta repelencia a fluidos, </t>
    </r>
    <r>
      <rPr>
        <b/>
        <sz val="8"/>
        <rFont val="Calibri"/>
        <family val="2"/>
      </rPr>
      <t>ANEXAR FICHA TÉCNICA</t>
    </r>
  </si>
  <si>
    <t>ROLLO X 100 UNIDADES</t>
  </si>
  <si>
    <t>Envolvedera 92 * 92 cm, en tela no tejida</t>
  </si>
  <si>
    <r>
      <t xml:space="preserve">Confeccionada en tela sms, de 92 x 92 cm, con un gramaje mínimo de 48 gr, color azul, para ser esterilizadas a vapor, alta barrera bactericida, gran resistencia al rasgado, alta repelencia a fluidos, </t>
    </r>
    <r>
      <rPr>
        <b/>
        <sz val="8"/>
        <rFont val="Calibri"/>
        <family val="2"/>
      </rPr>
      <t>ANEXAR FICHA TÉCNICA</t>
    </r>
  </si>
  <si>
    <t>Envolvedera 122 * 122 cm, en tela no tejida</t>
  </si>
  <si>
    <r>
      <t xml:space="preserve">Confeccionada en tela sms, de 122 x 122 cm, con un gramaje mínimo de 48 gr, color azul, para ser esterilizadas a vapor alta barrera bactericida, gran resistencia al rasgado, alta repelencia a fluidos, </t>
    </r>
    <r>
      <rPr>
        <b/>
        <sz val="8"/>
        <rFont val="Calibri"/>
        <family val="2"/>
      </rPr>
      <t>ANEXAR FICHA TÉCNICA</t>
    </r>
  </si>
  <si>
    <t>Tela no tejida de 50 cm de ancho * 100 mt</t>
  </si>
  <si>
    <r>
      <t>Confeccionada en tela ss 30 gr, ancho de 50 cm , color azul,</t>
    </r>
    <r>
      <rPr>
        <b/>
        <sz val="8"/>
        <rFont val="Calibri"/>
        <family val="2"/>
      </rPr>
      <t xml:space="preserve"> ANEXAR FICHA TÉCNICA</t>
    </r>
  </si>
  <si>
    <t>ROLLO X 100 MT</t>
  </si>
  <si>
    <t xml:space="preserve">Tela no tejida 90 cm de ancho * 100 mt </t>
  </si>
  <si>
    <r>
      <t xml:space="preserve">Confeccionada en tela ss 30 gr, ancho de 90 cm , color azul, </t>
    </r>
    <r>
      <rPr>
        <b/>
        <sz val="8"/>
        <rFont val="Calibri"/>
        <family val="2"/>
      </rPr>
      <t>ANEXAR FICHA TÉCNICA</t>
    </r>
  </si>
  <si>
    <t>Manta de aluminio de emergencia y rescate (Manta termica para emergencias)</t>
  </si>
  <si>
    <t xml:space="preserve">Manta isotérmica, realizadas en color oro/plata, para ser utilizada para mantener la temperatura corporal de un accidentado, hipotermia, como toldo y protección contra el frió o el sol, tamaño para una sola persona
</t>
  </si>
  <si>
    <t>Bolsa  (filtro) grande para cafetera</t>
  </si>
  <si>
    <t>Filtro para greca capacidad 75 tintos</t>
  </si>
  <si>
    <t>905023150</t>
  </si>
  <si>
    <t>Azúcar en sobre de 5 gr * 200 sobres</t>
  </si>
  <si>
    <r>
      <t xml:space="preserve">Azucar refinada, granulada, en bolsa de polietileno en presentacion por 5 gr, bolsa por 200 sobres. </t>
    </r>
    <r>
      <rPr>
        <b/>
        <sz val="8"/>
        <rFont val="Calibri"/>
        <family val="2"/>
      </rPr>
      <t>ANEXAR REGISTRO INVIMA</t>
    </r>
  </si>
  <si>
    <t>PAQUETE X 200 SOBRES</t>
  </si>
  <si>
    <t>905025020</t>
  </si>
  <si>
    <t>Aromática de hierbas * 15 gr, 20 bolsitas</t>
  </si>
  <si>
    <r>
      <t xml:space="preserve">Hierba natural deshidratada, para infusión, olor y color característico de cada especie, sin adición de sustancias espesantes ni saborizantes artificiales, </t>
    </r>
    <r>
      <rPr>
        <b/>
        <sz val="8"/>
        <rFont val="Calibri"/>
        <family val="2"/>
      </rPr>
      <t>ANEXAR REGISTRO INVIMA</t>
    </r>
  </si>
  <si>
    <t>TERESITA, JAIBEL</t>
  </si>
  <si>
    <t>905025040</t>
  </si>
  <si>
    <t>Cubos de paneal saborizados * 48 unidades</t>
  </si>
  <si>
    <r>
      <t xml:space="preserve">Cubos de panela saborizado con limon, naranja y tropical, caja x 48 unidades, </t>
    </r>
    <r>
      <rPr>
        <b/>
        <sz val="8"/>
        <rFont val="Calibri"/>
        <family val="2"/>
      </rPr>
      <t>ANEXAR REGISTRO INVIMA</t>
    </r>
  </si>
  <si>
    <t>CAJA X 48 UNIDADES</t>
  </si>
  <si>
    <t>905025305</t>
  </si>
  <si>
    <t>Café molido * 2.500 gr (5 libras)</t>
  </si>
  <si>
    <r>
      <t xml:space="preserve">Tostado y molido, tipo 2 medio, fresco de buen aroma, sabor característico y libre de materiales extraños, </t>
    </r>
    <r>
      <rPr>
        <b/>
        <sz val="8"/>
        <rFont val="Calibri"/>
        <family val="2"/>
      </rPr>
      <t>ANEXAR REGISTRO INVIMA</t>
    </r>
  </si>
  <si>
    <t>CAJA X 10 BOLSAS</t>
  </si>
  <si>
    <t>LA BASTILLA</t>
  </si>
  <si>
    <t>TOTAL</t>
  </si>
  <si>
    <r>
      <t xml:space="preserve">Pila alcalina (D) grande, que utilizan electrolitos alcalinos y otros compuestos, de 1,5 v aproximadamente, con mayor densidad de energia  y una vida util mas larga. </t>
    </r>
    <r>
      <rPr>
        <b/>
        <sz val="8"/>
        <color rgb="FFFF0000"/>
        <rFont val="Calibri"/>
        <family val="2"/>
      </rPr>
      <t>ANEXAR FICHA TÉCNICA</t>
    </r>
  </si>
  <si>
    <r>
      <t xml:space="preserve">Pila alcalina C mediana, que utilizan electrolitos alcalinos y otros compuestos, de 1,5 v aproximadamente, con mayor densidad de energia  y una vida util mas larga. </t>
    </r>
    <r>
      <rPr>
        <b/>
        <sz val="8"/>
        <color rgb="FFFF0000"/>
        <rFont val="Calibri"/>
        <family val="2"/>
        <scheme val="minor"/>
      </rPr>
      <t>ANEXAR FICHA TÉCNICA</t>
    </r>
  </si>
  <si>
    <r>
      <t>Pila alcalina AA Normal, que utilizan electrolitos alcalinos y otros compuestos, de 1,5 v aproximadamente, con mayor densidad de energia  y una vida util mas larga.</t>
    </r>
    <r>
      <rPr>
        <b/>
        <sz val="8"/>
        <color rgb="FFFF0000"/>
        <rFont val="Calibri"/>
        <family val="2"/>
        <scheme val="minor"/>
      </rPr>
      <t xml:space="preserve"> ANEXAR FICHA TÉCNICA</t>
    </r>
  </si>
  <si>
    <r>
      <t xml:space="preserve">Pila alcalina cuadrada, que utilizan electrolitos alcalinos y otros compuestos, de 1,5 v aproximadamente, con mayor densidad de energia  y una vida util mas larga. </t>
    </r>
    <r>
      <rPr>
        <b/>
        <sz val="8"/>
        <color rgb="FFFF0000"/>
        <rFont val="Calibri"/>
        <family val="2"/>
        <scheme val="minor"/>
      </rPr>
      <t>ANEXAR FICHA TÉCNICA</t>
    </r>
  </si>
  <si>
    <r>
      <t xml:space="preserve">Pila alcalina AAA Pequeña, que utilizan electrolitos alcalinos y otros compuestos, de 1,5 v aproximadamente, con mayor densidad de energia  y una vida util mas larga. </t>
    </r>
    <r>
      <rPr>
        <b/>
        <sz val="8"/>
        <color rgb="FFFF0000"/>
        <rFont val="Calibri"/>
        <family val="2"/>
        <scheme val="minor"/>
      </rPr>
      <t>ANEXAR FICHA TÉCNICA</t>
    </r>
  </si>
  <si>
    <t>ENERGIZER, VARTA, TRONEX</t>
  </si>
  <si>
    <t>Bolsa plástica biodegradable (Polietileno) transparente, 80 x 122 cm, calibre 0.80, alta densidad, sin impresión</t>
  </si>
  <si>
    <r>
      <t xml:space="preserve">Polietileno original transparente, biodegradable, alta densidad, calibre 0,8, 80 x 122 cm,sin impresión, </t>
    </r>
    <r>
      <rPr>
        <b/>
        <sz val="8"/>
        <color rgb="FFFF0000"/>
        <rFont val="Calibri"/>
        <family val="2"/>
      </rPr>
      <t>ANEXAR FICHA TÉCNICA</t>
    </r>
  </si>
  <si>
    <t>Bolsa plástica biodegradable (Polietileno) transparente, 6*10 cm, calibre 2, baja densidad, sin impresión</t>
  </si>
  <si>
    <r>
      <t xml:space="preserve">Polietileno original transparente, biodegradable, baja densidad, calibre 8,  6*10 cm, </t>
    </r>
    <r>
      <rPr>
        <b/>
        <sz val="8"/>
        <color rgb="FFFF0000"/>
        <rFont val="Calibri"/>
        <family val="2"/>
      </rPr>
      <t>ANEXAR FICHA TÉCNICA</t>
    </r>
  </si>
  <si>
    <t>Bolsa plástica biodegradable (Polietileno) transparente, 12*15 cm, calibre 2, baja densidad, sin impresión</t>
  </si>
  <si>
    <r>
      <t xml:space="preserve">Polietileno transparente biodegradable, baja densidad, calibre 2, 12 x 15 cm, sin impresión, </t>
    </r>
    <r>
      <rPr>
        <b/>
        <sz val="8"/>
        <color rgb="FFFF0000"/>
        <rFont val="Calibri"/>
        <family val="2"/>
      </rPr>
      <t>ANEXAR FICHA TÉCNICA</t>
    </r>
  </si>
  <si>
    <t>Bolsa plástica biodegradable (Polietileno) transparente, 30*40 cm, calibre 2, baja densidad, sin impresión</t>
  </si>
  <si>
    <r>
      <t xml:space="preserve">Polietilieno transparente biodegradable, baja densidad, calibre 2, 30 x 40 cm, sin impresión, </t>
    </r>
    <r>
      <rPr>
        <b/>
        <sz val="8"/>
        <color rgb="FFFF0000"/>
        <rFont val="Calibri"/>
        <family val="2"/>
      </rPr>
      <t>ANEXAR FICHA TÉCNICA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</si>
</sst>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43" formatCode="_(* #,##0.00_);_(* \(#,##0.00\);_(* &quot;-&quot;??_);_(@_)"/>
  </numFmts>
  <fonts count="19" x14ac:knownFonts="1">
    <font>
      <sz val="11"/>
      <color theme="1"/>
      <name val="Arial"/>
      <family val="2"/>
    </font>
    <font>
      <sz val="11"/>
      <color theme="1"/>
      <name val="Arial"/>
      <family val="2"/>
    </font>
    <font>
      <sz val="11"/>
      <color theme="1"/>
      <name val="Tahoma"/>
      <family val="2"/>
    </font>
    <font>
      <sz val="8"/>
      <color theme="1"/>
      <name val="Calibri"/>
      <family val="2"/>
      <scheme val="minor"/>
    </font>
    <font>
      <b/>
      <sz val="8"/>
      <name val="Calibri"/>
      <family val="2"/>
      <scheme val="minor"/>
    </font>
    <font>
      <sz val="8"/>
      <name val="Calibri"/>
      <family val="2"/>
      <scheme val="minor"/>
    </font>
    <font>
      <sz val="10"/>
      <name val="Arial"/>
      <family val="2"/>
    </font>
    <font>
      <b/>
      <sz val="8"/>
      <name val="Calibri"/>
      <family val="2"/>
    </font>
    <font>
      <sz val="8"/>
      <name val="Calibri"/>
      <family val="2"/>
    </font>
    <font>
      <b/>
      <sz val="8"/>
      <color theme="1"/>
      <name val="Calibri"/>
      <family val="2"/>
      <scheme val="minor"/>
    </font>
    <font>
      <b/>
      <sz val="8"/>
      <color indexed="8"/>
      <name val="Calibri"/>
      <family val="2"/>
    </font>
    <font>
      <sz val="8"/>
      <color rgb="FF000000"/>
      <name val="Calibri"/>
      <family val="2"/>
      <scheme val="minor"/>
    </font>
    <font>
      <b/>
      <sz val="8"/>
      <color rgb="FFFF0000"/>
      <name val="Calibri"/>
      <family val="2"/>
      <scheme val="minor"/>
    </font>
    <font>
      <b/>
      <sz val="8"/>
      <color indexed="10"/>
      <name val="Calibri"/>
      <family val="2"/>
    </font>
    <font>
      <b/>
      <i/>
      <sz val="8"/>
      <color theme="1"/>
      <name val="Tahoma"/>
      <family val="2"/>
    </font>
    <font>
      <b/>
      <sz val="8"/>
      <color indexed="81"/>
      <name val="Tahoma"/>
      <family val="2"/>
    </font>
    <font>
      <sz val="8"/>
      <color indexed="81"/>
      <name val="Tahoma"/>
      <family val="2"/>
    </font>
    <font>
      <sz val="8"/>
      <color rgb="FFFF0000"/>
      <name val="Calibri"/>
      <family val="2"/>
      <scheme val="minor"/>
    </font>
    <font>
      <b/>
      <sz val="8"/>
      <color rgb="FFFF0000"/>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xf numFmtId="0" fontId="6" fillId="0" borderId="0"/>
    <xf numFmtId="0" fontId="6" fillId="0" borderId="0"/>
  </cellStyleXfs>
  <cellXfs count="87">
    <xf numFmtId="0" fontId="0" fillId="0" borderId="0" xfId="0"/>
    <xf numFmtId="0" fontId="3" fillId="0" borderId="0" xfId="4" applyFont="1" applyProtection="1"/>
    <xf numFmtId="0" fontId="3" fillId="0" borderId="0" xfId="4" applyFont="1" applyAlignment="1" applyProtection="1">
      <alignment horizontal="left"/>
    </xf>
    <xf numFmtId="49" fontId="3" fillId="0" borderId="0" xfId="4" applyNumberFormat="1" applyFont="1" applyProtection="1"/>
    <xf numFmtId="4" fontId="3" fillId="0" borderId="0" xfId="4" applyNumberFormat="1" applyFont="1" applyAlignment="1" applyProtection="1">
      <alignment horizontal="right"/>
    </xf>
    <xf numFmtId="9" fontId="3" fillId="0" borderId="0" xfId="4" applyNumberFormat="1" applyFont="1" applyAlignment="1" applyProtection="1">
      <alignment horizontal="center"/>
    </xf>
    <xf numFmtId="0" fontId="4" fillId="2"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4" fillId="3"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textRotation="90" wrapText="1"/>
    </xf>
    <xf numFmtId="9" fontId="4" fillId="2" borderId="1" xfId="0" applyNumberFormat="1" applyFont="1" applyFill="1" applyBorder="1" applyAlignment="1" applyProtection="1">
      <alignment horizontal="center" vertical="center" textRotation="90" wrapText="1"/>
    </xf>
    <xf numFmtId="4" fontId="4" fillId="3" borderId="1" xfId="0" applyNumberFormat="1" applyFont="1" applyFill="1" applyBorder="1" applyAlignment="1" applyProtection="1">
      <alignment horizontal="center" vertical="center" wrapText="1"/>
    </xf>
    <xf numFmtId="0" fontId="5" fillId="0" borderId="1" xfId="4" applyFont="1" applyFill="1" applyBorder="1" applyProtection="1">
      <protection locked="0"/>
    </xf>
    <xf numFmtId="0" fontId="5" fillId="0" borderId="1" xfId="5" applyFont="1" applyFill="1" applyBorder="1" applyAlignment="1" applyProtection="1">
      <alignment vertical="center" wrapText="1"/>
    </xf>
    <xf numFmtId="0" fontId="5" fillId="0" borderId="1" xfId="5" applyFont="1" applyFill="1" applyBorder="1" applyAlignment="1" applyProtection="1">
      <alignment horizontal="center" vertical="center"/>
    </xf>
    <xf numFmtId="0" fontId="5" fillId="0" borderId="1"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protection locked="0"/>
    </xf>
    <xf numFmtId="0" fontId="5" fillId="0" borderId="1" xfId="5" applyFont="1" applyFill="1" applyBorder="1" applyAlignment="1" applyProtection="1">
      <alignment horizontal="left" vertical="center" wrapText="1"/>
      <protection locked="0"/>
    </xf>
    <xf numFmtId="49" fontId="5" fillId="0" borderId="1" xfId="5" applyNumberFormat="1" applyFont="1" applyFill="1" applyBorder="1" applyAlignment="1" applyProtection="1">
      <alignment vertical="center" wrapText="1"/>
      <protection locked="0"/>
    </xf>
    <xf numFmtId="0" fontId="5" fillId="0" borderId="1" xfId="5" applyFont="1" applyFill="1" applyBorder="1" applyAlignment="1" applyProtection="1">
      <alignment vertical="center" wrapText="1"/>
      <protection locked="0"/>
    </xf>
    <xf numFmtId="2" fontId="5" fillId="0" borderId="1" xfId="1" applyNumberFormat="1" applyFont="1" applyFill="1" applyBorder="1" applyAlignment="1" applyProtection="1">
      <alignment horizontal="right" vertical="center" wrapText="1"/>
    </xf>
    <xf numFmtId="4" fontId="5" fillId="0" borderId="1" xfId="2" applyNumberFormat="1" applyFont="1" applyFill="1" applyBorder="1" applyAlignment="1" applyProtection="1">
      <alignment horizontal="right" vertical="center"/>
      <protection locked="0"/>
    </xf>
    <xf numFmtId="10" fontId="5" fillId="0" borderId="1" xfId="3" applyNumberFormat="1" applyFont="1" applyFill="1" applyBorder="1" applyAlignment="1" applyProtection="1">
      <alignment vertical="center" wrapText="1"/>
      <protection locked="0"/>
    </xf>
    <xf numFmtId="4" fontId="5" fillId="0" borderId="1" xfId="2" applyNumberFormat="1" applyFont="1" applyFill="1" applyBorder="1" applyAlignment="1" applyProtection="1">
      <alignment horizontal="right" vertical="center"/>
    </xf>
    <xf numFmtId="0" fontId="5" fillId="0" borderId="0" xfId="4" applyFont="1" applyFill="1" applyProtection="1"/>
    <xf numFmtId="2" fontId="5" fillId="0" borderId="0" xfId="4" applyNumberFormat="1" applyFont="1" applyFill="1" applyProtection="1"/>
    <xf numFmtId="0" fontId="3" fillId="0" borderId="1" xfId="4" applyFont="1" applyBorder="1" applyProtection="1">
      <protection locked="0"/>
    </xf>
    <xf numFmtId="0" fontId="5" fillId="0" borderId="1" xfId="6" applyFont="1" applyFill="1" applyBorder="1" applyAlignment="1" applyProtection="1">
      <alignment vertical="center" wrapText="1"/>
    </xf>
    <xf numFmtId="0" fontId="3" fillId="0" borderId="1" xfId="4" applyFont="1" applyBorder="1" applyAlignment="1" applyProtection="1">
      <alignment horizontal="left"/>
      <protection locked="0"/>
    </xf>
    <xf numFmtId="0" fontId="3" fillId="0" borderId="1" xfId="4" applyFont="1" applyBorder="1" applyAlignment="1" applyProtection="1">
      <alignment horizontal="left"/>
    </xf>
    <xf numFmtId="49" fontId="3" fillId="0" borderId="1" xfId="4" applyNumberFormat="1" applyFont="1" applyBorder="1" applyProtection="1">
      <protection locked="0"/>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right" vertical="center"/>
      <protection locked="0"/>
    </xf>
    <xf numFmtId="0" fontId="3" fillId="0" borderId="1" xfId="4" applyFont="1" applyBorder="1" applyAlignment="1" applyProtection="1">
      <alignment horizontal="center" vertical="center"/>
    </xf>
    <xf numFmtId="0" fontId="3" fillId="0" borderId="1" xfId="4" applyFont="1" applyBorder="1" applyAlignment="1" applyProtection="1">
      <alignment horizontal="center"/>
      <protection locked="0"/>
    </xf>
    <xf numFmtId="4" fontId="3" fillId="0" borderId="1" xfId="4" applyNumberFormat="1" applyFont="1" applyBorder="1" applyAlignment="1" applyProtection="1">
      <alignment horizontal="right"/>
      <protection locked="0"/>
    </xf>
    <xf numFmtId="10" fontId="3" fillId="0" borderId="1" xfId="3" applyNumberFormat="1" applyFont="1" applyBorder="1" applyAlignment="1" applyProtection="1">
      <alignment horizontal="center"/>
      <protection locked="0"/>
    </xf>
    <xf numFmtId="0" fontId="3" fillId="0" borderId="1" xfId="4" applyFont="1" applyBorder="1" applyProtection="1"/>
    <xf numFmtId="0" fontId="4" fillId="0" borderId="1" xfId="5" applyFont="1" applyFill="1" applyBorder="1" applyAlignment="1" applyProtection="1">
      <alignment vertical="center" wrapText="1"/>
    </xf>
    <xf numFmtId="49" fontId="5" fillId="0" borderId="1" xfId="0" applyNumberFormat="1" applyFont="1" applyFill="1" applyBorder="1" applyAlignment="1" applyProtection="1">
      <alignment horizontal="center" vertical="center" wrapText="1"/>
    </xf>
    <xf numFmtId="49" fontId="5" fillId="0" borderId="1" xfId="5" applyNumberFormat="1" applyFont="1" applyBorder="1" applyAlignment="1" applyProtection="1">
      <alignment vertical="center"/>
      <protection locked="0"/>
    </xf>
    <xf numFmtId="10" fontId="3" fillId="0" borderId="1" xfId="3" applyNumberFormat="1" applyFont="1" applyBorder="1" applyProtection="1">
      <protection locked="0"/>
    </xf>
    <xf numFmtId="0" fontId="5" fillId="0" borderId="1" xfId="5" applyFont="1" applyFill="1" applyBorder="1" applyAlignment="1" applyProtection="1">
      <alignment horizontal="center" vertical="center" wrapText="1"/>
    </xf>
    <xf numFmtId="0" fontId="9" fillId="0" borderId="1" xfId="4" applyFont="1" applyBorder="1" applyAlignment="1" applyProtection="1">
      <alignment horizontal="left" vertical="center"/>
    </xf>
    <xf numFmtId="0" fontId="3" fillId="0" borderId="1" xfId="4" applyFont="1" applyBorder="1" applyAlignment="1" applyProtection="1">
      <alignment horizontal="left" vertical="center"/>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0" fontId="11" fillId="0" borderId="1" xfId="6" applyFont="1" applyFill="1" applyBorder="1" applyAlignment="1" applyProtection="1">
      <alignment vertical="center" wrapText="1"/>
    </xf>
    <xf numFmtId="0" fontId="5" fillId="0" borderId="1" xfId="6"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left" vertical="center"/>
      <protection locked="0"/>
    </xf>
    <xf numFmtId="49" fontId="5" fillId="0" borderId="1" xfId="0" applyNumberFormat="1" applyFont="1" applyFill="1" applyBorder="1" applyAlignment="1" applyProtection="1">
      <alignment horizontal="left" vertical="center"/>
    </xf>
    <xf numFmtId="0" fontId="11" fillId="0" borderId="1" xfId="0" applyFont="1" applyBorder="1" applyAlignment="1" applyProtection="1">
      <alignment vertical="center" wrapText="1"/>
    </xf>
    <xf numFmtId="0" fontId="12" fillId="0" borderId="1" xfId="5" applyFont="1" applyFill="1" applyBorder="1" applyAlignment="1" applyProtection="1">
      <alignment horizontal="left" vertical="center" wrapText="1"/>
    </xf>
    <xf numFmtId="0" fontId="3" fillId="0" borderId="1" xfId="4" applyFont="1" applyBorder="1" applyAlignment="1" applyProtection="1">
      <alignment vertical="center"/>
    </xf>
    <xf numFmtId="49" fontId="5" fillId="0" borderId="1" xfId="5" applyNumberFormat="1" applyFont="1" applyBorder="1" applyAlignment="1" applyProtection="1">
      <alignment vertical="center" wrapText="1"/>
      <protection locked="0"/>
    </xf>
    <xf numFmtId="0" fontId="3" fillId="0" borderId="1" xfId="0" applyFont="1" applyFill="1" applyBorder="1" applyAlignment="1" applyProtection="1">
      <alignment vertical="center"/>
    </xf>
    <xf numFmtId="49" fontId="5" fillId="0" borderId="1" xfId="7" applyNumberFormat="1" applyFont="1" applyFill="1" applyBorder="1" applyAlignment="1" applyProtection="1">
      <alignment vertical="center" wrapText="1"/>
    </xf>
    <xf numFmtId="0" fontId="3" fillId="0" borderId="1" xfId="0" applyFont="1" applyFill="1" applyBorder="1" applyAlignment="1" applyProtection="1">
      <alignment horizontal="center" vertical="center"/>
    </xf>
    <xf numFmtId="0" fontId="9" fillId="0" borderId="1" xfId="4" applyFont="1" applyBorder="1" applyAlignment="1" applyProtection="1">
      <alignment vertical="center"/>
    </xf>
    <xf numFmtId="0" fontId="3" fillId="0" borderId="1" xfId="4" applyFont="1" applyBorder="1" applyAlignment="1" applyProtection="1">
      <alignment wrapText="1"/>
    </xf>
    <xf numFmtId="0" fontId="4" fillId="0" borderId="1" xfId="6" applyFont="1" applyFill="1" applyBorder="1" applyAlignment="1" applyProtection="1">
      <alignment vertical="center" wrapText="1"/>
    </xf>
    <xf numFmtId="0" fontId="3" fillId="0" borderId="1" xfId="4" applyFont="1" applyBorder="1" applyAlignment="1" applyProtection="1">
      <alignment horizontal="center"/>
    </xf>
    <xf numFmtId="9" fontId="3" fillId="0" borderId="1" xfId="4" applyNumberFormat="1" applyFont="1" applyBorder="1" applyProtection="1"/>
    <xf numFmtId="0" fontId="14" fillId="0" borderId="1" xfId="4" applyFont="1" applyBorder="1" applyProtection="1"/>
    <xf numFmtId="0" fontId="17" fillId="0" borderId="1" xfId="5" applyFont="1" applyFill="1" applyBorder="1" applyAlignment="1" applyProtection="1">
      <alignment vertical="center" wrapText="1"/>
    </xf>
    <xf numFmtId="0" fontId="17" fillId="0" borderId="1" xfId="5" applyFont="1" applyFill="1" applyBorder="1" applyAlignment="1" applyProtection="1">
      <alignment horizontal="left" vertical="center" wrapText="1"/>
    </xf>
    <xf numFmtId="0" fontId="17" fillId="0" borderId="1" xfId="4" applyFont="1" applyBorder="1" applyProtection="1">
      <protection locked="0"/>
    </xf>
    <xf numFmtId="0" fontId="17" fillId="0" borderId="1" xfId="5" applyFont="1" applyFill="1" applyBorder="1" applyAlignment="1" applyProtection="1">
      <alignment horizontal="center" vertical="center" wrapText="1"/>
      <protection locked="0"/>
    </xf>
    <xf numFmtId="0" fontId="17" fillId="0" borderId="1" xfId="5" applyFont="1" applyFill="1" applyBorder="1" applyAlignment="1" applyProtection="1">
      <alignment horizontal="left" vertical="center" wrapText="1"/>
      <protection locked="0"/>
    </xf>
    <xf numFmtId="49" fontId="17" fillId="0" borderId="1" xfId="5" applyNumberFormat="1" applyFont="1" applyFill="1" applyBorder="1" applyAlignment="1" applyProtection="1">
      <alignment vertical="center" wrapText="1"/>
      <protection locked="0"/>
    </xf>
    <xf numFmtId="0" fontId="17" fillId="0" borderId="1" xfId="5" applyFont="1" applyFill="1" applyBorder="1" applyAlignment="1" applyProtection="1">
      <alignment vertical="center" wrapText="1"/>
      <protection locked="0"/>
    </xf>
    <xf numFmtId="2" fontId="17" fillId="0" borderId="1" xfId="1" applyNumberFormat="1" applyFont="1" applyFill="1" applyBorder="1" applyAlignment="1" applyProtection="1">
      <alignment horizontal="right" vertical="center" wrapText="1"/>
    </xf>
    <xf numFmtId="4" fontId="17" fillId="0" borderId="1" xfId="2" applyNumberFormat="1" applyFont="1" applyFill="1" applyBorder="1" applyAlignment="1" applyProtection="1">
      <alignment horizontal="right" vertical="center"/>
      <protection locked="0"/>
    </xf>
    <xf numFmtId="10" fontId="17" fillId="0" borderId="1" xfId="3" applyNumberFormat="1" applyFont="1" applyFill="1" applyBorder="1" applyAlignment="1" applyProtection="1">
      <alignment vertical="center" wrapText="1"/>
      <protection locked="0"/>
    </xf>
    <xf numFmtId="4" fontId="17" fillId="0" borderId="1" xfId="2" applyNumberFormat="1" applyFont="1" applyFill="1" applyBorder="1" applyAlignment="1" applyProtection="1">
      <alignment horizontal="right" vertical="center"/>
    </xf>
    <xf numFmtId="0" fontId="17" fillId="0" borderId="0" xfId="4" applyFont="1" applyProtection="1"/>
    <xf numFmtId="0" fontId="17" fillId="0" borderId="1" xfId="5" applyFont="1" applyFill="1" applyBorder="1" applyAlignment="1" applyProtection="1">
      <alignment horizontal="center" vertical="center" wrapText="1"/>
    </xf>
    <xf numFmtId="0" fontId="17" fillId="0" borderId="1" xfId="4" applyFont="1" applyBorder="1" applyProtection="1"/>
    <xf numFmtId="0" fontId="17" fillId="0" borderId="1" xfId="4" applyFont="1" applyBorder="1" applyAlignment="1" applyProtection="1">
      <alignment horizontal="center"/>
      <protection locked="0"/>
    </xf>
    <xf numFmtId="10" fontId="17" fillId="0" borderId="1" xfId="3" applyNumberFormat="1" applyFont="1" applyBorder="1" applyProtection="1">
      <protection locked="0"/>
    </xf>
    <xf numFmtId="0" fontId="17" fillId="0" borderId="1" xfId="6" applyFont="1" applyFill="1" applyBorder="1" applyAlignment="1" applyProtection="1">
      <alignment horizontal="center" vertical="center" wrapText="1"/>
    </xf>
  </cellXfs>
  <cellStyles count="8">
    <cellStyle name="Millares" xfId="1" builtinId="3"/>
    <cellStyle name="Moneda" xfId="2" builtinId="4"/>
    <cellStyle name="Normal" xfId="0" builtinId="0"/>
    <cellStyle name="Normal 2" xfId="5"/>
    <cellStyle name="Normal 2 2" xfId="7"/>
    <cellStyle name="Normal 5" xfId="6"/>
    <cellStyle name="Normal 7"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5"/>
  <sheetViews>
    <sheetView tabSelected="1" topLeftCell="A2" workbookViewId="0">
      <pane xSplit="4" ySplit="1" topLeftCell="M3" activePane="bottomRight" state="frozen"/>
      <selection activeCell="A2" sqref="A2"/>
      <selection pane="topRight" activeCell="E2" sqref="E2"/>
      <selection pane="bottomLeft" activeCell="A3" sqref="A3"/>
      <selection pane="bottomRight" activeCell="T314" sqref="T3:U314"/>
    </sheetView>
  </sheetViews>
  <sheetFormatPr baseColWidth="10" defaultRowHeight="11.25" x14ac:dyDescent="0.2"/>
  <cols>
    <col min="1" max="1" width="11" style="1"/>
    <col min="2" max="2" width="11.875" style="1" customWidth="1"/>
    <col min="3" max="3" width="11" style="1"/>
    <col min="4" max="4" width="7.625" style="1" bestFit="1" customWidth="1"/>
    <col min="5" max="5" width="19.875" style="1" customWidth="1"/>
    <col min="6" max="6" width="33" style="1" customWidth="1"/>
    <col min="7" max="7" width="11.375" style="2" bestFit="1" customWidth="1"/>
    <col min="8" max="8" width="16.75" style="1" customWidth="1"/>
    <col min="9" max="9" width="11.125" style="1" customWidth="1"/>
    <col min="10" max="10" width="11.5" style="2" bestFit="1" customWidth="1"/>
    <col min="11" max="11" width="11.5" style="2" customWidth="1"/>
    <col min="12" max="12" width="12.25" style="3" customWidth="1"/>
    <col min="13" max="13" width="10.75" style="3" customWidth="1"/>
    <col min="14" max="14" width="11.125" style="1" customWidth="1"/>
    <col min="15" max="15" width="11.125" style="1" bestFit="1" customWidth="1"/>
    <col min="16" max="17" width="11.125" style="1" customWidth="1"/>
    <col min="18" max="18" width="7.25" style="1" customWidth="1"/>
    <col min="19" max="19" width="7.125" style="1" customWidth="1"/>
    <col min="20" max="20" width="10" style="4" customWidth="1"/>
    <col min="21" max="21" width="4.375" style="5" customWidth="1"/>
    <col min="22" max="22" width="10.25" style="4" customWidth="1"/>
    <col min="23" max="23" width="12.5" style="1" customWidth="1"/>
    <col min="24" max="257" width="11" style="1"/>
    <col min="258" max="258" width="11.875" style="1" customWidth="1"/>
    <col min="259" max="259" width="11" style="1"/>
    <col min="260" max="260" width="7.625" style="1" bestFit="1" customWidth="1"/>
    <col min="261" max="261" width="19.875" style="1" customWidth="1"/>
    <col min="262" max="262" width="33" style="1" customWidth="1"/>
    <col min="263" max="263" width="11.375" style="1" bestFit="1" customWidth="1"/>
    <col min="264" max="264" width="16.75" style="1" customWidth="1"/>
    <col min="265" max="265" width="11.125" style="1" customWidth="1"/>
    <col min="266" max="266" width="11.5" style="1" bestFit="1" customWidth="1"/>
    <col min="267" max="267" width="11.5" style="1" customWidth="1"/>
    <col min="268" max="268" width="12.25" style="1" customWidth="1"/>
    <col min="269" max="269" width="10.75" style="1" customWidth="1"/>
    <col min="270" max="270" width="11.125" style="1" customWidth="1"/>
    <col min="271" max="271" width="11.125" style="1" bestFit="1" customWidth="1"/>
    <col min="272" max="273" width="11.125" style="1" customWidth="1"/>
    <col min="274" max="274" width="7.25" style="1" customWidth="1"/>
    <col min="275" max="275" width="7.125" style="1" customWidth="1"/>
    <col min="276" max="276" width="10" style="1" customWidth="1"/>
    <col min="277" max="277" width="4.375" style="1" customWidth="1"/>
    <col min="278" max="278" width="10.25" style="1" customWidth="1"/>
    <col min="279" max="279" width="12.5" style="1" customWidth="1"/>
    <col min="280" max="513" width="11" style="1"/>
    <col min="514" max="514" width="11.875" style="1" customWidth="1"/>
    <col min="515" max="515" width="11" style="1"/>
    <col min="516" max="516" width="7.625" style="1" bestFit="1" customWidth="1"/>
    <col min="517" max="517" width="19.875" style="1" customWidth="1"/>
    <col min="518" max="518" width="33" style="1" customWidth="1"/>
    <col min="519" max="519" width="11.375" style="1" bestFit="1" customWidth="1"/>
    <col min="520" max="520" width="16.75" style="1" customWidth="1"/>
    <col min="521" max="521" width="11.125" style="1" customWidth="1"/>
    <col min="522" max="522" width="11.5" style="1" bestFit="1" customWidth="1"/>
    <col min="523" max="523" width="11.5" style="1" customWidth="1"/>
    <col min="524" max="524" width="12.25" style="1" customWidth="1"/>
    <col min="525" max="525" width="10.75" style="1" customWidth="1"/>
    <col min="526" max="526" width="11.125" style="1" customWidth="1"/>
    <col min="527" max="527" width="11.125" style="1" bestFit="1" customWidth="1"/>
    <col min="528" max="529" width="11.125" style="1" customWidth="1"/>
    <col min="530" max="530" width="7.25" style="1" customWidth="1"/>
    <col min="531" max="531" width="7.125" style="1" customWidth="1"/>
    <col min="532" max="532" width="10" style="1" customWidth="1"/>
    <col min="533" max="533" width="4.375" style="1" customWidth="1"/>
    <col min="534" max="534" width="10.25" style="1" customWidth="1"/>
    <col min="535" max="535" width="12.5" style="1" customWidth="1"/>
    <col min="536" max="769" width="11" style="1"/>
    <col min="770" max="770" width="11.875" style="1" customWidth="1"/>
    <col min="771" max="771" width="11" style="1"/>
    <col min="772" max="772" width="7.625" style="1" bestFit="1" customWidth="1"/>
    <col min="773" max="773" width="19.875" style="1" customWidth="1"/>
    <col min="774" max="774" width="33" style="1" customWidth="1"/>
    <col min="775" max="775" width="11.375" style="1" bestFit="1" customWidth="1"/>
    <col min="776" max="776" width="16.75" style="1" customWidth="1"/>
    <col min="777" max="777" width="11.125" style="1" customWidth="1"/>
    <col min="778" max="778" width="11.5" style="1" bestFit="1" customWidth="1"/>
    <col min="779" max="779" width="11.5" style="1" customWidth="1"/>
    <col min="780" max="780" width="12.25" style="1" customWidth="1"/>
    <col min="781" max="781" width="10.75" style="1" customWidth="1"/>
    <col min="782" max="782" width="11.125" style="1" customWidth="1"/>
    <col min="783" max="783" width="11.125" style="1" bestFit="1" customWidth="1"/>
    <col min="784" max="785" width="11.125" style="1" customWidth="1"/>
    <col min="786" max="786" width="7.25" style="1" customWidth="1"/>
    <col min="787" max="787" width="7.125" style="1" customWidth="1"/>
    <col min="788" max="788" width="10" style="1" customWidth="1"/>
    <col min="789" max="789" width="4.375" style="1" customWidth="1"/>
    <col min="790" max="790" width="10.25" style="1" customWidth="1"/>
    <col min="791" max="791" width="12.5" style="1" customWidth="1"/>
    <col min="792" max="1025" width="11" style="1"/>
    <col min="1026" max="1026" width="11.875" style="1" customWidth="1"/>
    <col min="1027" max="1027" width="11" style="1"/>
    <col min="1028" max="1028" width="7.625" style="1" bestFit="1" customWidth="1"/>
    <col min="1029" max="1029" width="19.875" style="1" customWidth="1"/>
    <col min="1030" max="1030" width="33" style="1" customWidth="1"/>
    <col min="1031" max="1031" width="11.375" style="1" bestFit="1" customWidth="1"/>
    <col min="1032" max="1032" width="16.75" style="1" customWidth="1"/>
    <col min="1033" max="1033" width="11.125" style="1" customWidth="1"/>
    <col min="1034" max="1034" width="11.5" style="1" bestFit="1" customWidth="1"/>
    <col min="1035" max="1035" width="11.5" style="1" customWidth="1"/>
    <col min="1036" max="1036" width="12.25" style="1" customWidth="1"/>
    <col min="1037" max="1037" width="10.75" style="1" customWidth="1"/>
    <col min="1038" max="1038" width="11.125" style="1" customWidth="1"/>
    <col min="1039" max="1039" width="11.125" style="1" bestFit="1" customWidth="1"/>
    <col min="1040" max="1041" width="11.125" style="1" customWidth="1"/>
    <col min="1042" max="1042" width="7.25" style="1" customWidth="1"/>
    <col min="1043" max="1043" width="7.125" style="1" customWidth="1"/>
    <col min="1044" max="1044" width="10" style="1" customWidth="1"/>
    <col min="1045" max="1045" width="4.375" style="1" customWidth="1"/>
    <col min="1046" max="1046" width="10.25" style="1" customWidth="1"/>
    <col min="1047" max="1047" width="12.5" style="1" customWidth="1"/>
    <col min="1048" max="1281" width="11" style="1"/>
    <col min="1282" max="1282" width="11.875" style="1" customWidth="1"/>
    <col min="1283" max="1283" width="11" style="1"/>
    <col min="1284" max="1284" width="7.625" style="1" bestFit="1" customWidth="1"/>
    <col min="1285" max="1285" width="19.875" style="1" customWidth="1"/>
    <col min="1286" max="1286" width="33" style="1" customWidth="1"/>
    <col min="1287" max="1287" width="11.375" style="1" bestFit="1" customWidth="1"/>
    <col min="1288" max="1288" width="16.75" style="1" customWidth="1"/>
    <col min="1289" max="1289" width="11.125" style="1" customWidth="1"/>
    <col min="1290" max="1290" width="11.5" style="1" bestFit="1" customWidth="1"/>
    <col min="1291" max="1291" width="11.5" style="1" customWidth="1"/>
    <col min="1292" max="1292" width="12.25" style="1" customWidth="1"/>
    <col min="1293" max="1293" width="10.75" style="1" customWidth="1"/>
    <col min="1294" max="1294" width="11.125" style="1" customWidth="1"/>
    <col min="1295" max="1295" width="11.125" style="1" bestFit="1" customWidth="1"/>
    <col min="1296" max="1297" width="11.125" style="1" customWidth="1"/>
    <col min="1298" max="1298" width="7.25" style="1" customWidth="1"/>
    <col min="1299" max="1299" width="7.125" style="1" customWidth="1"/>
    <col min="1300" max="1300" width="10" style="1" customWidth="1"/>
    <col min="1301" max="1301" width="4.375" style="1" customWidth="1"/>
    <col min="1302" max="1302" width="10.25" style="1" customWidth="1"/>
    <col min="1303" max="1303" width="12.5" style="1" customWidth="1"/>
    <col min="1304" max="1537" width="11" style="1"/>
    <col min="1538" max="1538" width="11.875" style="1" customWidth="1"/>
    <col min="1539" max="1539" width="11" style="1"/>
    <col min="1540" max="1540" width="7.625" style="1" bestFit="1" customWidth="1"/>
    <col min="1541" max="1541" width="19.875" style="1" customWidth="1"/>
    <col min="1542" max="1542" width="33" style="1" customWidth="1"/>
    <col min="1543" max="1543" width="11.375" style="1" bestFit="1" customWidth="1"/>
    <col min="1544" max="1544" width="16.75" style="1" customWidth="1"/>
    <col min="1545" max="1545" width="11.125" style="1" customWidth="1"/>
    <col min="1546" max="1546" width="11.5" style="1" bestFit="1" customWidth="1"/>
    <col min="1547" max="1547" width="11.5" style="1" customWidth="1"/>
    <col min="1548" max="1548" width="12.25" style="1" customWidth="1"/>
    <col min="1549" max="1549" width="10.75" style="1" customWidth="1"/>
    <col min="1550" max="1550" width="11.125" style="1" customWidth="1"/>
    <col min="1551" max="1551" width="11.125" style="1" bestFit="1" customWidth="1"/>
    <col min="1552" max="1553" width="11.125" style="1" customWidth="1"/>
    <col min="1554" max="1554" width="7.25" style="1" customWidth="1"/>
    <col min="1555" max="1555" width="7.125" style="1" customWidth="1"/>
    <col min="1556" max="1556" width="10" style="1" customWidth="1"/>
    <col min="1557" max="1557" width="4.375" style="1" customWidth="1"/>
    <col min="1558" max="1558" width="10.25" style="1" customWidth="1"/>
    <col min="1559" max="1559" width="12.5" style="1" customWidth="1"/>
    <col min="1560" max="1793" width="11" style="1"/>
    <col min="1794" max="1794" width="11.875" style="1" customWidth="1"/>
    <col min="1795" max="1795" width="11" style="1"/>
    <col min="1796" max="1796" width="7.625" style="1" bestFit="1" customWidth="1"/>
    <col min="1797" max="1797" width="19.875" style="1" customWidth="1"/>
    <col min="1798" max="1798" width="33" style="1" customWidth="1"/>
    <col min="1799" max="1799" width="11.375" style="1" bestFit="1" customWidth="1"/>
    <col min="1800" max="1800" width="16.75" style="1" customWidth="1"/>
    <col min="1801" max="1801" width="11.125" style="1" customWidth="1"/>
    <col min="1802" max="1802" width="11.5" style="1" bestFit="1" customWidth="1"/>
    <col min="1803" max="1803" width="11.5" style="1" customWidth="1"/>
    <col min="1804" max="1804" width="12.25" style="1" customWidth="1"/>
    <col min="1805" max="1805" width="10.75" style="1" customWidth="1"/>
    <col min="1806" max="1806" width="11.125" style="1" customWidth="1"/>
    <col min="1807" max="1807" width="11.125" style="1" bestFit="1" customWidth="1"/>
    <col min="1808" max="1809" width="11.125" style="1" customWidth="1"/>
    <col min="1810" max="1810" width="7.25" style="1" customWidth="1"/>
    <col min="1811" max="1811" width="7.125" style="1" customWidth="1"/>
    <col min="1812" max="1812" width="10" style="1" customWidth="1"/>
    <col min="1813" max="1813" width="4.375" style="1" customWidth="1"/>
    <col min="1814" max="1814" width="10.25" style="1" customWidth="1"/>
    <col min="1815" max="1815" width="12.5" style="1" customWidth="1"/>
    <col min="1816" max="2049" width="11" style="1"/>
    <col min="2050" max="2050" width="11.875" style="1" customWidth="1"/>
    <col min="2051" max="2051" width="11" style="1"/>
    <col min="2052" max="2052" width="7.625" style="1" bestFit="1" customWidth="1"/>
    <col min="2053" max="2053" width="19.875" style="1" customWidth="1"/>
    <col min="2054" max="2054" width="33" style="1" customWidth="1"/>
    <col min="2055" max="2055" width="11.375" style="1" bestFit="1" customWidth="1"/>
    <col min="2056" max="2056" width="16.75" style="1" customWidth="1"/>
    <col min="2057" max="2057" width="11.125" style="1" customWidth="1"/>
    <col min="2058" max="2058" width="11.5" style="1" bestFit="1" customWidth="1"/>
    <col min="2059" max="2059" width="11.5" style="1" customWidth="1"/>
    <col min="2060" max="2060" width="12.25" style="1" customWidth="1"/>
    <col min="2061" max="2061" width="10.75" style="1" customWidth="1"/>
    <col min="2062" max="2062" width="11.125" style="1" customWidth="1"/>
    <col min="2063" max="2063" width="11.125" style="1" bestFit="1" customWidth="1"/>
    <col min="2064" max="2065" width="11.125" style="1" customWidth="1"/>
    <col min="2066" max="2066" width="7.25" style="1" customWidth="1"/>
    <col min="2067" max="2067" width="7.125" style="1" customWidth="1"/>
    <col min="2068" max="2068" width="10" style="1" customWidth="1"/>
    <col min="2069" max="2069" width="4.375" style="1" customWidth="1"/>
    <col min="2070" max="2070" width="10.25" style="1" customWidth="1"/>
    <col min="2071" max="2071" width="12.5" style="1" customWidth="1"/>
    <col min="2072" max="2305" width="11" style="1"/>
    <col min="2306" max="2306" width="11.875" style="1" customWidth="1"/>
    <col min="2307" max="2307" width="11" style="1"/>
    <col min="2308" max="2308" width="7.625" style="1" bestFit="1" customWidth="1"/>
    <col min="2309" max="2309" width="19.875" style="1" customWidth="1"/>
    <col min="2310" max="2310" width="33" style="1" customWidth="1"/>
    <col min="2311" max="2311" width="11.375" style="1" bestFit="1" customWidth="1"/>
    <col min="2312" max="2312" width="16.75" style="1" customWidth="1"/>
    <col min="2313" max="2313" width="11.125" style="1" customWidth="1"/>
    <col min="2314" max="2314" width="11.5" style="1" bestFit="1" customWidth="1"/>
    <col min="2315" max="2315" width="11.5" style="1" customWidth="1"/>
    <col min="2316" max="2316" width="12.25" style="1" customWidth="1"/>
    <col min="2317" max="2317" width="10.75" style="1" customWidth="1"/>
    <col min="2318" max="2318" width="11.125" style="1" customWidth="1"/>
    <col min="2319" max="2319" width="11.125" style="1" bestFit="1" customWidth="1"/>
    <col min="2320" max="2321" width="11.125" style="1" customWidth="1"/>
    <col min="2322" max="2322" width="7.25" style="1" customWidth="1"/>
    <col min="2323" max="2323" width="7.125" style="1" customWidth="1"/>
    <col min="2324" max="2324" width="10" style="1" customWidth="1"/>
    <col min="2325" max="2325" width="4.375" style="1" customWidth="1"/>
    <col min="2326" max="2326" width="10.25" style="1" customWidth="1"/>
    <col min="2327" max="2327" width="12.5" style="1" customWidth="1"/>
    <col min="2328" max="2561" width="11" style="1"/>
    <col min="2562" max="2562" width="11.875" style="1" customWidth="1"/>
    <col min="2563" max="2563" width="11" style="1"/>
    <col min="2564" max="2564" width="7.625" style="1" bestFit="1" customWidth="1"/>
    <col min="2565" max="2565" width="19.875" style="1" customWidth="1"/>
    <col min="2566" max="2566" width="33" style="1" customWidth="1"/>
    <col min="2567" max="2567" width="11.375" style="1" bestFit="1" customWidth="1"/>
    <col min="2568" max="2568" width="16.75" style="1" customWidth="1"/>
    <col min="2569" max="2569" width="11.125" style="1" customWidth="1"/>
    <col min="2570" max="2570" width="11.5" style="1" bestFit="1" customWidth="1"/>
    <col min="2571" max="2571" width="11.5" style="1" customWidth="1"/>
    <col min="2572" max="2572" width="12.25" style="1" customWidth="1"/>
    <col min="2573" max="2573" width="10.75" style="1" customWidth="1"/>
    <col min="2574" max="2574" width="11.125" style="1" customWidth="1"/>
    <col min="2575" max="2575" width="11.125" style="1" bestFit="1" customWidth="1"/>
    <col min="2576" max="2577" width="11.125" style="1" customWidth="1"/>
    <col min="2578" max="2578" width="7.25" style="1" customWidth="1"/>
    <col min="2579" max="2579" width="7.125" style="1" customWidth="1"/>
    <col min="2580" max="2580" width="10" style="1" customWidth="1"/>
    <col min="2581" max="2581" width="4.375" style="1" customWidth="1"/>
    <col min="2582" max="2582" width="10.25" style="1" customWidth="1"/>
    <col min="2583" max="2583" width="12.5" style="1" customWidth="1"/>
    <col min="2584" max="2817" width="11" style="1"/>
    <col min="2818" max="2818" width="11.875" style="1" customWidth="1"/>
    <col min="2819" max="2819" width="11" style="1"/>
    <col min="2820" max="2820" width="7.625" style="1" bestFit="1" customWidth="1"/>
    <col min="2821" max="2821" width="19.875" style="1" customWidth="1"/>
    <col min="2822" max="2822" width="33" style="1" customWidth="1"/>
    <col min="2823" max="2823" width="11.375" style="1" bestFit="1" customWidth="1"/>
    <col min="2824" max="2824" width="16.75" style="1" customWidth="1"/>
    <col min="2825" max="2825" width="11.125" style="1" customWidth="1"/>
    <col min="2826" max="2826" width="11.5" style="1" bestFit="1" customWidth="1"/>
    <col min="2827" max="2827" width="11.5" style="1" customWidth="1"/>
    <col min="2828" max="2828" width="12.25" style="1" customWidth="1"/>
    <col min="2829" max="2829" width="10.75" style="1" customWidth="1"/>
    <col min="2830" max="2830" width="11.125" style="1" customWidth="1"/>
    <col min="2831" max="2831" width="11.125" style="1" bestFit="1" customWidth="1"/>
    <col min="2832" max="2833" width="11.125" style="1" customWidth="1"/>
    <col min="2834" max="2834" width="7.25" style="1" customWidth="1"/>
    <col min="2835" max="2835" width="7.125" style="1" customWidth="1"/>
    <col min="2836" max="2836" width="10" style="1" customWidth="1"/>
    <col min="2837" max="2837" width="4.375" style="1" customWidth="1"/>
    <col min="2838" max="2838" width="10.25" style="1" customWidth="1"/>
    <col min="2839" max="2839" width="12.5" style="1" customWidth="1"/>
    <col min="2840" max="3073" width="11" style="1"/>
    <col min="3074" max="3074" width="11.875" style="1" customWidth="1"/>
    <col min="3075" max="3075" width="11" style="1"/>
    <col min="3076" max="3076" width="7.625" style="1" bestFit="1" customWidth="1"/>
    <col min="3077" max="3077" width="19.875" style="1" customWidth="1"/>
    <col min="3078" max="3078" width="33" style="1" customWidth="1"/>
    <col min="3079" max="3079" width="11.375" style="1" bestFit="1" customWidth="1"/>
    <col min="3080" max="3080" width="16.75" style="1" customWidth="1"/>
    <col min="3081" max="3081" width="11.125" style="1" customWidth="1"/>
    <col min="3082" max="3082" width="11.5" style="1" bestFit="1" customWidth="1"/>
    <col min="3083" max="3083" width="11.5" style="1" customWidth="1"/>
    <col min="3084" max="3084" width="12.25" style="1" customWidth="1"/>
    <col min="3085" max="3085" width="10.75" style="1" customWidth="1"/>
    <col min="3086" max="3086" width="11.125" style="1" customWidth="1"/>
    <col min="3087" max="3087" width="11.125" style="1" bestFit="1" customWidth="1"/>
    <col min="3088" max="3089" width="11.125" style="1" customWidth="1"/>
    <col min="3090" max="3090" width="7.25" style="1" customWidth="1"/>
    <col min="3091" max="3091" width="7.125" style="1" customWidth="1"/>
    <col min="3092" max="3092" width="10" style="1" customWidth="1"/>
    <col min="3093" max="3093" width="4.375" style="1" customWidth="1"/>
    <col min="3094" max="3094" width="10.25" style="1" customWidth="1"/>
    <col min="3095" max="3095" width="12.5" style="1" customWidth="1"/>
    <col min="3096" max="3329" width="11" style="1"/>
    <col min="3330" max="3330" width="11.875" style="1" customWidth="1"/>
    <col min="3331" max="3331" width="11" style="1"/>
    <col min="3332" max="3332" width="7.625" style="1" bestFit="1" customWidth="1"/>
    <col min="3333" max="3333" width="19.875" style="1" customWidth="1"/>
    <col min="3334" max="3334" width="33" style="1" customWidth="1"/>
    <col min="3335" max="3335" width="11.375" style="1" bestFit="1" customWidth="1"/>
    <col min="3336" max="3336" width="16.75" style="1" customWidth="1"/>
    <col min="3337" max="3337" width="11.125" style="1" customWidth="1"/>
    <col min="3338" max="3338" width="11.5" style="1" bestFit="1" customWidth="1"/>
    <col min="3339" max="3339" width="11.5" style="1" customWidth="1"/>
    <col min="3340" max="3340" width="12.25" style="1" customWidth="1"/>
    <col min="3341" max="3341" width="10.75" style="1" customWidth="1"/>
    <col min="3342" max="3342" width="11.125" style="1" customWidth="1"/>
    <col min="3343" max="3343" width="11.125" style="1" bestFit="1" customWidth="1"/>
    <col min="3344" max="3345" width="11.125" style="1" customWidth="1"/>
    <col min="3346" max="3346" width="7.25" style="1" customWidth="1"/>
    <col min="3347" max="3347" width="7.125" style="1" customWidth="1"/>
    <col min="3348" max="3348" width="10" style="1" customWidth="1"/>
    <col min="3349" max="3349" width="4.375" style="1" customWidth="1"/>
    <col min="3350" max="3350" width="10.25" style="1" customWidth="1"/>
    <col min="3351" max="3351" width="12.5" style="1" customWidth="1"/>
    <col min="3352" max="3585" width="11" style="1"/>
    <col min="3586" max="3586" width="11.875" style="1" customWidth="1"/>
    <col min="3587" max="3587" width="11" style="1"/>
    <col min="3588" max="3588" width="7.625" style="1" bestFit="1" customWidth="1"/>
    <col min="3589" max="3589" width="19.875" style="1" customWidth="1"/>
    <col min="3590" max="3590" width="33" style="1" customWidth="1"/>
    <col min="3591" max="3591" width="11.375" style="1" bestFit="1" customWidth="1"/>
    <col min="3592" max="3592" width="16.75" style="1" customWidth="1"/>
    <col min="3593" max="3593" width="11.125" style="1" customWidth="1"/>
    <col min="3594" max="3594" width="11.5" style="1" bestFit="1" customWidth="1"/>
    <col min="3595" max="3595" width="11.5" style="1" customWidth="1"/>
    <col min="3596" max="3596" width="12.25" style="1" customWidth="1"/>
    <col min="3597" max="3597" width="10.75" style="1" customWidth="1"/>
    <col min="3598" max="3598" width="11.125" style="1" customWidth="1"/>
    <col min="3599" max="3599" width="11.125" style="1" bestFit="1" customWidth="1"/>
    <col min="3600" max="3601" width="11.125" style="1" customWidth="1"/>
    <col min="3602" max="3602" width="7.25" style="1" customWidth="1"/>
    <col min="3603" max="3603" width="7.125" style="1" customWidth="1"/>
    <col min="3604" max="3604" width="10" style="1" customWidth="1"/>
    <col min="3605" max="3605" width="4.375" style="1" customWidth="1"/>
    <col min="3606" max="3606" width="10.25" style="1" customWidth="1"/>
    <col min="3607" max="3607" width="12.5" style="1" customWidth="1"/>
    <col min="3608" max="3841" width="11" style="1"/>
    <col min="3842" max="3842" width="11.875" style="1" customWidth="1"/>
    <col min="3843" max="3843" width="11" style="1"/>
    <col min="3844" max="3844" width="7.625" style="1" bestFit="1" customWidth="1"/>
    <col min="3845" max="3845" width="19.875" style="1" customWidth="1"/>
    <col min="3846" max="3846" width="33" style="1" customWidth="1"/>
    <col min="3847" max="3847" width="11.375" style="1" bestFit="1" customWidth="1"/>
    <col min="3848" max="3848" width="16.75" style="1" customWidth="1"/>
    <col min="3849" max="3849" width="11.125" style="1" customWidth="1"/>
    <col min="3850" max="3850" width="11.5" style="1" bestFit="1" customWidth="1"/>
    <col min="3851" max="3851" width="11.5" style="1" customWidth="1"/>
    <col min="3852" max="3852" width="12.25" style="1" customWidth="1"/>
    <col min="3853" max="3853" width="10.75" style="1" customWidth="1"/>
    <col min="3854" max="3854" width="11.125" style="1" customWidth="1"/>
    <col min="3855" max="3855" width="11.125" style="1" bestFit="1" customWidth="1"/>
    <col min="3856" max="3857" width="11.125" style="1" customWidth="1"/>
    <col min="3858" max="3858" width="7.25" style="1" customWidth="1"/>
    <col min="3859" max="3859" width="7.125" style="1" customWidth="1"/>
    <col min="3860" max="3860" width="10" style="1" customWidth="1"/>
    <col min="3861" max="3861" width="4.375" style="1" customWidth="1"/>
    <col min="3862" max="3862" width="10.25" style="1" customWidth="1"/>
    <col min="3863" max="3863" width="12.5" style="1" customWidth="1"/>
    <col min="3864" max="4097" width="11" style="1"/>
    <col min="4098" max="4098" width="11.875" style="1" customWidth="1"/>
    <col min="4099" max="4099" width="11" style="1"/>
    <col min="4100" max="4100" width="7.625" style="1" bestFit="1" customWidth="1"/>
    <col min="4101" max="4101" width="19.875" style="1" customWidth="1"/>
    <col min="4102" max="4102" width="33" style="1" customWidth="1"/>
    <col min="4103" max="4103" width="11.375" style="1" bestFit="1" customWidth="1"/>
    <col min="4104" max="4104" width="16.75" style="1" customWidth="1"/>
    <col min="4105" max="4105" width="11.125" style="1" customWidth="1"/>
    <col min="4106" max="4106" width="11.5" style="1" bestFit="1" customWidth="1"/>
    <col min="4107" max="4107" width="11.5" style="1" customWidth="1"/>
    <col min="4108" max="4108" width="12.25" style="1" customWidth="1"/>
    <col min="4109" max="4109" width="10.75" style="1" customWidth="1"/>
    <col min="4110" max="4110" width="11.125" style="1" customWidth="1"/>
    <col min="4111" max="4111" width="11.125" style="1" bestFit="1" customWidth="1"/>
    <col min="4112" max="4113" width="11.125" style="1" customWidth="1"/>
    <col min="4114" max="4114" width="7.25" style="1" customWidth="1"/>
    <col min="4115" max="4115" width="7.125" style="1" customWidth="1"/>
    <col min="4116" max="4116" width="10" style="1" customWidth="1"/>
    <col min="4117" max="4117" width="4.375" style="1" customWidth="1"/>
    <col min="4118" max="4118" width="10.25" style="1" customWidth="1"/>
    <col min="4119" max="4119" width="12.5" style="1" customWidth="1"/>
    <col min="4120" max="4353" width="11" style="1"/>
    <col min="4354" max="4354" width="11.875" style="1" customWidth="1"/>
    <col min="4355" max="4355" width="11" style="1"/>
    <col min="4356" max="4356" width="7.625" style="1" bestFit="1" customWidth="1"/>
    <col min="4357" max="4357" width="19.875" style="1" customWidth="1"/>
    <col min="4358" max="4358" width="33" style="1" customWidth="1"/>
    <col min="4359" max="4359" width="11.375" style="1" bestFit="1" customWidth="1"/>
    <col min="4360" max="4360" width="16.75" style="1" customWidth="1"/>
    <col min="4361" max="4361" width="11.125" style="1" customWidth="1"/>
    <col min="4362" max="4362" width="11.5" style="1" bestFit="1" customWidth="1"/>
    <col min="4363" max="4363" width="11.5" style="1" customWidth="1"/>
    <col min="4364" max="4364" width="12.25" style="1" customWidth="1"/>
    <col min="4365" max="4365" width="10.75" style="1" customWidth="1"/>
    <col min="4366" max="4366" width="11.125" style="1" customWidth="1"/>
    <col min="4367" max="4367" width="11.125" style="1" bestFit="1" customWidth="1"/>
    <col min="4368" max="4369" width="11.125" style="1" customWidth="1"/>
    <col min="4370" max="4370" width="7.25" style="1" customWidth="1"/>
    <col min="4371" max="4371" width="7.125" style="1" customWidth="1"/>
    <col min="4372" max="4372" width="10" style="1" customWidth="1"/>
    <col min="4373" max="4373" width="4.375" style="1" customWidth="1"/>
    <col min="4374" max="4374" width="10.25" style="1" customWidth="1"/>
    <col min="4375" max="4375" width="12.5" style="1" customWidth="1"/>
    <col min="4376" max="4609" width="11" style="1"/>
    <col min="4610" max="4610" width="11.875" style="1" customWidth="1"/>
    <col min="4611" max="4611" width="11" style="1"/>
    <col min="4612" max="4612" width="7.625" style="1" bestFit="1" customWidth="1"/>
    <col min="4613" max="4613" width="19.875" style="1" customWidth="1"/>
    <col min="4614" max="4614" width="33" style="1" customWidth="1"/>
    <col min="4615" max="4615" width="11.375" style="1" bestFit="1" customWidth="1"/>
    <col min="4616" max="4616" width="16.75" style="1" customWidth="1"/>
    <col min="4617" max="4617" width="11.125" style="1" customWidth="1"/>
    <col min="4618" max="4618" width="11.5" style="1" bestFit="1" customWidth="1"/>
    <col min="4619" max="4619" width="11.5" style="1" customWidth="1"/>
    <col min="4620" max="4620" width="12.25" style="1" customWidth="1"/>
    <col min="4621" max="4621" width="10.75" style="1" customWidth="1"/>
    <col min="4622" max="4622" width="11.125" style="1" customWidth="1"/>
    <col min="4623" max="4623" width="11.125" style="1" bestFit="1" customWidth="1"/>
    <col min="4624" max="4625" width="11.125" style="1" customWidth="1"/>
    <col min="4626" max="4626" width="7.25" style="1" customWidth="1"/>
    <col min="4627" max="4627" width="7.125" style="1" customWidth="1"/>
    <col min="4628" max="4628" width="10" style="1" customWidth="1"/>
    <col min="4629" max="4629" width="4.375" style="1" customWidth="1"/>
    <col min="4630" max="4630" width="10.25" style="1" customWidth="1"/>
    <col min="4631" max="4631" width="12.5" style="1" customWidth="1"/>
    <col min="4632" max="4865" width="11" style="1"/>
    <col min="4866" max="4866" width="11.875" style="1" customWidth="1"/>
    <col min="4867" max="4867" width="11" style="1"/>
    <col min="4868" max="4868" width="7.625" style="1" bestFit="1" customWidth="1"/>
    <col min="4869" max="4869" width="19.875" style="1" customWidth="1"/>
    <col min="4870" max="4870" width="33" style="1" customWidth="1"/>
    <col min="4871" max="4871" width="11.375" style="1" bestFit="1" customWidth="1"/>
    <col min="4872" max="4872" width="16.75" style="1" customWidth="1"/>
    <col min="4873" max="4873" width="11.125" style="1" customWidth="1"/>
    <col min="4874" max="4874" width="11.5" style="1" bestFit="1" customWidth="1"/>
    <col min="4875" max="4875" width="11.5" style="1" customWidth="1"/>
    <col min="4876" max="4876" width="12.25" style="1" customWidth="1"/>
    <col min="4877" max="4877" width="10.75" style="1" customWidth="1"/>
    <col min="4878" max="4878" width="11.125" style="1" customWidth="1"/>
    <col min="4879" max="4879" width="11.125" style="1" bestFit="1" customWidth="1"/>
    <col min="4880" max="4881" width="11.125" style="1" customWidth="1"/>
    <col min="4882" max="4882" width="7.25" style="1" customWidth="1"/>
    <col min="4883" max="4883" width="7.125" style="1" customWidth="1"/>
    <col min="4884" max="4884" width="10" style="1" customWidth="1"/>
    <col min="4885" max="4885" width="4.375" style="1" customWidth="1"/>
    <col min="4886" max="4886" width="10.25" style="1" customWidth="1"/>
    <col min="4887" max="4887" width="12.5" style="1" customWidth="1"/>
    <col min="4888" max="5121" width="11" style="1"/>
    <col min="5122" max="5122" width="11.875" style="1" customWidth="1"/>
    <col min="5123" max="5123" width="11" style="1"/>
    <col min="5124" max="5124" width="7.625" style="1" bestFit="1" customWidth="1"/>
    <col min="5125" max="5125" width="19.875" style="1" customWidth="1"/>
    <col min="5126" max="5126" width="33" style="1" customWidth="1"/>
    <col min="5127" max="5127" width="11.375" style="1" bestFit="1" customWidth="1"/>
    <col min="5128" max="5128" width="16.75" style="1" customWidth="1"/>
    <col min="5129" max="5129" width="11.125" style="1" customWidth="1"/>
    <col min="5130" max="5130" width="11.5" style="1" bestFit="1" customWidth="1"/>
    <col min="5131" max="5131" width="11.5" style="1" customWidth="1"/>
    <col min="5132" max="5132" width="12.25" style="1" customWidth="1"/>
    <col min="5133" max="5133" width="10.75" style="1" customWidth="1"/>
    <col min="5134" max="5134" width="11.125" style="1" customWidth="1"/>
    <col min="5135" max="5135" width="11.125" style="1" bestFit="1" customWidth="1"/>
    <col min="5136" max="5137" width="11.125" style="1" customWidth="1"/>
    <col min="5138" max="5138" width="7.25" style="1" customWidth="1"/>
    <col min="5139" max="5139" width="7.125" style="1" customWidth="1"/>
    <col min="5140" max="5140" width="10" style="1" customWidth="1"/>
    <col min="5141" max="5141" width="4.375" style="1" customWidth="1"/>
    <col min="5142" max="5142" width="10.25" style="1" customWidth="1"/>
    <col min="5143" max="5143" width="12.5" style="1" customWidth="1"/>
    <col min="5144" max="5377" width="11" style="1"/>
    <col min="5378" max="5378" width="11.875" style="1" customWidth="1"/>
    <col min="5379" max="5379" width="11" style="1"/>
    <col min="5380" max="5380" width="7.625" style="1" bestFit="1" customWidth="1"/>
    <col min="5381" max="5381" width="19.875" style="1" customWidth="1"/>
    <col min="5382" max="5382" width="33" style="1" customWidth="1"/>
    <col min="5383" max="5383" width="11.375" style="1" bestFit="1" customWidth="1"/>
    <col min="5384" max="5384" width="16.75" style="1" customWidth="1"/>
    <col min="5385" max="5385" width="11.125" style="1" customWidth="1"/>
    <col min="5386" max="5386" width="11.5" style="1" bestFit="1" customWidth="1"/>
    <col min="5387" max="5387" width="11.5" style="1" customWidth="1"/>
    <col min="5388" max="5388" width="12.25" style="1" customWidth="1"/>
    <col min="5389" max="5389" width="10.75" style="1" customWidth="1"/>
    <col min="5390" max="5390" width="11.125" style="1" customWidth="1"/>
    <col min="5391" max="5391" width="11.125" style="1" bestFit="1" customWidth="1"/>
    <col min="5392" max="5393" width="11.125" style="1" customWidth="1"/>
    <col min="5394" max="5394" width="7.25" style="1" customWidth="1"/>
    <col min="5395" max="5395" width="7.125" style="1" customWidth="1"/>
    <col min="5396" max="5396" width="10" style="1" customWidth="1"/>
    <col min="5397" max="5397" width="4.375" style="1" customWidth="1"/>
    <col min="5398" max="5398" width="10.25" style="1" customWidth="1"/>
    <col min="5399" max="5399" width="12.5" style="1" customWidth="1"/>
    <col min="5400" max="5633" width="11" style="1"/>
    <col min="5634" max="5634" width="11.875" style="1" customWidth="1"/>
    <col min="5635" max="5635" width="11" style="1"/>
    <col min="5636" max="5636" width="7.625" style="1" bestFit="1" customWidth="1"/>
    <col min="5637" max="5637" width="19.875" style="1" customWidth="1"/>
    <col min="5638" max="5638" width="33" style="1" customWidth="1"/>
    <col min="5639" max="5639" width="11.375" style="1" bestFit="1" customWidth="1"/>
    <col min="5640" max="5640" width="16.75" style="1" customWidth="1"/>
    <col min="5641" max="5641" width="11.125" style="1" customWidth="1"/>
    <col min="5642" max="5642" width="11.5" style="1" bestFit="1" customWidth="1"/>
    <col min="5643" max="5643" width="11.5" style="1" customWidth="1"/>
    <col min="5644" max="5644" width="12.25" style="1" customWidth="1"/>
    <col min="5645" max="5645" width="10.75" style="1" customWidth="1"/>
    <col min="5646" max="5646" width="11.125" style="1" customWidth="1"/>
    <col min="5647" max="5647" width="11.125" style="1" bestFit="1" customWidth="1"/>
    <col min="5648" max="5649" width="11.125" style="1" customWidth="1"/>
    <col min="5650" max="5650" width="7.25" style="1" customWidth="1"/>
    <col min="5651" max="5651" width="7.125" style="1" customWidth="1"/>
    <col min="5652" max="5652" width="10" style="1" customWidth="1"/>
    <col min="5653" max="5653" width="4.375" style="1" customWidth="1"/>
    <col min="5654" max="5654" width="10.25" style="1" customWidth="1"/>
    <col min="5655" max="5655" width="12.5" style="1" customWidth="1"/>
    <col min="5656" max="5889" width="11" style="1"/>
    <col min="5890" max="5890" width="11.875" style="1" customWidth="1"/>
    <col min="5891" max="5891" width="11" style="1"/>
    <col min="5892" max="5892" width="7.625" style="1" bestFit="1" customWidth="1"/>
    <col min="5893" max="5893" width="19.875" style="1" customWidth="1"/>
    <col min="5894" max="5894" width="33" style="1" customWidth="1"/>
    <col min="5895" max="5895" width="11.375" style="1" bestFit="1" customWidth="1"/>
    <col min="5896" max="5896" width="16.75" style="1" customWidth="1"/>
    <col min="5897" max="5897" width="11.125" style="1" customWidth="1"/>
    <col min="5898" max="5898" width="11.5" style="1" bestFit="1" customWidth="1"/>
    <col min="5899" max="5899" width="11.5" style="1" customWidth="1"/>
    <col min="5900" max="5900" width="12.25" style="1" customWidth="1"/>
    <col min="5901" max="5901" width="10.75" style="1" customWidth="1"/>
    <col min="5902" max="5902" width="11.125" style="1" customWidth="1"/>
    <col min="5903" max="5903" width="11.125" style="1" bestFit="1" customWidth="1"/>
    <col min="5904" max="5905" width="11.125" style="1" customWidth="1"/>
    <col min="5906" max="5906" width="7.25" style="1" customWidth="1"/>
    <col min="5907" max="5907" width="7.125" style="1" customWidth="1"/>
    <col min="5908" max="5908" width="10" style="1" customWidth="1"/>
    <col min="5909" max="5909" width="4.375" style="1" customWidth="1"/>
    <col min="5910" max="5910" width="10.25" style="1" customWidth="1"/>
    <col min="5911" max="5911" width="12.5" style="1" customWidth="1"/>
    <col min="5912" max="6145" width="11" style="1"/>
    <col min="6146" max="6146" width="11.875" style="1" customWidth="1"/>
    <col min="6147" max="6147" width="11" style="1"/>
    <col min="6148" max="6148" width="7.625" style="1" bestFit="1" customWidth="1"/>
    <col min="6149" max="6149" width="19.875" style="1" customWidth="1"/>
    <col min="6150" max="6150" width="33" style="1" customWidth="1"/>
    <col min="6151" max="6151" width="11.375" style="1" bestFit="1" customWidth="1"/>
    <col min="6152" max="6152" width="16.75" style="1" customWidth="1"/>
    <col min="6153" max="6153" width="11.125" style="1" customWidth="1"/>
    <col min="6154" max="6154" width="11.5" style="1" bestFit="1" customWidth="1"/>
    <col min="6155" max="6155" width="11.5" style="1" customWidth="1"/>
    <col min="6156" max="6156" width="12.25" style="1" customWidth="1"/>
    <col min="6157" max="6157" width="10.75" style="1" customWidth="1"/>
    <col min="6158" max="6158" width="11.125" style="1" customWidth="1"/>
    <col min="6159" max="6159" width="11.125" style="1" bestFit="1" customWidth="1"/>
    <col min="6160" max="6161" width="11.125" style="1" customWidth="1"/>
    <col min="6162" max="6162" width="7.25" style="1" customWidth="1"/>
    <col min="6163" max="6163" width="7.125" style="1" customWidth="1"/>
    <col min="6164" max="6164" width="10" style="1" customWidth="1"/>
    <col min="6165" max="6165" width="4.375" style="1" customWidth="1"/>
    <col min="6166" max="6166" width="10.25" style="1" customWidth="1"/>
    <col min="6167" max="6167" width="12.5" style="1" customWidth="1"/>
    <col min="6168" max="6401" width="11" style="1"/>
    <col min="6402" max="6402" width="11.875" style="1" customWidth="1"/>
    <col min="6403" max="6403" width="11" style="1"/>
    <col min="6404" max="6404" width="7.625" style="1" bestFit="1" customWidth="1"/>
    <col min="6405" max="6405" width="19.875" style="1" customWidth="1"/>
    <col min="6406" max="6406" width="33" style="1" customWidth="1"/>
    <col min="6407" max="6407" width="11.375" style="1" bestFit="1" customWidth="1"/>
    <col min="6408" max="6408" width="16.75" style="1" customWidth="1"/>
    <col min="6409" max="6409" width="11.125" style="1" customWidth="1"/>
    <col min="6410" max="6410" width="11.5" style="1" bestFit="1" customWidth="1"/>
    <col min="6411" max="6411" width="11.5" style="1" customWidth="1"/>
    <col min="6412" max="6412" width="12.25" style="1" customWidth="1"/>
    <col min="6413" max="6413" width="10.75" style="1" customWidth="1"/>
    <col min="6414" max="6414" width="11.125" style="1" customWidth="1"/>
    <col min="6415" max="6415" width="11.125" style="1" bestFit="1" customWidth="1"/>
    <col min="6416" max="6417" width="11.125" style="1" customWidth="1"/>
    <col min="6418" max="6418" width="7.25" style="1" customWidth="1"/>
    <col min="6419" max="6419" width="7.125" style="1" customWidth="1"/>
    <col min="6420" max="6420" width="10" style="1" customWidth="1"/>
    <col min="6421" max="6421" width="4.375" style="1" customWidth="1"/>
    <col min="6422" max="6422" width="10.25" style="1" customWidth="1"/>
    <col min="6423" max="6423" width="12.5" style="1" customWidth="1"/>
    <col min="6424" max="6657" width="11" style="1"/>
    <col min="6658" max="6658" width="11.875" style="1" customWidth="1"/>
    <col min="6659" max="6659" width="11" style="1"/>
    <col min="6660" max="6660" width="7.625" style="1" bestFit="1" customWidth="1"/>
    <col min="6661" max="6661" width="19.875" style="1" customWidth="1"/>
    <col min="6662" max="6662" width="33" style="1" customWidth="1"/>
    <col min="6663" max="6663" width="11.375" style="1" bestFit="1" customWidth="1"/>
    <col min="6664" max="6664" width="16.75" style="1" customWidth="1"/>
    <col min="6665" max="6665" width="11.125" style="1" customWidth="1"/>
    <col min="6666" max="6666" width="11.5" style="1" bestFit="1" customWidth="1"/>
    <col min="6667" max="6667" width="11.5" style="1" customWidth="1"/>
    <col min="6668" max="6668" width="12.25" style="1" customWidth="1"/>
    <col min="6669" max="6669" width="10.75" style="1" customWidth="1"/>
    <col min="6670" max="6670" width="11.125" style="1" customWidth="1"/>
    <col min="6671" max="6671" width="11.125" style="1" bestFit="1" customWidth="1"/>
    <col min="6672" max="6673" width="11.125" style="1" customWidth="1"/>
    <col min="6674" max="6674" width="7.25" style="1" customWidth="1"/>
    <col min="6675" max="6675" width="7.125" style="1" customWidth="1"/>
    <col min="6676" max="6676" width="10" style="1" customWidth="1"/>
    <col min="6677" max="6677" width="4.375" style="1" customWidth="1"/>
    <col min="6678" max="6678" width="10.25" style="1" customWidth="1"/>
    <col min="6679" max="6679" width="12.5" style="1" customWidth="1"/>
    <col min="6680" max="6913" width="11" style="1"/>
    <col min="6914" max="6914" width="11.875" style="1" customWidth="1"/>
    <col min="6915" max="6915" width="11" style="1"/>
    <col min="6916" max="6916" width="7.625" style="1" bestFit="1" customWidth="1"/>
    <col min="6917" max="6917" width="19.875" style="1" customWidth="1"/>
    <col min="6918" max="6918" width="33" style="1" customWidth="1"/>
    <col min="6919" max="6919" width="11.375" style="1" bestFit="1" customWidth="1"/>
    <col min="6920" max="6920" width="16.75" style="1" customWidth="1"/>
    <col min="6921" max="6921" width="11.125" style="1" customWidth="1"/>
    <col min="6922" max="6922" width="11.5" style="1" bestFit="1" customWidth="1"/>
    <col min="6923" max="6923" width="11.5" style="1" customWidth="1"/>
    <col min="6924" max="6924" width="12.25" style="1" customWidth="1"/>
    <col min="6925" max="6925" width="10.75" style="1" customWidth="1"/>
    <col min="6926" max="6926" width="11.125" style="1" customWidth="1"/>
    <col min="6927" max="6927" width="11.125" style="1" bestFit="1" customWidth="1"/>
    <col min="6928" max="6929" width="11.125" style="1" customWidth="1"/>
    <col min="6930" max="6930" width="7.25" style="1" customWidth="1"/>
    <col min="6931" max="6931" width="7.125" style="1" customWidth="1"/>
    <col min="6932" max="6932" width="10" style="1" customWidth="1"/>
    <col min="6933" max="6933" width="4.375" style="1" customWidth="1"/>
    <col min="6934" max="6934" width="10.25" style="1" customWidth="1"/>
    <col min="6935" max="6935" width="12.5" style="1" customWidth="1"/>
    <col min="6936" max="7169" width="11" style="1"/>
    <col min="7170" max="7170" width="11.875" style="1" customWidth="1"/>
    <col min="7171" max="7171" width="11" style="1"/>
    <col min="7172" max="7172" width="7.625" style="1" bestFit="1" customWidth="1"/>
    <col min="7173" max="7173" width="19.875" style="1" customWidth="1"/>
    <col min="7174" max="7174" width="33" style="1" customWidth="1"/>
    <col min="7175" max="7175" width="11.375" style="1" bestFit="1" customWidth="1"/>
    <col min="7176" max="7176" width="16.75" style="1" customWidth="1"/>
    <col min="7177" max="7177" width="11.125" style="1" customWidth="1"/>
    <col min="7178" max="7178" width="11.5" style="1" bestFit="1" customWidth="1"/>
    <col min="7179" max="7179" width="11.5" style="1" customWidth="1"/>
    <col min="7180" max="7180" width="12.25" style="1" customWidth="1"/>
    <col min="7181" max="7181" width="10.75" style="1" customWidth="1"/>
    <col min="7182" max="7182" width="11.125" style="1" customWidth="1"/>
    <col min="7183" max="7183" width="11.125" style="1" bestFit="1" customWidth="1"/>
    <col min="7184" max="7185" width="11.125" style="1" customWidth="1"/>
    <col min="7186" max="7186" width="7.25" style="1" customWidth="1"/>
    <col min="7187" max="7187" width="7.125" style="1" customWidth="1"/>
    <col min="7188" max="7188" width="10" style="1" customWidth="1"/>
    <col min="7189" max="7189" width="4.375" style="1" customWidth="1"/>
    <col min="7190" max="7190" width="10.25" style="1" customWidth="1"/>
    <col min="7191" max="7191" width="12.5" style="1" customWidth="1"/>
    <col min="7192" max="7425" width="11" style="1"/>
    <col min="7426" max="7426" width="11.875" style="1" customWidth="1"/>
    <col min="7427" max="7427" width="11" style="1"/>
    <col min="7428" max="7428" width="7.625" style="1" bestFit="1" customWidth="1"/>
    <col min="7429" max="7429" width="19.875" style="1" customWidth="1"/>
    <col min="7430" max="7430" width="33" style="1" customWidth="1"/>
    <col min="7431" max="7431" width="11.375" style="1" bestFit="1" customWidth="1"/>
    <col min="7432" max="7432" width="16.75" style="1" customWidth="1"/>
    <col min="7433" max="7433" width="11.125" style="1" customWidth="1"/>
    <col min="7434" max="7434" width="11.5" style="1" bestFit="1" customWidth="1"/>
    <col min="7435" max="7435" width="11.5" style="1" customWidth="1"/>
    <col min="7436" max="7436" width="12.25" style="1" customWidth="1"/>
    <col min="7437" max="7437" width="10.75" style="1" customWidth="1"/>
    <col min="7438" max="7438" width="11.125" style="1" customWidth="1"/>
    <col min="7439" max="7439" width="11.125" style="1" bestFit="1" customWidth="1"/>
    <col min="7440" max="7441" width="11.125" style="1" customWidth="1"/>
    <col min="7442" max="7442" width="7.25" style="1" customWidth="1"/>
    <col min="7443" max="7443" width="7.125" style="1" customWidth="1"/>
    <col min="7444" max="7444" width="10" style="1" customWidth="1"/>
    <col min="7445" max="7445" width="4.375" style="1" customWidth="1"/>
    <col min="7446" max="7446" width="10.25" style="1" customWidth="1"/>
    <col min="7447" max="7447" width="12.5" style="1" customWidth="1"/>
    <col min="7448" max="7681" width="11" style="1"/>
    <col min="7682" max="7682" width="11.875" style="1" customWidth="1"/>
    <col min="7683" max="7683" width="11" style="1"/>
    <col min="7684" max="7684" width="7.625" style="1" bestFit="1" customWidth="1"/>
    <col min="7685" max="7685" width="19.875" style="1" customWidth="1"/>
    <col min="7686" max="7686" width="33" style="1" customWidth="1"/>
    <col min="7687" max="7687" width="11.375" style="1" bestFit="1" customWidth="1"/>
    <col min="7688" max="7688" width="16.75" style="1" customWidth="1"/>
    <col min="7689" max="7689" width="11.125" style="1" customWidth="1"/>
    <col min="7690" max="7690" width="11.5" style="1" bestFit="1" customWidth="1"/>
    <col min="7691" max="7691" width="11.5" style="1" customWidth="1"/>
    <col min="7692" max="7692" width="12.25" style="1" customWidth="1"/>
    <col min="7693" max="7693" width="10.75" style="1" customWidth="1"/>
    <col min="7694" max="7694" width="11.125" style="1" customWidth="1"/>
    <col min="7695" max="7695" width="11.125" style="1" bestFit="1" customWidth="1"/>
    <col min="7696" max="7697" width="11.125" style="1" customWidth="1"/>
    <col min="7698" max="7698" width="7.25" style="1" customWidth="1"/>
    <col min="7699" max="7699" width="7.125" style="1" customWidth="1"/>
    <col min="7700" max="7700" width="10" style="1" customWidth="1"/>
    <col min="7701" max="7701" width="4.375" style="1" customWidth="1"/>
    <col min="7702" max="7702" width="10.25" style="1" customWidth="1"/>
    <col min="7703" max="7703" width="12.5" style="1" customWidth="1"/>
    <col min="7704" max="7937" width="11" style="1"/>
    <col min="7938" max="7938" width="11.875" style="1" customWidth="1"/>
    <col min="7939" max="7939" width="11" style="1"/>
    <col min="7940" max="7940" width="7.625" style="1" bestFit="1" customWidth="1"/>
    <col min="7941" max="7941" width="19.875" style="1" customWidth="1"/>
    <col min="7942" max="7942" width="33" style="1" customWidth="1"/>
    <col min="7943" max="7943" width="11.375" style="1" bestFit="1" customWidth="1"/>
    <col min="7944" max="7944" width="16.75" style="1" customWidth="1"/>
    <col min="7945" max="7945" width="11.125" style="1" customWidth="1"/>
    <col min="7946" max="7946" width="11.5" style="1" bestFit="1" customWidth="1"/>
    <col min="7947" max="7947" width="11.5" style="1" customWidth="1"/>
    <col min="7948" max="7948" width="12.25" style="1" customWidth="1"/>
    <col min="7949" max="7949" width="10.75" style="1" customWidth="1"/>
    <col min="7950" max="7950" width="11.125" style="1" customWidth="1"/>
    <col min="7951" max="7951" width="11.125" style="1" bestFit="1" customWidth="1"/>
    <col min="7952" max="7953" width="11.125" style="1" customWidth="1"/>
    <col min="7954" max="7954" width="7.25" style="1" customWidth="1"/>
    <col min="7955" max="7955" width="7.125" style="1" customWidth="1"/>
    <col min="7956" max="7956" width="10" style="1" customWidth="1"/>
    <col min="7957" max="7957" width="4.375" style="1" customWidth="1"/>
    <col min="7958" max="7958" width="10.25" style="1" customWidth="1"/>
    <col min="7959" max="7959" width="12.5" style="1" customWidth="1"/>
    <col min="7960" max="8193" width="11" style="1"/>
    <col min="8194" max="8194" width="11.875" style="1" customWidth="1"/>
    <col min="8195" max="8195" width="11" style="1"/>
    <col min="8196" max="8196" width="7.625" style="1" bestFit="1" customWidth="1"/>
    <col min="8197" max="8197" width="19.875" style="1" customWidth="1"/>
    <col min="8198" max="8198" width="33" style="1" customWidth="1"/>
    <col min="8199" max="8199" width="11.375" style="1" bestFit="1" customWidth="1"/>
    <col min="8200" max="8200" width="16.75" style="1" customWidth="1"/>
    <col min="8201" max="8201" width="11.125" style="1" customWidth="1"/>
    <col min="8202" max="8202" width="11.5" style="1" bestFit="1" customWidth="1"/>
    <col min="8203" max="8203" width="11.5" style="1" customWidth="1"/>
    <col min="8204" max="8204" width="12.25" style="1" customWidth="1"/>
    <col min="8205" max="8205" width="10.75" style="1" customWidth="1"/>
    <col min="8206" max="8206" width="11.125" style="1" customWidth="1"/>
    <col min="8207" max="8207" width="11.125" style="1" bestFit="1" customWidth="1"/>
    <col min="8208" max="8209" width="11.125" style="1" customWidth="1"/>
    <col min="8210" max="8210" width="7.25" style="1" customWidth="1"/>
    <col min="8211" max="8211" width="7.125" style="1" customWidth="1"/>
    <col min="8212" max="8212" width="10" style="1" customWidth="1"/>
    <col min="8213" max="8213" width="4.375" style="1" customWidth="1"/>
    <col min="8214" max="8214" width="10.25" style="1" customWidth="1"/>
    <col min="8215" max="8215" width="12.5" style="1" customWidth="1"/>
    <col min="8216" max="8449" width="11" style="1"/>
    <col min="8450" max="8450" width="11.875" style="1" customWidth="1"/>
    <col min="8451" max="8451" width="11" style="1"/>
    <col min="8452" max="8452" width="7.625" style="1" bestFit="1" customWidth="1"/>
    <col min="8453" max="8453" width="19.875" style="1" customWidth="1"/>
    <col min="8454" max="8454" width="33" style="1" customWidth="1"/>
    <col min="8455" max="8455" width="11.375" style="1" bestFit="1" customWidth="1"/>
    <col min="8456" max="8456" width="16.75" style="1" customWidth="1"/>
    <col min="8457" max="8457" width="11.125" style="1" customWidth="1"/>
    <col min="8458" max="8458" width="11.5" style="1" bestFit="1" customWidth="1"/>
    <col min="8459" max="8459" width="11.5" style="1" customWidth="1"/>
    <col min="8460" max="8460" width="12.25" style="1" customWidth="1"/>
    <col min="8461" max="8461" width="10.75" style="1" customWidth="1"/>
    <col min="8462" max="8462" width="11.125" style="1" customWidth="1"/>
    <col min="8463" max="8463" width="11.125" style="1" bestFit="1" customWidth="1"/>
    <col min="8464" max="8465" width="11.125" style="1" customWidth="1"/>
    <col min="8466" max="8466" width="7.25" style="1" customWidth="1"/>
    <col min="8467" max="8467" width="7.125" style="1" customWidth="1"/>
    <col min="8468" max="8468" width="10" style="1" customWidth="1"/>
    <col min="8469" max="8469" width="4.375" style="1" customWidth="1"/>
    <col min="8470" max="8470" width="10.25" style="1" customWidth="1"/>
    <col min="8471" max="8471" width="12.5" style="1" customWidth="1"/>
    <col min="8472" max="8705" width="11" style="1"/>
    <col min="8706" max="8706" width="11.875" style="1" customWidth="1"/>
    <col min="8707" max="8707" width="11" style="1"/>
    <col min="8708" max="8708" width="7.625" style="1" bestFit="1" customWidth="1"/>
    <col min="8709" max="8709" width="19.875" style="1" customWidth="1"/>
    <col min="8710" max="8710" width="33" style="1" customWidth="1"/>
    <col min="8711" max="8711" width="11.375" style="1" bestFit="1" customWidth="1"/>
    <col min="8712" max="8712" width="16.75" style="1" customWidth="1"/>
    <col min="8713" max="8713" width="11.125" style="1" customWidth="1"/>
    <col min="8714" max="8714" width="11.5" style="1" bestFit="1" customWidth="1"/>
    <col min="8715" max="8715" width="11.5" style="1" customWidth="1"/>
    <col min="8716" max="8716" width="12.25" style="1" customWidth="1"/>
    <col min="8717" max="8717" width="10.75" style="1" customWidth="1"/>
    <col min="8718" max="8718" width="11.125" style="1" customWidth="1"/>
    <col min="8719" max="8719" width="11.125" style="1" bestFit="1" customWidth="1"/>
    <col min="8720" max="8721" width="11.125" style="1" customWidth="1"/>
    <col min="8722" max="8722" width="7.25" style="1" customWidth="1"/>
    <col min="8723" max="8723" width="7.125" style="1" customWidth="1"/>
    <col min="8724" max="8724" width="10" style="1" customWidth="1"/>
    <col min="8725" max="8725" width="4.375" style="1" customWidth="1"/>
    <col min="8726" max="8726" width="10.25" style="1" customWidth="1"/>
    <col min="8727" max="8727" width="12.5" style="1" customWidth="1"/>
    <col min="8728" max="8961" width="11" style="1"/>
    <col min="8962" max="8962" width="11.875" style="1" customWidth="1"/>
    <col min="8963" max="8963" width="11" style="1"/>
    <col min="8964" max="8964" width="7.625" style="1" bestFit="1" customWidth="1"/>
    <col min="8965" max="8965" width="19.875" style="1" customWidth="1"/>
    <col min="8966" max="8966" width="33" style="1" customWidth="1"/>
    <col min="8967" max="8967" width="11.375" style="1" bestFit="1" customWidth="1"/>
    <col min="8968" max="8968" width="16.75" style="1" customWidth="1"/>
    <col min="8969" max="8969" width="11.125" style="1" customWidth="1"/>
    <col min="8970" max="8970" width="11.5" style="1" bestFit="1" customWidth="1"/>
    <col min="8971" max="8971" width="11.5" style="1" customWidth="1"/>
    <col min="8972" max="8972" width="12.25" style="1" customWidth="1"/>
    <col min="8973" max="8973" width="10.75" style="1" customWidth="1"/>
    <col min="8974" max="8974" width="11.125" style="1" customWidth="1"/>
    <col min="8975" max="8975" width="11.125" style="1" bestFit="1" customWidth="1"/>
    <col min="8976" max="8977" width="11.125" style="1" customWidth="1"/>
    <col min="8978" max="8978" width="7.25" style="1" customWidth="1"/>
    <col min="8979" max="8979" width="7.125" style="1" customWidth="1"/>
    <col min="8980" max="8980" width="10" style="1" customWidth="1"/>
    <col min="8981" max="8981" width="4.375" style="1" customWidth="1"/>
    <col min="8982" max="8982" width="10.25" style="1" customWidth="1"/>
    <col min="8983" max="8983" width="12.5" style="1" customWidth="1"/>
    <col min="8984" max="9217" width="11" style="1"/>
    <col min="9218" max="9218" width="11.875" style="1" customWidth="1"/>
    <col min="9219" max="9219" width="11" style="1"/>
    <col min="9220" max="9220" width="7.625" style="1" bestFit="1" customWidth="1"/>
    <col min="9221" max="9221" width="19.875" style="1" customWidth="1"/>
    <col min="9222" max="9222" width="33" style="1" customWidth="1"/>
    <col min="9223" max="9223" width="11.375" style="1" bestFit="1" customWidth="1"/>
    <col min="9224" max="9224" width="16.75" style="1" customWidth="1"/>
    <col min="9225" max="9225" width="11.125" style="1" customWidth="1"/>
    <col min="9226" max="9226" width="11.5" style="1" bestFit="1" customWidth="1"/>
    <col min="9227" max="9227" width="11.5" style="1" customWidth="1"/>
    <col min="9228" max="9228" width="12.25" style="1" customWidth="1"/>
    <col min="9229" max="9229" width="10.75" style="1" customWidth="1"/>
    <col min="9230" max="9230" width="11.125" style="1" customWidth="1"/>
    <col min="9231" max="9231" width="11.125" style="1" bestFit="1" customWidth="1"/>
    <col min="9232" max="9233" width="11.125" style="1" customWidth="1"/>
    <col min="9234" max="9234" width="7.25" style="1" customWidth="1"/>
    <col min="9235" max="9235" width="7.125" style="1" customWidth="1"/>
    <col min="9236" max="9236" width="10" style="1" customWidth="1"/>
    <col min="9237" max="9237" width="4.375" style="1" customWidth="1"/>
    <col min="9238" max="9238" width="10.25" style="1" customWidth="1"/>
    <col min="9239" max="9239" width="12.5" style="1" customWidth="1"/>
    <col min="9240" max="9473" width="11" style="1"/>
    <col min="9474" max="9474" width="11.875" style="1" customWidth="1"/>
    <col min="9475" max="9475" width="11" style="1"/>
    <col min="9476" max="9476" width="7.625" style="1" bestFit="1" customWidth="1"/>
    <col min="9477" max="9477" width="19.875" style="1" customWidth="1"/>
    <col min="9478" max="9478" width="33" style="1" customWidth="1"/>
    <col min="9479" max="9479" width="11.375" style="1" bestFit="1" customWidth="1"/>
    <col min="9480" max="9480" width="16.75" style="1" customWidth="1"/>
    <col min="9481" max="9481" width="11.125" style="1" customWidth="1"/>
    <col min="9482" max="9482" width="11.5" style="1" bestFit="1" customWidth="1"/>
    <col min="9483" max="9483" width="11.5" style="1" customWidth="1"/>
    <col min="9484" max="9484" width="12.25" style="1" customWidth="1"/>
    <col min="9485" max="9485" width="10.75" style="1" customWidth="1"/>
    <col min="9486" max="9486" width="11.125" style="1" customWidth="1"/>
    <col min="9487" max="9487" width="11.125" style="1" bestFit="1" customWidth="1"/>
    <col min="9488" max="9489" width="11.125" style="1" customWidth="1"/>
    <col min="9490" max="9490" width="7.25" style="1" customWidth="1"/>
    <col min="9491" max="9491" width="7.125" style="1" customWidth="1"/>
    <col min="9492" max="9492" width="10" style="1" customWidth="1"/>
    <col min="9493" max="9493" width="4.375" style="1" customWidth="1"/>
    <col min="9494" max="9494" width="10.25" style="1" customWidth="1"/>
    <col min="9495" max="9495" width="12.5" style="1" customWidth="1"/>
    <col min="9496" max="9729" width="11" style="1"/>
    <col min="9730" max="9730" width="11.875" style="1" customWidth="1"/>
    <col min="9731" max="9731" width="11" style="1"/>
    <col min="9732" max="9732" width="7.625" style="1" bestFit="1" customWidth="1"/>
    <col min="9733" max="9733" width="19.875" style="1" customWidth="1"/>
    <col min="9734" max="9734" width="33" style="1" customWidth="1"/>
    <col min="9735" max="9735" width="11.375" style="1" bestFit="1" customWidth="1"/>
    <col min="9736" max="9736" width="16.75" style="1" customWidth="1"/>
    <col min="9737" max="9737" width="11.125" style="1" customWidth="1"/>
    <col min="9738" max="9738" width="11.5" style="1" bestFit="1" customWidth="1"/>
    <col min="9739" max="9739" width="11.5" style="1" customWidth="1"/>
    <col min="9740" max="9740" width="12.25" style="1" customWidth="1"/>
    <col min="9741" max="9741" width="10.75" style="1" customWidth="1"/>
    <col min="9742" max="9742" width="11.125" style="1" customWidth="1"/>
    <col min="9743" max="9743" width="11.125" style="1" bestFit="1" customWidth="1"/>
    <col min="9744" max="9745" width="11.125" style="1" customWidth="1"/>
    <col min="9746" max="9746" width="7.25" style="1" customWidth="1"/>
    <col min="9747" max="9747" width="7.125" style="1" customWidth="1"/>
    <col min="9748" max="9748" width="10" style="1" customWidth="1"/>
    <col min="9749" max="9749" width="4.375" style="1" customWidth="1"/>
    <col min="9750" max="9750" width="10.25" style="1" customWidth="1"/>
    <col min="9751" max="9751" width="12.5" style="1" customWidth="1"/>
    <col min="9752" max="9985" width="11" style="1"/>
    <col min="9986" max="9986" width="11.875" style="1" customWidth="1"/>
    <col min="9987" max="9987" width="11" style="1"/>
    <col min="9988" max="9988" width="7.625" style="1" bestFit="1" customWidth="1"/>
    <col min="9989" max="9989" width="19.875" style="1" customWidth="1"/>
    <col min="9990" max="9990" width="33" style="1" customWidth="1"/>
    <col min="9991" max="9991" width="11.375" style="1" bestFit="1" customWidth="1"/>
    <col min="9992" max="9992" width="16.75" style="1" customWidth="1"/>
    <col min="9993" max="9993" width="11.125" style="1" customWidth="1"/>
    <col min="9994" max="9994" width="11.5" style="1" bestFit="1" customWidth="1"/>
    <col min="9995" max="9995" width="11.5" style="1" customWidth="1"/>
    <col min="9996" max="9996" width="12.25" style="1" customWidth="1"/>
    <col min="9997" max="9997" width="10.75" style="1" customWidth="1"/>
    <col min="9998" max="9998" width="11.125" style="1" customWidth="1"/>
    <col min="9999" max="9999" width="11.125" style="1" bestFit="1" customWidth="1"/>
    <col min="10000" max="10001" width="11.125" style="1" customWidth="1"/>
    <col min="10002" max="10002" width="7.25" style="1" customWidth="1"/>
    <col min="10003" max="10003" width="7.125" style="1" customWidth="1"/>
    <col min="10004" max="10004" width="10" style="1" customWidth="1"/>
    <col min="10005" max="10005" width="4.375" style="1" customWidth="1"/>
    <col min="10006" max="10006" width="10.25" style="1" customWidth="1"/>
    <col min="10007" max="10007" width="12.5" style="1" customWidth="1"/>
    <col min="10008" max="10241" width="11" style="1"/>
    <col min="10242" max="10242" width="11.875" style="1" customWidth="1"/>
    <col min="10243" max="10243" width="11" style="1"/>
    <col min="10244" max="10244" width="7.625" style="1" bestFit="1" customWidth="1"/>
    <col min="10245" max="10245" width="19.875" style="1" customWidth="1"/>
    <col min="10246" max="10246" width="33" style="1" customWidth="1"/>
    <col min="10247" max="10247" width="11.375" style="1" bestFit="1" customWidth="1"/>
    <col min="10248" max="10248" width="16.75" style="1" customWidth="1"/>
    <col min="10249" max="10249" width="11.125" style="1" customWidth="1"/>
    <col min="10250" max="10250" width="11.5" style="1" bestFit="1" customWidth="1"/>
    <col min="10251" max="10251" width="11.5" style="1" customWidth="1"/>
    <col min="10252" max="10252" width="12.25" style="1" customWidth="1"/>
    <col min="10253" max="10253" width="10.75" style="1" customWidth="1"/>
    <col min="10254" max="10254" width="11.125" style="1" customWidth="1"/>
    <col min="10255" max="10255" width="11.125" style="1" bestFit="1" customWidth="1"/>
    <col min="10256" max="10257" width="11.125" style="1" customWidth="1"/>
    <col min="10258" max="10258" width="7.25" style="1" customWidth="1"/>
    <col min="10259" max="10259" width="7.125" style="1" customWidth="1"/>
    <col min="10260" max="10260" width="10" style="1" customWidth="1"/>
    <col min="10261" max="10261" width="4.375" style="1" customWidth="1"/>
    <col min="10262" max="10262" width="10.25" style="1" customWidth="1"/>
    <col min="10263" max="10263" width="12.5" style="1" customWidth="1"/>
    <col min="10264" max="10497" width="11" style="1"/>
    <col min="10498" max="10498" width="11.875" style="1" customWidth="1"/>
    <col min="10499" max="10499" width="11" style="1"/>
    <col min="10500" max="10500" width="7.625" style="1" bestFit="1" customWidth="1"/>
    <col min="10501" max="10501" width="19.875" style="1" customWidth="1"/>
    <col min="10502" max="10502" width="33" style="1" customWidth="1"/>
    <col min="10503" max="10503" width="11.375" style="1" bestFit="1" customWidth="1"/>
    <col min="10504" max="10504" width="16.75" style="1" customWidth="1"/>
    <col min="10505" max="10505" width="11.125" style="1" customWidth="1"/>
    <col min="10506" max="10506" width="11.5" style="1" bestFit="1" customWidth="1"/>
    <col min="10507" max="10507" width="11.5" style="1" customWidth="1"/>
    <col min="10508" max="10508" width="12.25" style="1" customWidth="1"/>
    <col min="10509" max="10509" width="10.75" style="1" customWidth="1"/>
    <col min="10510" max="10510" width="11.125" style="1" customWidth="1"/>
    <col min="10511" max="10511" width="11.125" style="1" bestFit="1" customWidth="1"/>
    <col min="10512" max="10513" width="11.125" style="1" customWidth="1"/>
    <col min="10514" max="10514" width="7.25" style="1" customWidth="1"/>
    <col min="10515" max="10515" width="7.125" style="1" customWidth="1"/>
    <col min="10516" max="10516" width="10" style="1" customWidth="1"/>
    <col min="10517" max="10517" width="4.375" style="1" customWidth="1"/>
    <col min="10518" max="10518" width="10.25" style="1" customWidth="1"/>
    <col min="10519" max="10519" width="12.5" style="1" customWidth="1"/>
    <col min="10520" max="10753" width="11" style="1"/>
    <col min="10754" max="10754" width="11.875" style="1" customWidth="1"/>
    <col min="10755" max="10755" width="11" style="1"/>
    <col min="10756" max="10756" width="7.625" style="1" bestFit="1" customWidth="1"/>
    <col min="10757" max="10757" width="19.875" style="1" customWidth="1"/>
    <col min="10758" max="10758" width="33" style="1" customWidth="1"/>
    <col min="10759" max="10759" width="11.375" style="1" bestFit="1" customWidth="1"/>
    <col min="10760" max="10760" width="16.75" style="1" customWidth="1"/>
    <col min="10761" max="10761" width="11.125" style="1" customWidth="1"/>
    <col min="10762" max="10762" width="11.5" style="1" bestFit="1" customWidth="1"/>
    <col min="10763" max="10763" width="11.5" style="1" customWidth="1"/>
    <col min="10764" max="10764" width="12.25" style="1" customWidth="1"/>
    <col min="10765" max="10765" width="10.75" style="1" customWidth="1"/>
    <col min="10766" max="10766" width="11.125" style="1" customWidth="1"/>
    <col min="10767" max="10767" width="11.125" style="1" bestFit="1" customWidth="1"/>
    <col min="10768" max="10769" width="11.125" style="1" customWidth="1"/>
    <col min="10770" max="10770" width="7.25" style="1" customWidth="1"/>
    <col min="10771" max="10771" width="7.125" style="1" customWidth="1"/>
    <col min="10772" max="10772" width="10" style="1" customWidth="1"/>
    <col min="10773" max="10773" width="4.375" style="1" customWidth="1"/>
    <col min="10774" max="10774" width="10.25" style="1" customWidth="1"/>
    <col min="10775" max="10775" width="12.5" style="1" customWidth="1"/>
    <col min="10776" max="11009" width="11" style="1"/>
    <col min="11010" max="11010" width="11.875" style="1" customWidth="1"/>
    <col min="11011" max="11011" width="11" style="1"/>
    <col min="11012" max="11012" width="7.625" style="1" bestFit="1" customWidth="1"/>
    <col min="11013" max="11013" width="19.875" style="1" customWidth="1"/>
    <col min="11014" max="11014" width="33" style="1" customWidth="1"/>
    <col min="11015" max="11015" width="11.375" style="1" bestFit="1" customWidth="1"/>
    <col min="11016" max="11016" width="16.75" style="1" customWidth="1"/>
    <col min="11017" max="11017" width="11.125" style="1" customWidth="1"/>
    <col min="11018" max="11018" width="11.5" style="1" bestFit="1" customWidth="1"/>
    <col min="11019" max="11019" width="11.5" style="1" customWidth="1"/>
    <col min="11020" max="11020" width="12.25" style="1" customWidth="1"/>
    <col min="11021" max="11021" width="10.75" style="1" customWidth="1"/>
    <col min="11022" max="11022" width="11.125" style="1" customWidth="1"/>
    <col min="11023" max="11023" width="11.125" style="1" bestFit="1" customWidth="1"/>
    <col min="11024" max="11025" width="11.125" style="1" customWidth="1"/>
    <col min="11026" max="11026" width="7.25" style="1" customWidth="1"/>
    <col min="11027" max="11027" width="7.125" style="1" customWidth="1"/>
    <col min="11028" max="11028" width="10" style="1" customWidth="1"/>
    <col min="11029" max="11029" width="4.375" style="1" customWidth="1"/>
    <col min="11030" max="11030" width="10.25" style="1" customWidth="1"/>
    <col min="11031" max="11031" width="12.5" style="1" customWidth="1"/>
    <col min="11032" max="11265" width="11" style="1"/>
    <col min="11266" max="11266" width="11.875" style="1" customWidth="1"/>
    <col min="11267" max="11267" width="11" style="1"/>
    <col min="11268" max="11268" width="7.625" style="1" bestFit="1" customWidth="1"/>
    <col min="11269" max="11269" width="19.875" style="1" customWidth="1"/>
    <col min="11270" max="11270" width="33" style="1" customWidth="1"/>
    <col min="11271" max="11271" width="11.375" style="1" bestFit="1" customWidth="1"/>
    <col min="11272" max="11272" width="16.75" style="1" customWidth="1"/>
    <col min="11273" max="11273" width="11.125" style="1" customWidth="1"/>
    <col min="11274" max="11274" width="11.5" style="1" bestFit="1" customWidth="1"/>
    <col min="11275" max="11275" width="11.5" style="1" customWidth="1"/>
    <col min="11276" max="11276" width="12.25" style="1" customWidth="1"/>
    <col min="11277" max="11277" width="10.75" style="1" customWidth="1"/>
    <col min="11278" max="11278" width="11.125" style="1" customWidth="1"/>
    <col min="11279" max="11279" width="11.125" style="1" bestFit="1" customWidth="1"/>
    <col min="11280" max="11281" width="11.125" style="1" customWidth="1"/>
    <col min="11282" max="11282" width="7.25" style="1" customWidth="1"/>
    <col min="11283" max="11283" width="7.125" style="1" customWidth="1"/>
    <col min="11284" max="11284" width="10" style="1" customWidth="1"/>
    <col min="11285" max="11285" width="4.375" style="1" customWidth="1"/>
    <col min="11286" max="11286" width="10.25" style="1" customWidth="1"/>
    <col min="11287" max="11287" width="12.5" style="1" customWidth="1"/>
    <col min="11288" max="11521" width="11" style="1"/>
    <col min="11522" max="11522" width="11.875" style="1" customWidth="1"/>
    <col min="11523" max="11523" width="11" style="1"/>
    <col min="11524" max="11524" width="7.625" style="1" bestFit="1" customWidth="1"/>
    <col min="11525" max="11525" width="19.875" style="1" customWidth="1"/>
    <col min="11526" max="11526" width="33" style="1" customWidth="1"/>
    <col min="11527" max="11527" width="11.375" style="1" bestFit="1" customWidth="1"/>
    <col min="11528" max="11528" width="16.75" style="1" customWidth="1"/>
    <col min="11529" max="11529" width="11.125" style="1" customWidth="1"/>
    <col min="11530" max="11530" width="11.5" style="1" bestFit="1" customWidth="1"/>
    <col min="11531" max="11531" width="11.5" style="1" customWidth="1"/>
    <col min="11532" max="11532" width="12.25" style="1" customWidth="1"/>
    <col min="11533" max="11533" width="10.75" style="1" customWidth="1"/>
    <col min="11534" max="11534" width="11.125" style="1" customWidth="1"/>
    <col min="11535" max="11535" width="11.125" style="1" bestFit="1" customWidth="1"/>
    <col min="11536" max="11537" width="11.125" style="1" customWidth="1"/>
    <col min="11538" max="11538" width="7.25" style="1" customWidth="1"/>
    <col min="11539" max="11539" width="7.125" style="1" customWidth="1"/>
    <col min="11540" max="11540" width="10" style="1" customWidth="1"/>
    <col min="11541" max="11541" width="4.375" style="1" customWidth="1"/>
    <col min="11542" max="11542" width="10.25" style="1" customWidth="1"/>
    <col min="11543" max="11543" width="12.5" style="1" customWidth="1"/>
    <col min="11544" max="11777" width="11" style="1"/>
    <col min="11778" max="11778" width="11.875" style="1" customWidth="1"/>
    <col min="11779" max="11779" width="11" style="1"/>
    <col min="11780" max="11780" width="7.625" style="1" bestFit="1" customWidth="1"/>
    <col min="11781" max="11781" width="19.875" style="1" customWidth="1"/>
    <col min="11782" max="11782" width="33" style="1" customWidth="1"/>
    <col min="11783" max="11783" width="11.375" style="1" bestFit="1" customWidth="1"/>
    <col min="11784" max="11784" width="16.75" style="1" customWidth="1"/>
    <col min="11785" max="11785" width="11.125" style="1" customWidth="1"/>
    <col min="11786" max="11786" width="11.5" style="1" bestFit="1" customWidth="1"/>
    <col min="11787" max="11787" width="11.5" style="1" customWidth="1"/>
    <col min="11788" max="11788" width="12.25" style="1" customWidth="1"/>
    <col min="11789" max="11789" width="10.75" style="1" customWidth="1"/>
    <col min="11790" max="11790" width="11.125" style="1" customWidth="1"/>
    <col min="11791" max="11791" width="11.125" style="1" bestFit="1" customWidth="1"/>
    <col min="11792" max="11793" width="11.125" style="1" customWidth="1"/>
    <col min="11794" max="11794" width="7.25" style="1" customWidth="1"/>
    <col min="11795" max="11795" width="7.125" style="1" customWidth="1"/>
    <col min="11796" max="11796" width="10" style="1" customWidth="1"/>
    <col min="11797" max="11797" width="4.375" style="1" customWidth="1"/>
    <col min="11798" max="11798" width="10.25" style="1" customWidth="1"/>
    <col min="11799" max="11799" width="12.5" style="1" customWidth="1"/>
    <col min="11800" max="12033" width="11" style="1"/>
    <col min="12034" max="12034" width="11.875" style="1" customWidth="1"/>
    <col min="12035" max="12035" width="11" style="1"/>
    <col min="12036" max="12036" width="7.625" style="1" bestFit="1" customWidth="1"/>
    <col min="12037" max="12037" width="19.875" style="1" customWidth="1"/>
    <col min="12038" max="12038" width="33" style="1" customWidth="1"/>
    <col min="12039" max="12039" width="11.375" style="1" bestFit="1" customWidth="1"/>
    <col min="12040" max="12040" width="16.75" style="1" customWidth="1"/>
    <col min="12041" max="12041" width="11.125" style="1" customWidth="1"/>
    <col min="12042" max="12042" width="11.5" style="1" bestFit="1" customWidth="1"/>
    <col min="12043" max="12043" width="11.5" style="1" customWidth="1"/>
    <col min="12044" max="12044" width="12.25" style="1" customWidth="1"/>
    <col min="12045" max="12045" width="10.75" style="1" customWidth="1"/>
    <col min="12046" max="12046" width="11.125" style="1" customWidth="1"/>
    <col min="12047" max="12047" width="11.125" style="1" bestFit="1" customWidth="1"/>
    <col min="12048" max="12049" width="11.125" style="1" customWidth="1"/>
    <col min="12050" max="12050" width="7.25" style="1" customWidth="1"/>
    <col min="12051" max="12051" width="7.125" style="1" customWidth="1"/>
    <col min="12052" max="12052" width="10" style="1" customWidth="1"/>
    <col min="12053" max="12053" width="4.375" style="1" customWidth="1"/>
    <col min="12054" max="12054" width="10.25" style="1" customWidth="1"/>
    <col min="12055" max="12055" width="12.5" style="1" customWidth="1"/>
    <col min="12056" max="12289" width="11" style="1"/>
    <col min="12290" max="12290" width="11.875" style="1" customWidth="1"/>
    <col min="12291" max="12291" width="11" style="1"/>
    <col min="12292" max="12292" width="7.625" style="1" bestFit="1" customWidth="1"/>
    <col min="12293" max="12293" width="19.875" style="1" customWidth="1"/>
    <col min="12294" max="12294" width="33" style="1" customWidth="1"/>
    <col min="12295" max="12295" width="11.375" style="1" bestFit="1" customWidth="1"/>
    <col min="12296" max="12296" width="16.75" style="1" customWidth="1"/>
    <col min="12297" max="12297" width="11.125" style="1" customWidth="1"/>
    <col min="12298" max="12298" width="11.5" style="1" bestFit="1" customWidth="1"/>
    <col min="12299" max="12299" width="11.5" style="1" customWidth="1"/>
    <col min="12300" max="12300" width="12.25" style="1" customWidth="1"/>
    <col min="12301" max="12301" width="10.75" style="1" customWidth="1"/>
    <col min="12302" max="12302" width="11.125" style="1" customWidth="1"/>
    <col min="12303" max="12303" width="11.125" style="1" bestFit="1" customWidth="1"/>
    <col min="12304" max="12305" width="11.125" style="1" customWidth="1"/>
    <col min="12306" max="12306" width="7.25" style="1" customWidth="1"/>
    <col min="12307" max="12307" width="7.125" style="1" customWidth="1"/>
    <col min="12308" max="12308" width="10" style="1" customWidth="1"/>
    <col min="12309" max="12309" width="4.375" style="1" customWidth="1"/>
    <col min="12310" max="12310" width="10.25" style="1" customWidth="1"/>
    <col min="12311" max="12311" width="12.5" style="1" customWidth="1"/>
    <col min="12312" max="12545" width="11" style="1"/>
    <col min="12546" max="12546" width="11.875" style="1" customWidth="1"/>
    <col min="12547" max="12547" width="11" style="1"/>
    <col min="12548" max="12548" width="7.625" style="1" bestFit="1" customWidth="1"/>
    <col min="12549" max="12549" width="19.875" style="1" customWidth="1"/>
    <col min="12550" max="12550" width="33" style="1" customWidth="1"/>
    <col min="12551" max="12551" width="11.375" style="1" bestFit="1" customWidth="1"/>
    <col min="12552" max="12552" width="16.75" style="1" customWidth="1"/>
    <col min="12553" max="12553" width="11.125" style="1" customWidth="1"/>
    <col min="12554" max="12554" width="11.5" style="1" bestFit="1" customWidth="1"/>
    <col min="12555" max="12555" width="11.5" style="1" customWidth="1"/>
    <col min="12556" max="12556" width="12.25" style="1" customWidth="1"/>
    <col min="12557" max="12557" width="10.75" style="1" customWidth="1"/>
    <col min="12558" max="12558" width="11.125" style="1" customWidth="1"/>
    <col min="12559" max="12559" width="11.125" style="1" bestFit="1" customWidth="1"/>
    <col min="12560" max="12561" width="11.125" style="1" customWidth="1"/>
    <col min="12562" max="12562" width="7.25" style="1" customWidth="1"/>
    <col min="12563" max="12563" width="7.125" style="1" customWidth="1"/>
    <col min="12564" max="12564" width="10" style="1" customWidth="1"/>
    <col min="12565" max="12565" width="4.375" style="1" customWidth="1"/>
    <col min="12566" max="12566" width="10.25" style="1" customWidth="1"/>
    <col min="12567" max="12567" width="12.5" style="1" customWidth="1"/>
    <col min="12568" max="12801" width="11" style="1"/>
    <col min="12802" max="12802" width="11.875" style="1" customWidth="1"/>
    <col min="12803" max="12803" width="11" style="1"/>
    <col min="12804" max="12804" width="7.625" style="1" bestFit="1" customWidth="1"/>
    <col min="12805" max="12805" width="19.875" style="1" customWidth="1"/>
    <col min="12806" max="12806" width="33" style="1" customWidth="1"/>
    <col min="12807" max="12807" width="11.375" style="1" bestFit="1" customWidth="1"/>
    <col min="12808" max="12808" width="16.75" style="1" customWidth="1"/>
    <col min="12809" max="12809" width="11.125" style="1" customWidth="1"/>
    <col min="12810" max="12810" width="11.5" style="1" bestFit="1" customWidth="1"/>
    <col min="12811" max="12811" width="11.5" style="1" customWidth="1"/>
    <col min="12812" max="12812" width="12.25" style="1" customWidth="1"/>
    <col min="12813" max="12813" width="10.75" style="1" customWidth="1"/>
    <col min="12814" max="12814" width="11.125" style="1" customWidth="1"/>
    <col min="12815" max="12815" width="11.125" style="1" bestFit="1" customWidth="1"/>
    <col min="12816" max="12817" width="11.125" style="1" customWidth="1"/>
    <col min="12818" max="12818" width="7.25" style="1" customWidth="1"/>
    <col min="12819" max="12819" width="7.125" style="1" customWidth="1"/>
    <col min="12820" max="12820" width="10" style="1" customWidth="1"/>
    <col min="12821" max="12821" width="4.375" style="1" customWidth="1"/>
    <col min="12822" max="12822" width="10.25" style="1" customWidth="1"/>
    <col min="12823" max="12823" width="12.5" style="1" customWidth="1"/>
    <col min="12824" max="13057" width="11" style="1"/>
    <col min="13058" max="13058" width="11.875" style="1" customWidth="1"/>
    <col min="13059" max="13059" width="11" style="1"/>
    <col min="13060" max="13060" width="7.625" style="1" bestFit="1" customWidth="1"/>
    <col min="13061" max="13061" width="19.875" style="1" customWidth="1"/>
    <col min="13062" max="13062" width="33" style="1" customWidth="1"/>
    <col min="13063" max="13063" width="11.375" style="1" bestFit="1" customWidth="1"/>
    <col min="13064" max="13064" width="16.75" style="1" customWidth="1"/>
    <col min="13065" max="13065" width="11.125" style="1" customWidth="1"/>
    <col min="13066" max="13066" width="11.5" style="1" bestFit="1" customWidth="1"/>
    <col min="13067" max="13067" width="11.5" style="1" customWidth="1"/>
    <col min="13068" max="13068" width="12.25" style="1" customWidth="1"/>
    <col min="13069" max="13069" width="10.75" style="1" customWidth="1"/>
    <col min="13070" max="13070" width="11.125" style="1" customWidth="1"/>
    <col min="13071" max="13071" width="11.125" style="1" bestFit="1" customWidth="1"/>
    <col min="13072" max="13073" width="11.125" style="1" customWidth="1"/>
    <col min="13074" max="13074" width="7.25" style="1" customWidth="1"/>
    <col min="13075" max="13075" width="7.125" style="1" customWidth="1"/>
    <col min="13076" max="13076" width="10" style="1" customWidth="1"/>
    <col min="13077" max="13077" width="4.375" style="1" customWidth="1"/>
    <col min="13078" max="13078" width="10.25" style="1" customWidth="1"/>
    <col min="13079" max="13079" width="12.5" style="1" customWidth="1"/>
    <col min="13080" max="13313" width="11" style="1"/>
    <col min="13314" max="13314" width="11.875" style="1" customWidth="1"/>
    <col min="13315" max="13315" width="11" style="1"/>
    <col min="13316" max="13316" width="7.625" style="1" bestFit="1" customWidth="1"/>
    <col min="13317" max="13317" width="19.875" style="1" customWidth="1"/>
    <col min="13318" max="13318" width="33" style="1" customWidth="1"/>
    <col min="13319" max="13319" width="11.375" style="1" bestFit="1" customWidth="1"/>
    <col min="13320" max="13320" width="16.75" style="1" customWidth="1"/>
    <col min="13321" max="13321" width="11.125" style="1" customWidth="1"/>
    <col min="13322" max="13322" width="11.5" style="1" bestFit="1" customWidth="1"/>
    <col min="13323" max="13323" width="11.5" style="1" customWidth="1"/>
    <col min="13324" max="13324" width="12.25" style="1" customWidth="1"/>
    <col min="13325" max="13325" width="10.75" style="1" customWidth="1"/>
    <col min="13326" max="13326" width="11.125" style="1" customWidth="1"/>
    <col min="13327" max="13327" width="11.125" style="1" bestFit="1" customWidth="1"/>
    <col min="13328" max="13329" width="11.125" style="1" customWidth="1"/>
    <col min="13330" max="13330" width="7.25" style="1" customWidth="1"/>
    <col min="13331" max="13331" width="7.125" style="1" customWidth="1"/>
    <col min="13332" max="13332" width="10" style="1" customWidth="1"/>
    <col min="13333" max="13333" width="4.375" style="1" customWidth="1"/>
    <col min="13334" max="13334" width="10.25" style="1" customWidth="1"/>
    <col min="13335" max="13335" width="12.5" style="1" customWidth="1"/>
    <col min="13336" max="13569" width="11" style="1"/>
    <col min="13570" max="13570" width="11.875" style="1" customWidth="1"/>
    <col min="13571" max="13571" width="11" style="1"/>
    <col min="13572" max="13572" width="7.625" style="1" bestFit="1" customWidth="1"/>
    <col min="13573" max="13573" width="19.875" style="1" customWidth="1"/>
    <col min="13574" max="13574" width="33" style="1" customWidth="1"/>
    <col min="13575" max="13575" width="11.375" style="1" bestFit="1" customWidth="1"/>
    <col min="13576" max="13576" width="16.75" style="1" customWidth="1"/>
    <col min="13577" max="13577" width="11.125" style="1" customWidth="1"/>
    <col min="13578" max="13578" width="11.5" style="1" bestFit="1" customWidth="1"/>
    <col min="13579" max="13579" width="11.5" style="1" customWidth="1"/>
    <col min="13580" max="13580" width="12.25" style="1" customWidth="1"/>
    <col min="13581" max="13581" width="10.75" style="1" customWidth="1"/>
    <col min="13582" max="13582" width="11.125" style="1" customWidth="1"/>
    <col min="13583" max="13583" width="11.125" style="1" bestFit="1" customWidth="1"/>
    <col min="13584" max="13585" width="11.125" style="1" customWidth="1"/>
    <col min="13586" max="13586" width="7.25" style="1" customWidth="1"/>
    <col min="13587" max="13587" width="7.125" style="1" customWidth="1"/>
    <col min="13588" max="13588" width="10" style="1" customWidth="1"/>
    <col min="13589" max="13589" width="4.375" style="1" customWidth="1"/>
    <col min="13590" max="13590" width="10.25" style="1" customWidth="1"/>
    <col min="13591" max="13591" width="12.5" style="1" customWidth="1"/>
    <col min="13592" max="13825" width="11" style="1"/>
    <col min="13826" max="13826" width="11.875" style="1" customWidth="1"/>
    <col min="13827" max="13827" width="11" style="1"/>
    <col min="13828" max="13828" width="7.625" style="1" bestFit="1" customWidth="1"/>
    <col min="13829" max="13829" width="19.875" style="1" customWidth="1"/>
    <col min="13830" max="13830" width="33" style="1" customWidth="1"/>
    <col min="13831" max="13831" width="11.375" style="1" bestFit="1" customWidth="1"/>
    <col min="13832" max="13832" width="16.75" style="1" customWidth="1"/>
    <col min="13833" max="13833" width="11.125" style="1" customWidth="1"/>
    <col min="13834" max="13834" width="11.5" style="1" bestFit="1" customWidth="1"/>
    <col min="13835" max="13835" width="11.5" style="1" customWidth="1"/>
    <col min="13836" max="13836" width="12.25" style="1" customWidth="1"/>
    <col min="13837" max="13837" width="10.75" style="1" customWidth="1"/>
    <col min="13838" max="13838" width="11.125" style="1" customWidth="1"/>
    <col min="13839" max="13839" width="11.125" style="1" bestFit="1" customWidth="1"/>
    <col min="13840" max="13841" width="11.125" style="1" customWidth="1"/>
    <col min="13842" max="13842" width="7.25" style="1" customWidth="1"/>
    <col min="13843" max="13843" width="7.125" style="1" customWidth="1"/>
    <col min="13844" max="13844" width="10" style="1" customWidth="1"/>
    <col min="13845" max="13845" width="4.375" style="1" customWidth="1"/>
    <col min="13846" max="13846" width="10.25" style="1" customWidth="1"/>
    <col min="13847" max="13847" width="12.5" style="1" customWidth="1"/>
    <col min="13848" max="14081" width="11" style="1"/>
    <col min="14082" max="14082" width="11.875" style="1" customWidth="1"/>
    <col min="14083" max="14083" width="11" style="1"/>
    <col min="14084" max="14084" width="7.625" style="1" bestFit="1" customWidth="1"/>
    <col min="14085" max="14085" width="19.875" style="1" customWidth="1"/>
    <col min="14086" max="14086" width="33" style="1" customWidth="1"/>
    <col min="14087" max="14087" width="11.375" style="1" bestFit="1" customWidth="1"/>
    <col min="14088" max="14088" width="16.75" style="1" customWidth="1"/>
    <col min="14089" max="14089" width="11.125" style="1" customWidth="1"/>
    <col min="14090" max="14090" width="11.5" style="1" bestFit="1" customWidth="1"/>
    <col min="14091" max="14091" width="11.5" style="1" customWidth="1"/>
    <col min="14092" max="14092" width="12.25" style="1" customWidth="1"/>
    <col min="14093" max="14093" width="10.75" style="1" customWidth="1"/>
    <col min="14094" max="14094" width="11.125" style="1" customWidth="1"/>
    <col min="14095" max="14095" width="11.125" style="1" bestFit="1" customWidth="1"/>
    <col min="14096" max="14097" width="11.125" style="1" customWidth="1"/>
    <col min="14098" max="14098" width="7.25" style="1" customWidth="1"/>
    <col min="14099" max="14099" width="7.125" style="1" customWidth="1"/>
    <col min="14100" max="14100" width="10" style="1" customWidth="1"/>
    <col min="14101" max="14101" width="4.375" style="1" customWidth="1"/>
    <col min="14102" max="14102" width="10.25" style="1" customWidth="1"/>
    <col min="14103" max="14103" width="12.5" style="1" customWidth="1"/>
    <col min="14104" max="14337" width="11" style="1"/>
    <col min="14338" max="14338" width="11.875" style="1" customWidth="1"/>
    <col min="14339" max="14339" width="11" style="1"/>
    <col min="14340" max="14340" width="7.625" style="1" bestFit="1" customWidth="1"/>
    <col min="14341" max="14341" width="19.875" style="1" customWidth="1"/>
    <col min="14342" max="14342" width="33" style="1" customWidth="1"/>
    <col min="14343" max="14343" width="11.375" style="1" bestFit="1" customWidth="1"/>
    <col min="14344" max="14344" width="16.75" style="1" customWidth="1"/>
    <col min="14345" max="14345" width="11.125" style="1" customWidth="1"/>
    <col min="14346" max="14346" width="11.5" style="1" bestFit="1" customWidth="1"/>
    <col min="14347" max="14347" width="11.5" style="1" customWidth="1"/>
    <col min="14348" max="14348" width="12.25" style="1" customWidth="1"/>
    <col min="14349" max="14349" width="10.75" style="1" customWidth="1"/>
    <col min="14350" max="14350" width="11.125" style="1" customWidth="1"/>
    <col min="14351" max="14351" width="11.125" style="1" bestFit="1" customWidth="1"/>
    <col min="14352" max="14353" width="11.125" style="1" customWidth="1"/>
    <col min="14354" max="14354" width="7.25" style="1" customWidth="1"/>
    <col min="14355" max="14355" width="7.125" style="1" customWidth="1"/>
    <col min="14356" max="14356" width="10" style="1" customWidth="1"/>
    <col min="14357" max="14357" width="4.375" style="1" customWidth="1"/>
    <col min="14358" max="14358" width="10.25" style="1" customWidth="1"/>
    <col min="14359" max="14359" width="12.5" style="1" customWidth="1"/>
    <col min="14360" max="14593" width="11" style="1"/>
    <col min="14594" max="14594" width="11.875" style="1" customWidth="1"/>
    <col min="14595" max="14595" width="11" style="1"/>
    <col min="14596" max="14596" width="7.625" style="1" bestFit="1" customWidth="1"/>
    <col min="14597" max="14597" width="19.875" style="1" customWidth="1"/>
    <col min="14598" max="14598" width="33" style="1" customWidth="1"/>
    <col min="14599" max="14599" width="11.375" style="1" bestFit="1" customWidth="1"/>
    <col min="14600" max="14600" width="16.75" style="1" customWidth="1"/>
    <col min="14601" max="14601" width="11.125" style="1" customWidth="1"/>
    <col min="14602" max="14602" width="11.5" style="1" bestFit="1" customWidth="1"/>
    <col min="14603" max="14603" width="11.5" style="1" customWidth="1"/>
    <col min="14604" max="14604" width="12.25" style="1" customWidth="1"/>
    <col min="14605" max="14605" width="10.75" style="1" customWidth="1"/>
    <col min="14606" max="14606" width="11.125" style="1" customWidth="1"/>
    <col min="14607" max="14607" width="11.125" style="1" bestFit="1" customWidth="1"/>
    <col min="14608" max="14609" width="11.125" style="1" customWidth="1"/>
    <col min="14610" max="14610" width="7.25" style="1" customWidth="1"/>
    <col min="14611" max="14611" width="7.125" style="1" customWidth="1"/>
    <col min="14612" max="14612" width="10" style="1" customWidth="1"/>
    <col min="14613" max="14613" width="4.375" style="1" customWidth="1"/>
    <col min="14614" max="14614" width="10.25" style="1" customWidth="1"/>
    <col min="14615" max="14615" width="12.5" style="1" customWidth="1"/>
    <col min="14616" max="14849" width="11" style="1"/>
    <col min="14850" max="14850" width="11.875" style="1" customWidth="1"/>
    <col min="14851" max="14851" width="11" style="1"/>
    <col min="14852" max="14852" width="7.625" style="1" bestFit="1" customWidth="1"/>
    <col min="14853" max="14853" width="19.875" style="1" customWidth="1"/>
    <col min="14854" max="14854" width="33" style="1" customWidth="1"/>
    <col min="14855" max="14855" width="11.375" style="1" bestFit="1" customWidth="1"/>
    <col min="14856" max="14856" width="16.75" style="1" customWidth="1"/>
    <col min="14857" max="14857" width="11.125" style="1" customWidth="1"/>
    <col min="14858" max="14858" width="11.5" style="1" bestFit="1" customWidth="1"/>
    <col min="14859" max="14859" width="11.5" style="1" customWidth="1"/>
    <col min="14860" max="14860" width="12.25" style="1" customWidth="1"/>
    <col min="14861" max="14861" width="10.75" style="1" customWidth="1"/>
    <col min="14862" max="14862" width="11.125" style="1" customWidth="1"/>
    <col min="14863" max="14863" width="11.125" style="1" bestFit="1" customWidth="1"/>
    <col min="14864" max="14865" width="11.125" style="1" customWidth="1"/>
    <col min="14866" max="14866" width="7.25" style="1" customWidth="1"/>
    <col min="14867" max="14867" width="7.125" style="1" customWidth="1"/>
    <col min="14868" max="14868" width="10" style="1" customWidth="1"/>
    <col min="14869" max="14869" width="4.375" style="1" customWidth="1"/>
    <col min="14870" max="14870" width="10.25" style="1" customWidth="1"/>
    <col min="14871" max="14871" width="12.5" style="1" customWidth="1"/>
    <col min="14872" max="15105" width="11" style="1"/>
    <col min="15106" max="15106" width="11.875" style="1" customWidth="1"/>
    <col min="15107" max="15107" width="11" style="1"/>
    <col min="15108" max="15108" width="7.625" style="1" bestFit="1" customWidth="1"/>
    <col min="15109" max="15109" width="19.875" style="1" customWidth="1"/>
    <col min="15110" max="15110" width="33" style="1" customWidth="1"/>
    <col min="15111" max="15111" width="11.375" style="1" bestFit="1" customWidth="1"/>
    <col min="15112" max="15112" width="16.75" style="1" customWidth="1"/>
    <col min="15113" max="15113" width="11.125" style="1" customWidth="1"/>
    <col min="15114" max="15114" width="11.5" style="1" bestFit="1" customWidth="1"/>
    <col min="15115" max="15115" width="11.5" style="1" customWidth="1"/>
    <col min="15116" max="15116" width="12.25" style="1" customWidth="1"/>
    <col min="15117" max="15117" width="10.75" style="1" customWidth="1"/>
    <col min="15118" max="15118" width="11.125" style="1" customWidth="1"/>
    <col min="15119" max="15119" width="11.125" style="1" bestFit="1" customWidth="1"/>
    <col min="15120" max="15121" width="11.125" style="1" customWidth="1"/>
    <col min="15122" max="15122" width="7.25" style="1" customWidth="1"/>
    <col min="15123" max="15123" width="7.125" style="1" customWidth="1"/>
    <col min="15124" max="15124" width="10" style="1" customWidth="1"/>
    <col min="15125" max="15125" width="4.375" style="1" customWidth="1"/>
    <col min="15126" max="15126" width="10.25" style="1" customWidth="1"/>
    <col min="15127" max="15127" width="12.5" style="1" customWidth="1"/>
    <col min="15128" max="15361" width="11" style="1"/>
    <col min="15362" max="15362" width="11.875" style="1" customWidth="1"/>
    <col min="15363" max="15363" width="11" style="1"/>
    <col min="15364" max="15364" width="7.625" style="1" bestFit="1" customWidth="1"/>
    <col min="15365" max="15365" width="19.875" style="1" customWidth="1"/>
    <col min="15366" max="15366" width="33" style="1" customWidth="1"/>
    <col min="15367" max="15367" width="11.375" style="1" bestFit="1" customWidth="1"/>
    <col min="15368" max="15368" width="16.75" style="1" customWidth="1"/>
    <col min="15369" max="15369" width="11.125" style="1" customWidth="1"/>
    <col min="15370" max="15370" width="11.5" style="1" bestFit="1" customWidth="1"/>
    <col min="15371" max="15371" width="11.5" style="1" customWidth="1"/>
    <col min="15372" max="15372" width="12.25" style="1" customWidth="1"/>
    <col min="15373" max="15373" width="10.75" style="1" customWidth="1"/>
    <col min="15374" max="15374" width="11.125" style="1" customWidth="1"/>
    <col min="15375" max="15375" width="11.125" style="1" bestFit="1" customWidth="1"/>
    <col min="15376" max="15377" width="11.125" style="1" customWidth="1"/>
    <col min="15378" max="15378" width="7.25" style="1" customWidth="1"/>
    <col min="15379" max="15379" width="7.125" style="1" customWidth="1"/>
    <col min="15380" max="15380" width="10" style="1" customWidth="1"/>
    <col min="15381" max="15381" width="4.375" style="1" customWidth="1"/>
    <col min="15382" max="15382" width="10.25" style="1" customWidth="1"/>
    <col min="15383" max="15383" width="12.5" style="1" customWidth="1"/>
    <col min="15384" max="15617" width="11" style="1"/>
    <col min="15618" max="15618" width="11.875" style="1" customWidth="1"/>
    <col min="15619" max="15619" width="11" style="1"/>
    <col min="15620" max="15620" width="7.625" style="1" bestFit="1" customWidth="1"/>
    <col min="15621" max="15621" width="19.875" style="1" customWidth="1"/>
    <col min="15622" max="15622" width="33" style="1" customWidth="1"/>
    <col min="15623" max="15623" width="11.375" style="1" bestFit="1" customWidth="1"/>
    <col min="15624" max="15624" width="16.75" style="1" customWidth="1"/>
    <col min="15625" max="15625" width="11.125" style="1" customWidth="1"/>
    <col min="15626" max="15626" width="11.5" style="1" bestFit="1" customWidth="1"/>
    <col min="15627" max="15627" width="11.5" style="1" customWidth="1"/>
    <col min="15628" max="15628" width="12.25" style="1" customWidth="1"/>
    <col min="15629" max="15629" width="10.75" style="1" customWidth="1"/>
    <col min="15630" max="15630" width="11.125" style="1" customWidth="1"/>
    <col min="15631" max="15631" width="11.125" style="1" bestFit="1" customWidth="1"/>
    <col min="15632" max="15633" width="11.125" style="1" customWidth="1"/>
    <col min="15634" max="15634" width="7.25" style="1" customWidth="1"/>
    <col min="15635" max="15635" width="7.125" style="1" customWidth="1"/>
    <col min="15636" max="15636" width="10" style="1" customWidth="1"/>
    <col min="15637" max="15637" width="4.375" style="1" customWidth="1"/>
    <col min="15638" max="15638" width="10.25" style="1" customWidth="1"/>
    <col min="15639" max="15639" width="12.5" style="1" customWidth="1"/>
    <col min="15640" max="15873" width="11" style="1"/>
    <col min="15874" max="15874" width="11.875" style="1" customWidth="1"/>
    <col min="15875" max="15875" width="11" style="1"/>
    <col min="15876" max="15876" width="7.625" style="1" bestFit="1" customWidth="1"/>
    <col min="15877" max="15877" width="19.875" style="1" customWidth="1"/>
    <col min="15878" max="15878" width="33" style="1" customWidth="1"/>
    <col min="15879" max="15879" width="11.375" style="1" bestFit="1" customWidth="1"/>
    <col min="15880" max="15880" width="16.75" style="1" customWidth="1"/>
    <col min="15881" max="15881" width="11.125" style="1" customWidth="1"/>
    <col min="15882" max="15882" width="11.5" style="1" bestFit="1" customWidth="1"/>
    <col min="15883" max="15883" width="11.5" style="1" customWidth="1"/>
    <col min="15884" max="15884" width="12.25" style="1" customWidth="1"/>
    <col min="15885" max="15885" width="10.75" style="1" customWidth="1"/>
    <col min="15886" max="15886" width="11.125" style="1" customWidth="1"/>
    <col min="15887" max="15887" width="11.125" style="1" bestFit="1" customWidth="1"/>
    <col min="15888" max="15889" width="11.125" style="1" customWidth="1"/>
    <col min="15890" max="15890" width="7.25" style="1" customWidth="1"/>
    <col min="15891" max="15891" width="7.125" style="1" customWidth="1"/>
    <col min="15892" max="15892" width="10" style="1" customWidth="1"/>
    <col min="15893" max="15893" width="4.375" style="1" customWidth="1"/>
    <col min="15894" max="15894" width="10.25" style="1" customWidth="1"/>
    <col min="15895" max="15895" width="12.5" style="1" customWidth="1"/>
    <col min="15896" max="16129" width="11" style="1"/>
    <col min="16130" max="16130" width="11.875" style="1" customWidth="1"/>
    <col min="16131" max="16131" width="11" style="1"/>
    <col min="16132" max="16132" width="7.625" style="1" bestFit="1" customWidth="1"/>
    <col min="16133" max="16133" width="19.875" style="1" customWidth="1"/>
    <col min="16134" max="16134" width="33" style="1" customWidth="1"/>
    <col min="16135" max="16135" width="11.375" style="1" bestFit="1" customWidth="1"/>
    <col min="16136" max="16136" width="16.75" style="1" customWidth="1"/>
    <col min="16137" max="16137" width="11.125" style="1" customWidth="1"/>
    <col min="16138" max="16138" width="11.5" style="1" bestFit="1" customWidth="1"/>
    <col min="16139" max="16139" width="11.5" style="1" customWidth="1"/>
    <col min="16140" max="16140" width="12.25" style="1" customWidth="1"/>
    <col min="16141" max="16141" width="10.75" style="1" customWidth="1"/>
    <col min="16142" max="16142" width="11.125" style="1" customWidth="1"/>
    <col min="16143" max="16143" width="11.125" style="1" bestFit="1" customWidth="1"/>
    <col min="16144" max="16145" width="11.125" style="1" customWidth="1"/>
    <col min="16146" max="16146" width="7.25" style="1" customWidth="1"/>
    <col min="16147" max="16147" width="7.125" style="1" customWidth="1"/>
    <col min="16148" max="16148" width="10" style="1" customWidth="1"/>
    <col min="16149" max="16149" width="4.375" style="1" customWidth="1"/>
    <col min="16150" max="16150" width="10.25" style="1" customWidth="1"/>
    <col min="16151" max="16151" width="12.5" style="1" customWidth="1"/>
    <col min="16152" max="16384" width="11" style="1"/>
  </cols>
  <sheetData>
    <row r="1" spans="1:25" x14ac:dyDescent="0.2">
      <c r="A1" s="1" t="s">
        <v>0</v>
      </c>
    </row>
    <row r="2" spans="1:25" ht="94.5" customHeight="1" x14ac:dyDescent="0.2">
      <c r="A2" s="6" t="s">
        <v>1</v>
      </c>
      <c r="B2" s="6" t="s">
        <v>2</v>
      </c>
      <c r="C2" s="7" t="s">
        <v>3</v>
      </c>
      <c r="D2" s="7" t="s">
        <v>4</v>
      </c>
      <c r="E2" s="7" t="s">
        <v>5</v>
      </c>
      <c r="F2" s="8" t="s">
        <v>6</v>
      </c>
      <c r="G2" s="7" t="s">
        <v>7</v>
      </c>
      <c r="H2" s="9" t="s">
        <v>8</v>
      </c>
      <c r="I2" s="8" t="s">
        <v>9</v>
      </c>
      <c r="J2" s="6" t="s">
        <v>10</v>
      </c>
      <c r="K2" s="10" t="s">
        <v>11</v>
      </c>
      <c r="L2" s="11" t="s">
        <v>12</v>
      </c>
      <c r="M2" s="11" t="s">
        <v>13</v>
      </c>
      <c r="N2" s="9" t="s">
        <v>14</v>
      </c>
      <c r="O2" s="9" t="s">
        <v>15</v>
      </c>
      <c r="P2" s="9" t="s">
        <v>16</v>
      </c>
      <c r="Q2" s="9" t="s">
        <v>17</v>
      </c>
      <c r="R2" s="12" t="s">
        <v>18</v>
      </c>
      <c r="S2" s="12" t="s">
        <v>19</v>
      </c>
      <c r="T2" s="9" t="s">
        <v>20</v>
      </c>
      <c r="U2" s="13" t="s">
        <v>21</v>
      </c>
      <c r="V2" s="14" t="s">
        <v>22</v>
      </c>
      <c r="W2" s="8" t="s">
        <v>23</v>
      </c>
    </row>
    <row r="3" spans="1:25" s="27" customFormat="1" ht="28.5" customHeight="1" x14ac:dyDescent="0.2">
      <c r="A3" s="15"/>
      <c r="B3" s="15"/>
      <c r="C3" s="16" t="s">
        <v>24</v>
      </c>
      <c r="D3" s="17">
        <v>501000100</v>
      </c>
      <c r="E3" s="16" t="s">
        <v>25</v>
      </c>
      <c r="F3" s="16" t="s">
        <v>26</v>
      </c>
      <c r="G3" s="18" t="s">
        <v>27</v>
      </c>
      <c r="H3" s="19"/>
      <c r="I3" s="16" t="s">
        <v>27</v>
      </c>
      <c r="J3" s="20"/>
      <c r="K3" s="18"/>
      <c r="L3" s="21"/>
      <c r="M3" s="21"/>
      <c r="N3" s="19"/>
      <c r="O3" s="22"/>
      <c r="P3" s="22"/>
      <c r="Q3" s="22"/>
      <c r="R3" s="16"/>
      <c r="S3" s="23">
        <v>60</v>
      </c>
      <c r="T3" s="24"/>
      <c r="U3" s="25"/>
      <c r="V3" s="26">
        <f>(T3*U3)+T3</f>
        <v>0</v>
      </c>
      <c r="W3" s="26">
        <f>V3*S3</f>
        <v>0</v>
      </c>
      <c r="Y3" s="28"/>
    </row>
    <row r="4" spans="1:25" ht="30" customHeight="1" x14ac:dyDescent="0.2">
      <c r="A4" s="29"/>
      <c r="B4" s="29"/>
      <c r="C4" s="16" t="s">
        <v>24</v>
      </c>
      <c r="D4" s="17">
        <v>501000300</v>
      </c>
      <c r="E4" s="16" t="s">
        <v>28</v>
      </c>
      <c r="F4" s="16" t="s">
        <v>29</v>
      </c>
      <c r="G4" s="18" t="s">
        <v>27</v>
      </c>
      <c r="H4" s="19"/>
      <c r="I4" s="16" t="s">
        <v>27</v>
      </c>
      <c r="J4" s="20"/>
      <c r="K4" s="18"/>
      <c r="L4" s="21"/>
      <c r="M4" s="21"/>
      <c r="N4" s="19"/>
      <c r="O4" s="22"/>
      <c r="P4" s="22"/>
      <c r="Q4" s="22"/>
      <c r="R4" s="16"/>
      <c r="S4" s="23">
        <v>30</v>
      </c>
      <c r="T4" s="24"/>
      <c r="U4" s="25"/>
      <c r="V4" s="26">
        <f t="shared" ref="V4:V67" si="0">(T4*U4)+T4</f>
        <v>0</v>
      </c>
      <c r="W4" s="26">
        <f t="shared" ref="W4:W67" si="1">V4*S4</f>
        <v>0</v>
      </c>
    </row>
    <row r="5" spans="1:25" ht="33" customHeight="1" x14ac:dyDescent="0.2">
      <c r="A5" s="29"/>
      <c r="B5" s="29"/>
      <c r="C5" s="16" t="s">
        <v>24</v>
      </c>
      <c r="D5" s="17">
        <v>501000405</v>
      </c>
      <c r="E5" s="16" t="s">
        <v>30</v>
      </c>
      <c r="F5" s="30" t="s">
        <v>31</v>
      </c>
      <c r="G5" s="18" t="s">
        <v>27</v>
      </c>
      <c r="H5" s="19"/>
      <c r="I5" s="16" t="s">
        <v>27</v>
      </c>
      <c r="J5" s="31"/>
      <c r="K5" s="32"/>
      <c r="L5" s="33"/>
      <c r="M5" s="33"/>
      <c r="N5" s="34"/>
      <c r="O5" s="35"/>
      <c r="P5" s="35"/>
      <c r="Q5" s="35"/>
      <c r="R5" s="36"/>
      <c r="S5" s="23">
        <v>300</v>
      </c>
      <c r="T5" s="37"/>
      <c r="U5" s="25"/>
      <c r="V5" s="26">
        <f t="shared" si="0"/>
        <v>0</v>
      </c>
      <c r="W5" s="26">
        <f t="shared" si="1"/>
        <v>0</v>
      </c>
    </row>
    <row r="6" spans="1:25" ht="81.75" customHeight="1" x14ac:dyDescent="0.2">
      <c r="A6" s="29"/>
      <c r="B6" s="29"/>
      <c r="C6" s="16" t="s">
        <v>24</v>
      </c>
      <c r="D6" s="17">
        <v>501000500</v>
      </c>
      <c r="E6" s="16" t="s">
        <v>32</v>
      </c>
      <c r="F6" s="16" t="s">
        <v>33</v>
      </c>
      <c r="G6" s="18" t="s">
        <v>27</v>
      </c>
      <c r="H6" s="19"/>
      <c r="I6" s="16" t="s">
        <v>27</v>
      </c>
      <c r="J6" s="20"/>
      <c r="K6" s="18"/>
      <c r="L6" s="21"/>
      <c r="M6" s="21"/>
      <c r="N6" s="19" t="s">
        <v>34</v>
      </c>
      <c r="O6" s="22"/>
      <c r="P6" s="22"/>
      <c r="Q6" s="22"/>
      <c r="R6" s="38">
        <v>1</v>
      </c>
      <c r="S6" s="23">
        <v>100</v>
      </c>
      <c r="T6" s="24"/>
      <c r="U6" s="25"/>
      <c r="V6" s="26">
        <f t="shared" si="0"/>
        <v>0</v>
      </c>
      <c r="W6" s="26">
        <f t="shared" si="1"/>
        <v>0</v>
      </c>
    </row>
    <row r="7" spans="1:25" ht="57" customHeight="1" x14ac:dyDescent="0.2">
      <c r="A7" s="29"/>
      <c r="B7" s="29"/>
      <c r="C7" s="16" t="s">
        <v>24</v>
      </c>
      <c r="D7" s="17">
        <v>501000600</v>
      </c>
      <c r="E7" s="16" t="s">
        <v>35</v>
      </c>
      <c r="F7" s="16" t="s">
        <v>36</v>
      </c>
      <c r="G7" s="18" t="s">
        <v>27</v>
      </c>
      <c r="H7" s="19"/>
      <c r="I7" s="16" t="s">
        <v>27</v>
      </c>
      <c r="J7" s="20"/>
      <c r="K7" s="18"/>
      <c r="L7" s="21"/>
      <c r="M7" s="21"/>
      <c r="N7" s="19"/>
      <c r="O7" s="22"/>
      <c r="P7" s="22"/>
      <c r="Q7" s="22"/>
      <c r="R7" s="16"/>
      <c r="S7" s="23">
        <v>40</v>
      </c>
      <c r="T7" s="24"/>
      <c r="U7" s="25"/>
      <c r="V7" s="26">
        <f t="shared" si="0"/>
        <v>0</v>
      </c>
      <c r="W7" s="26">
        <f t="shared" si="1"/>
        <v>0</v>
      </c>
    </row>
    <row r="8" spans="1:25" ht="409.5" x14ac:dyDescent="0.2">
      <c r="A8" s="29"/>
      <c r="B8" s="29"/>
      <c r="C8" s="16" t="s">
        <v>37</v>
      </c>
      <c r="D8" s="17">
        <v>501001600</v>
      </c>
      <c r="E8" s="16" t="s">
        <v>38</v>
      </c>
      <c r="F8" s="16" t="s">
        <v>39</v>
      </c>
      <c r="G8" s="18" t="s">
        <v>27</v>
      </c>
      <c r="H8" s="19"/>
      <c r="I8" s="16" t="s">
        <v>27</v>
      </c>
      <c r="J8" s="31"/>
      <c r="K8" s="32"/>
      <c r="L8" s="33"/>
      <c r="M8" s="33"/>
      <c r="N8" s="39" t="s">
        <v>34</v>
      </c>
      <c r="O8" s="29"/>
      <c r="P8" s="29"/>
      <c r="Q8" s="29"/>
      <c r="R8" s="38">
        <v>3</v>
      </c>
      <c r="S8" s="23">
        <v>170</v>
      </c>
      <c r="T8" s="40"/>
      <c r="U8" s="41"/>
      <c r="V8" s="26">
        <f t="shared" si="0"/>
        <v>0</v>
      </c>
      <c r="W8" s="26">
        <f t="shared" si="1"/>
        <v>0</v>
      </c>
    </row>
    <row r="9" spans="1:25" ht="67.5" x14ac:dyDescent="0.2">
      <c r="A9" s="29"/>
      <c r="B9" s="29"/>
      <c r="C9" s="16" t="s">
        <v>37</v>
      </c>
      <c r="D9" s="17">
        <v>501001700</v>
      </c>
      <c r="E9" s="16" t="s">
        <v>40</v>
      </c>
      <c r="F9" s="16" t="s">
        <v>41</v>
      </c>
      <c r="G9" s="18" t="s">
        <v>27</v>
      </c>
      <c r="H9" s="19"/>
      <c r="I9" s="16" t="s">
        <v>27</v>
      </c>
      <c r="J9" s="20"/>
      <c r="K9" s="18"/>
      <c r="L9" s="21"/>
      <c r="M9" s="21"/>
      <c r="N9" s="19" t="s">
        <v>34</v>
      </c>
      <c r="O9" s="22"/>
      <c r="P9" s="22"/>
      <c r="Q9" s="22"/>
      <c r="R9" s="38">
        <v>3</v>
      </c>
      <c r="S9" s="23">
        <v>14600</v>
      </c>
      <c r="T9" s="24"/>
      <c r="U9" s="25"/>
      <c r="V9" s="26">
        <f t="shared" si="0"/>
        <v>0</v>
      </c>
      <c r="W9" s="26">
        <f t="shared" si="1"/>
        <v>0</v>
      </c>
    </row>
    <row r="10" spans="1:25" ht="39" customHeight="1" x14ac:dyDescent="0.2">
      <c r="A10" s="29"/>
      <c r="B10" s="29"/>
      <c r="C10" s="16" t="s">
        <v>37</v>
      </c>
      <c r="D10" s="17">
        <v>501001715</v>
      </c>
      <c r="E10" s="16" t="s">
        <v>42</v>
      </c>
      <c r="F10" s="16" t="s">
        <v>43</v>
      </c>
      <c r="G10" s="18" t="s">
        <v>27</v>
      </c>
      <c r="H10" s="19"/>
      <c r="I10" s="16" t="s">
        <v>27</v>
      </c>
      <c r="J10" s="20"/>
      <c r="K10" s="18"/>
      <c r="L10" s="21"/>
      <c r="M10" s="21"/>
      <c r="N10" s="19" t="s">
        <v>34</v>
      </c>
      <c r="O10" s="22"/>
      <c r="P10" s="22"/>
      <c r="Q10" s="22"/>
      <c r="R10" s="38">
        <v>3</v>
      </c>
      <c r="S10" s="23">
        <v>2660</v>
      </c>
      <c r="T10" s="24"/>
      <c r="U10" s="25"/>
      <c r="V10" s="26">
        <f t="shared" si="0"/>
        <v>0</v>
      </c>
      <c r="W10" s="26">
        <f t="shared" si="1"/>
        <v>0</v>
      </c>
    </row>
    <row r="11" spans="1:25" ht="30" customHeight="1" x14ac:dyDescent="0.2">
      <c r="A11" s="29"/>
      <c r="B11" s="29"/>
      <c r="C11" s="16" t="s">
        <v>24</v>
      </c>
      <c r="D11" s="17">
        <v>501010100</v>
      </c>
      <c r="E11" s="16" t="s">
        <v>44</v>
      </c>
      <c r="F11" s="16" t="s">
        <v>45</v>
      </c>
      <c r="G11" s="18" t="s">
        <v>27</v>
      </c>
      <c r="H11" s="19"/>
      <c r="I11" s="16" t="s">
        <v>27</v>
      </c>
      <c r="J11" s="20"/>
      <c r="K11" s="18"/>
      <c r="L11" s="21"/>
      <c r="M11" s="21"/>
      <c r="N11" s="19"/>
      <c r="O11" s="22"/>
      <c r="P11" s="22"/>
      <c r="Q11" s="22"/>
      <c r="R11" s="16"/>
      <c r="S11" s="23">
        <v>59</v>
      </c>
      <c r="T11" s="24"/>
      <c r="U11" s="25"/>
      <c r="V11" s="26">
        <f t="shared" si="0"/>
        <v>0</v>
      </c>
      <c r="W11" s="26">
        <f t="shared" si="1"/>
        <v>0</v>
      </c>
    </row>
    <row r="12" spans="1:25" ht="27" customHeight="1" x14ac:dyDescent="0.2">
      <c r="A12" s="29"/>
      <c r="B12" s="29"/>
      <c r="C12" s="16" t="s">
        <v>24</v>
      </c>
      <c r="D12" s="17">
        <v>501010200</v>
      </c>
      <c r="E12" s="16" t="s">
        <v>46</v>
      </c>
      <c r="F12" s="30" t="s">
        <v>47</v>
      </c>
      <c r="G12" s="18" t="s">
        <v>27</v>
      </c>
      <c r="H12" s="19"/>
      <c r="I12" s="16" t="s">
        <v>27</v>
      </c>
      <c r="J12" s="31"/>
      <c r="K12" s="32"/>
      <c r="L12" s="33"/>
      <c r="M12" s="33"/>
      <c r="N12" s="34"/>
      <c r="O12" s="35"/>
      <c r="P12" s="35"/>
      <c r="Q12" s="35"/>
      <c r="R12" s="36"/>
      <c r="S12" s="23">
        <v>100</v>
      </c>
      <c r="T12" s="37"/>
      <c r="U12" s="25"/>
      <c r="V12" s="26">
        <f t="shared" si="0"/>
        <v>0</v>
      </c>
      <c r="W12" s="26">
        <f t="shared" si="1"/>
        <v>0</v>
      </c>
    </row>
    <row r="13" spans="1:25" ht="30.75" customHeight="1" x14ac:dyDescent="0.2">
      <c r="A13" s="29"/>
      <c r="B13" s="29"/>
      <c r="C13" s="16" t="s">
        <v>24</v>
      </c>
      <c r="D13" s="17">
        <v>501020100</v>
      </c>
      <c r="E13" s="16" t="s">
        <v>48</v>
      </c>
      <c r="F13" s="16" t="s">
        <v>49</v>
      </c>
      <c r="G13" s="18" t="s">
        <v>27</v>
      </c>
      <c r="H13" s="19"/>
      <c r="I13" s="16" t="s">
        <v>27</v>
      </c>
      <c r="J13" s="20"/>
      <c r="K13" s="18"/>
      <c r="L13" s="21"/>
      <c r="M13" s="21"/>
      <c r="N13" s="19"/>
      <c r="O13" s="22"/>
      <c r="P13" s="22"/>
      <c r="Q13" s="22"/>
      <c r="R13" s="16"/>
      <c r="S13" s="23">
        <v>400</v>
      </c>
      <c r="T13" s="24"/>
      <c r="U13" s="25"/>
      <c r="V13" s="26">
        <f t="shared" si="0"/>
        <v>0</v>
      </c>
      <c r="W13" s="26">
        <f t="shared" si="1"/>
        <v>0</v>
      </c>
    </row>
    <row r="14" spans="1:25" ht="29.25" customHeight="1" x14ac:dyDescent="0.2">
      <c r="A14" s="29"/>
      <c r="B14" s="29"/>
      <c r="C14" s="16" t="s">
        <v>24</v>
      </c>
      <c r="D14" s="17">
        <v>501020110</v>
      </c>
      <c r="E14" s="16" t="s">
        <v>50</v>
      </c>
      <c r="F14" s="16" t="s">
        <v>51</v>
      </c>
      <c r="G14" s="18" t="s">
        <v>27</v>
      </c>
      <c r="H14" s="19"/>
      <c r="I14" s="16" t="s">
        <v>27</v>
      </c>
      <c r="J14" s="20"/>
      <c r="K14" s="18"/>
      <c r="L14" s="21"/>
      <c r="M14" s="21"/>
      <c r="N14" s="19"/>
      <c r="O14" s="22"/>
      <c r="P14" s="22"/>
      <c r="Q14" s="22"/>
      <c r="R14" s="16"/>
      <c r="S14" s="23">
        <v>72</v>
      </c>
      <c r="T14" s="24"/>
      <c r="U14" s="25"/>
      <c r="V14" s="26">
        <f t="shared" si="0"/>
        <v>0</v>
      </c>
      <c r="W14" s="26">
        <f t="shared" si="1"/>
        <v>0</v>
      </c>
    </row>
    <row r="15" spans="1:25" ht="33.75" x14ac:dyDescent="0.2">
      <c r="A15" s="29"/>
      <c r="B15" s="29"/>
      <c r="C15" s="16" t="s">
        <v>24</v>
      </c>
      <c r="D15" s="17">
        <v>501020200</v>
      </c>
      <c r="E15" s="16" t="s">
        <v>52</v>
      </c>
      <c r="F15" s="16" t="s">
        <v>53</v>
      </c>
      <c r="G15" s="18" t="s">
        <v>27</v>
      </c>
      <c r="H15" s="19"/>
      <c r="I15" s="16" t="s">
        <v>27</v>
      </c>
      <c r="J15" s="20"/>
      <c r="K15" s="18"/>
      <c r="L15" s="21"/>
      <c r="M15" s="21"/>
      <c r="N15" s="19"/>
      <c r="O15" s="22"/>
      <c r="P15" s="22"/>
      <c r="Q15" s="22"/>
      <c r="R15" s="16"/>
      <c r="S15" s="23">
        <v>10</v>
      </c>
      <c r="T15" s="24"/>
      <c r="U15" s="25"/>
      <c r="V15" s="26">
        <f t="shared" si="0"/>
        <v>0</v>
      </c>
      <c r="W15" s="26">
        <f t="shared" si="1"/>
        <v>0</v>
      </c>
    </row>
    <row r="16" spans="1:25" ht="45" x14ac:dyDescent="0.2">
      <c r="A16" s="29"/>
      <c r="B16" s="29"/>
      <c r="C16" s="16" t="s">
        <v>24</v>
      </c>
      <c r="D16" s="17">
        <v>501020800</v>
      </c>
      <c r="E16" s="16" t="s">
        <v>54</v>
      </c>
      <c r="F16" s="16" t="s">
        <v>55</v>
      </c>
      <c r="G16" s="18" t="s">
        <v>27</v>
      </c>
      <c r="H16" s="19"/>
      <c r="I16" s="16" t="s">
        <v>27</v>
      </c>
      <c r="J16" s="20"/>
      <c r="K16" s="18"/>
      <c r="L16" s="21"/>
      <c r="M16" s="21"/>
      <c r="N16" s="19"/>
      <c r="O16" s="22"/>
      <c r="P16" s="22"/>
      <c r="Q16" s="22"/>
      <c r="R16" s="38">
        <v>1</v>
      </c>
      <c r="S16" s="23">
        <v>750</v>
      </c>
      <c r="T16" s="24"/>
      <c r="U16" s="25"/>
      <c r="V16" s="26">
        <f t="shared" si="0"/>
        <v>0</v>
      </c>
      <c r="W16" s="26">
        <f t="shared" si="1"/>
        <v>0</v>
      </c>
    </row>
    <row r="17" spans="1:23" ht="22.5" x14ac:dyDescent="0.2">
      <c r="A17" s="29"/>
      <c r="B17" s="29"/>
      <c r="C17" s="16" t="s">
        <v>24</v>
      </c>
      <c r="D17" s="17">
        <v>501020801</v>
      </c>
      <c r="E17" s="16" t="s">
        <v>56</v>
      </c>
      <c r="F17" s="16" t="s">
        <v>57</v>
      </c>
      <c r="G17" s="18" t="s">
        <v>27</v>
      </c>
      <c r="H17" s="19"/>
      <c r="I17" s="16" t="s">
        <v>27</v>
      </c>
      <c r="J17" s="31"/>
      <c r="K17" s="32"/>
      <c r="L17" s="33"/>
      <c r="M17" s="33"/>
      <c r="N17" s="39"/>
      <c r="O17" s="29"/>
      <c r="P17" s="29"/>
      <c r="Q17" s="29"/>
      <c r="R17" s="42"/>
      <c r="S17" s="23">
        <v>20</v>
      </c>
      <c r="T17" s="40"/>
      <c r="U17" s="41"/>
      <c r="V17" s="26">
        <f t="shared" si="0"/>
        <v>0</v>
      </c>
      <c r="W17" s="26">
        <f t="shared" si="1"/>
        <v>0</v>
      </c>
    </row>
    <row r="18" spans="1:23" ht="45" x14ac:dyDescent="0.2">
      <c r="A18" s="29"/>
      <c r="B18" s="29"/>
      <c r="C18" s="16" t="s">
        <v>24</v>
      </c>
      <c r="D18" s="17">
        <v>501020900</v>
      </c>
      <c r="E18" s="16" t="s">
        <v>58</v>
      </c>
      <c r="F18" s="30" t="s">
        <v>59</v>
      </c>
      <c r="G18" s="18" t="s">
        <v>27</v>
      </c>
      <c r="H18" s="19"/>
      <c r="I18" s="16" t="s">
        <v>27</v>
      </c>
      <c r="J18" s="31"/>
      <c r="K18" s="32"/>
      <c r="L18" s="33"/>
      <c r="M18" s="33"/>
      <c r="N18" s="34" t="s">
        <v>34</v>
      </c>
      <c r="O18" s="35"/>
      <c r="P18" s="35"/>
      <c r="Q18" s="35"/>
      <c r="R18" s="36"/>
      <c r="S18" s="23">
        <v>20</v>
      </c>
      <c r="T18" s="37"/>
      <c r="U18" s="25"/>
      <c r="V18" s="26">
        <f t="shared" si="0"/>
        <v>0</v>
      </c>
      <c r="W18" s="26">
        <f t="shared" si="1"/>
        <v>0</v>
      </c>
    </row>
    <row r="19" spans="1:23" ht="45" x14ac:dyDescent="0.2">
      <c r="A19" s="29"/>
      <c r="B19" s="29"/>
      <c r="C19" s="16" t="s">
        <v>24</v>
      </c>
      <c r="D19" s="17">
        <v>501022100</v>
      </c>
      <c r="E19" s="16" t="s">
        <v>60</v>
      </c>
      <c r="F19" s="16" t="s">
        <v>61</v>
      </c>
      <c r="G19" s="18" t="s">
        <v>27</v>
      </c>
      <c r="H19" s="19"/>
      <c r="I19" s="16" t="s">
        <v>27</v>
      </c>
      <c r="J19" s="20"/>
      <c r="K19" s="18"/>
      <c r="L19" s="21"/>
      <c r="M19" s="21"/>
      <c r="N19" s="19" t="s">
        <v>34</v>
      </c>
      <c r="O19" s="22"/>
      <c r="P19" s="22"/>
      <c r="Q19" s="22"/>
      <c r="R19" s="16"/>
      <c r="S19" s="23">
        <v>5</v>
      </c>
      <c r="T19" s="24"/>
      <c r="U19" s="25"/>
      <c r="V19" s="26">
        <f t="shared" si="0"/>
        <v>0</v>
      </c>
      <c r="W19" s="26">
        <f t="shared" si="1"/>
        <v>0</v>
      </c>
    </row>
    <row r="20" spans="1:23" ht="33.75" x14ac:dyDescent="0.2">
      <c r="A20" s="29"/>
      <c r="B20" s="29"/>
      <c r="C20" s="16" t="s">
        <v>24</v>
      </c>
      <c r="D20" s="17">
        <v>501022200</v>
      </c>
      <c r="E20" s="16" t="s">
        <v>62</v>
      </c>
      <c r="F20" s="16" t="s">
        <v>63</v>
      </c>
      <c r="G20" s="18" t="s">
        <v>27</v>
      </c>
      <c r="H20" s="19"/>
      <c r="I20" s="16" t="s">
        <v>27</v>
      </c>
      <c r="J20" s="20"/>
      <c r="K20" s="18"/>
      <c r="L20" s="21"/>
      <c r="M20" s="21"/>
      <c r="N20" s="19" t="s">
        <v>34</v>
      </c>
      <c r="O20" s="22"/>
      <c r="P20" s="22"/>
      <c r="Q20" s="22"/>
      <c r="R20" s="16"/>
      <c r="S20" s="23">
        <v>5</v>
      </c>
      <c r="T20" s="24"/>
      <c r="U20" s="25"/>
      <c r="V20" s="26">
        <f t="shared" si="0"/>
        <v>0</v>
      </c>
      <c r="W20" s="26">
        <f t="shared" si="1"/>
        <v>0</v>
      </c>
    </row>
    <row r="21" spans="1:23" ht="45" x14ac:dyDescent="0.2">
      <c r="A21" s="29"/>
      <c r="B21" s="29"/>
      <c r="C21" s="16" t="s">
        <v>24</v>
      </c>
      <c r="D21" s="17">
        <v>501030100</v>
      </c>
      <c r="E21" s="16" t="s">
        <v>64</v>
      </c>
      <c r="F21" s="16" t="s">
        <v>65</v>
      </c>
      <c r="G21" s="18" t="s">
        <v>27</v>
      </c>
      <c r="H21" s="19"/>
      <c r="I21" s="16" t="s">
        <v>27</v>
      </c>
      <c r="J21" s="20"/>
      <c r="K21" s="18"/>
      <c r="L21" s="21"/>
      <c r="M21" s="21"/>
      <c r="N21" s="19" t="s">
        <v>34</v>
      </c>
      <c r="O21" s="22"/>
      <c r="P21" s="22"/>
      <c r="Q21" s="22"/>
      <c r="R21" s="16"/>
      <c r="S21" s="23">
        <v>120</v>
      </c>
      <c r="T21" s="24"/>
      <c r="U21" s="25"/>
      <c r="V21" s="26">
        <f t="shared" si="0"/>
        <v>0</v>
      </c>
      <c r="W21" s="26">
        <f t="shared" si="1"/>
        <v>0</v>
      </c>
    </row>
    <row r="22" spans="1:23" ht="22.5" x14ac:dyDescent="0.2">
      <c r="A22" s="29"/>
      <c r="B22" s="29"/>
      <c r="C22" s="16" t="s">
        <v>24</v>
      </c>
      <c r="D22" s="17">
        <v>501030200</v>
      </c>
      <c r="E22" s="16" t="s">
        <v>66</v>
      </c>
      <c r="F22" s="16" t="s">
        <v>67</v>
      </c>
      <c r="G22" s="18" t="s">
        <v>27</v>
      </c>
      <c r="H22" s="29"/>
      <c r="I22" s="16" t="s">
        <v>27</v>
      </c>
      <c r="J22" s="31"/>
      <c r="K22" s="32"/>
      <c r="L22" s="33"/>
      <c r="M22" s="33"/>
      <c r="N22" s="39"/>
      <c r="O22" s="29"/>
      <c r="P22" s="29"/>
      <c r="Q22" s="29"/>
      <c r="R22" s="42"/>
      <c r="S22" s="23">
        <v>20</v>
      </c>
      <c r="T22" s="40"/>
      <c r="U22" s="41"/>
      <c r="V22" s="26">
        <f t="shared" si="0"/>
        <v>0</v>
      </c>
      <c r="W22" s="26">
        <f t="shared" si="1"/>
        <v>0</v>
      </c>
    </row>
    <row r="23" spans="1:23" ht="22.5" x14ac:dyDescent="0.2">
      <c r="A23" s="29"/>
      <c r="B23" s="29"/>
      <c r="C23" s="16" t="s">
        <v>24</v>
      </c>
      <c r="D23" s="17">
        <v>501030500</v>
      </c>
      <c r="E23" s="16" t="s">
        <v>68</v>
      </c>
      <c r="F23" s="16" t="s">
        <v>69</v>
      </c>
      <c r="G23" s="18" t="s">
        <v>27</v>
      </c>
      <c r="H23" s="19"/>
      <c r="I23" s="16" t="s">
        <v>27</v>
      </c>
      <c r="J23" s="20"/>
      <c r="K23" s="18"/>
      <c r="L23" s="21"/>
      <c r="M23" s="21"/>
      <c r="N23" s="19"/>
      <c r="O23" s="22"/>
      <c r="P23" s="22"/>
      <c r="Q23" s="22"/>
      <c r="R23" s="16"/>
      <c r="S23" s="23">
        <v>20</v>
      </c>
      <c r="T23" s="24"/>
      <c r="U23" s="25"/>
      <c r="V23" s="26">
        <f t="shared" si="0"/>
        <v>0</v>
      </c>
      <c r="W23" s="26">
        <f t="shared" si="1"/>
        <v>0</v>
      </c>
    </row>
    <row r="24" spans="1:23" ht="56.25" x14ac:dyDescent="0.2">
      <c r="A24" s="29"/>
      <c r="B24" s="29"/>
      <c r="C24" s="16" t="s">
        <v>24</v>
      </c>
      <c r="D24" s="17">
        <v>501040100</v>
      </c>
      <c r="E24" s="16" t="s">
        <v>70</v>
      </c>
      <c r="F24" s="16" t="s">
        <v>71</v>
      </c>
      <c r="G24" s="18" t="s">
        <v>3</v>
      </c>
      <c r="H24" s="19"/>
      <c r="I24" s="16" t="s">
        <v>72</v>
      </c>
      <c r="J24" s="20"/>
      <c r="K24" s="18"/>
      <c r="L24" s="21"/>
      <c r="M24" s="21"/>
      <c r="N24" s="19"/>
      <c r="O24" s="22"/>
      <c r="P24" s="22"/>
      <c r="Q24" s="22"/>
      <c r="R24" s="16"/>
      <c r="S24" s="23">
        <v>90</v>
      </c>
      <c r="T24" s="24"/>
      <c r="U24" s="25"/>
      <c r="V24" s="26">
        <f t="shared" si="0"/>
        <v>0</v>
      </c>
      <c r="W24" s="26">
        <f t="shared" si="1"/>
        <v>0</v>
      </c>
    </row>
    <row r="25" spans="1:23" ht="22.5" x14ac:dyDescent="0.2">
      <c r="A25" s="29"/>
      <c r="B25" s="29"/>
      <c r="C25" s="16" t="s">
        <v>24</v>
      </c>
      <c r="D25" s="17">
        <v>501040200</v>
      </c>
      <c r="E25" s="16" t="s">
        <v>73</v>
      </c>
      <c r="F25" s="16" t="s">
        <v>74</v>
      </c>
      <c r="G25" s="18" t="s">
        <v>27</v>
      </c>
      <c r="H25" s="19"/>
      <c r="I25" s="16" t="s">
        <v>27</v>
      </c>
      <c r="J25" s="20"/>
      <c r="K25" s="18"/>
      <c r="L25" s="21"/>
      <c r="M25" s="21"/>
      <c r="N25" s="19"/>
      <c r="O25" s="22"/>
      <c r="P25" s="22"/>
      <c r="Q25" s="22"/>
      <c r="R25" s="16"/>
      <c r="S25" s="23">
        <v>1600</v>
      </c>
      <c r="T25" s="24"/>
      <c r="U25" s="25"/>
      <c r="V25" s="26">
        <f t="shared" si="0"/>
        <v>0</v>
      </c>
      <c r="W25" s="26">
        <f t="shared" si="1"/>
        <v>0</v>
      </c>
    </row>
    <row r="26" spans="1:23" ht="22.5" x14ac:dyDescent="0.2">
      <c r="A26" s="29"/>
      <c r="B26" s="29"/>
      <c r="C26" s="16" t="s">
        <v>24</v>
      </c>
      <c r="D26" s="17">
        <v>501040250</v>
      </c>
      <c r="E26" s="16" t="s">
        <v>75</v>
      </c>
      <c r="F26" s="16" t="s">
        <v>76</v>
      </c>
      <c r="G26" s="18" t="s">
        <v>27</v>
      </c>
      <c r="H26" s="19"/>
      <c r="I26" s="16" t="s">
        <v>27</v>
      </c>
      <c r="J26" s="20"/>
      <c r="K26" s="18"/>
      <c r="L26" s="21"/>
      <c r="M26" s="21"/>
      <c r="N26" s="19"/>
      <c r="O26" s="22"/>
      <c r="P26" s="22"/>
      <c r="Q26" s="22"/>
      <c r="R26" s="16"/>
      <c r="S26" s="23">
        <v>156</v>
      </c>
      <c r="T26" s="24"/>
      <c r="U26" s="25"/>
      <c r="V26" s="26">
        <f t="shared" si="0"/>
        <v>0</v>
      </c>
      <c r="W26" s="26">
        <f t="shared" si="1"/>
        <v>0</v>
      </c>
    </row>
    <row r="27" spans="1:23" ht="22.5" x14ac:dyDescent="0.2">
      <c r="A27" s="29"/>
      <c r="B27" s="29"/>
      <c r="C27" s="16" t="s">
        <v>24</v>
      </c>
      <c r="D27" s="17">
        <v>501045110</v>
      </c>
      <c r="E27" s="16" t="s">
        <v>77</v>
      </c>
      <c r="F27" s="43" t="s">
        <v>78</v>
      </c>
      <c r="G27" s="18" t="s">
        <v>3</v>
      </c>
      <c r="H27" s="29"/>
      <c r="I27" s="16" t="s">
        <v>79</v>
      </c>
      <c r="J27" s="31"/>
      <c r="K27" s="32"/>
      <c r="L27" s="33"/>
      <c r="M27" s="33"/>
      <c r="N27" s="39" t="s">
        <v>34</v>
      </c>
      <c r="O27" s="29"/>
      <c r="P27" s="29"/>
      <c r="Q27" s="29"/>
      <c r="R27" s="42"/>
      <c r="S27" s="23">
        <v>8</v>
      </c>
      <c r="T27" s="40"/>
      <c r="U27" s="41"/>
      <c r="V27" s="26">
        <f t="shared" si="0"/>
        <v>0</v>
      </c>
      <c r="W27" s="26">
        <f t="shared" si="1"/>
        <v>0</v>
      </c>
    </row>
    <row r="28" spans="1:23" ht="22.5" x14ac:dyDescent="0.2">
      <c r="A28" s="29"/>
      <c r="B28" s="29"/>
      <c r="C28" s="16" t="s">
        <v>24</v>
      </c>
      <c r="D28" s="17">
        <v>501045118</v>
      </c>
      <c r="E28" s="16" t="s">
        <v>80</v>
      </c>
      <c r="F28" s="43" t="s">
        <v>78</v>
      </c>
      <c r="G28" s="18" t="s">
        <v>27</v>
      </c>
      <c r="H28" s="29"/>
      <c r="I28" s="16" t="s">
        <v>27</v>
      </c>
      <c r="J28" s="31"/>
      <c r="K28" s="32"/>
      <c r="L28" s="33"/>
      <c r="M28" s="33"/>
      <c r="N28" s="39" t="s">
        <v>34</v>
      </c>
      <c r="O28" s="29"/>
      <c r="P28" s="29"/>
      <c r="Q28" s="29"/>
      <c r="R28" s="42"/>
      <c r="S28" s="23">
        <v>8</v>
      </c>
      <c r="T28" s="40"/>
      <c r="U28" s="41"/>
      <c r="V28" s="26">
        <f t="shared" si="0"/>
        <v>0</v>
      </c>
      <c r="W28" s="26">
        <f t="shared" si="1"/>
        <v>0</v>
      </c>
    </row>
    <row r="29" spans="1:23" ht="22.5" x14ac:dyDescent="0.2">
      <c r="A29" s="29"/>
      <c r="B29" s="29"/>
      <c r="C29" s="16" t="s">
        <v>24</v>
      </c>
      <c r="D29" s="17">
        <v>501045120</v>
      </c>
      <c r="E29" s="16" t="s">
        <v>81</v>
      </c>
      <c r="F29" s="43" t="s">
        <v>78</v>
      </c>
      <c r="G29" s="18" t="s">
        <v>27</v>
      </c>
      <c r="H29" s="29"/>
      <c r="I29" s="16" t="s">
        <v>27</v>
      </c>
      <c r="J29" s="31"/>
      <c r="K29" s="32"/>
      <c r="L29" s="33"/>
      <c r="M29" s="33"/>
      <c r="N29" s="39" t="s">
        <v>34</v>
      </c>
      <c r="O29" s="29"/>
      <c r="P29" s="29"/>
      <c r="Q29" s="29"/>
      <c r="R29" s="42"/>
      <c r="S29" s="23">
        <v>12</v>
      </c>
      <c r="T29" s="40"/>
      <c r="U29" s="41"/>
      <c r="V29" s="26">
        <f t="shared" si="0"/>
        <v>0</v>
      </c>
      <c r="W29" s="26">
        <f t="shared" si="1"/>
        <v>0</v>
      </c>
    </row>
    <row r="30" spans="1:23" ht="22.5" x14ac:dyDescent="0.2">
      <c r="A30" s="29"/>
      <c r="B30" s="29"/>
      <c r="C30" s="16" t="s">
        <v>24</v>
      </c>
      <c r="D30" s="17">
        <v>501045125</v>
      </c>
      <c r="E30" s="16" t="s">
        <v>82</v>
      </c>
      <c r="F30" s="43" t="s">
        <v>78</v>
      </c>
      <c r="G30" s="18" t="s">
        <v>27</v>
      </c>
      <c r="H30" s="29"/>
      <c r="I30" s="16" t="s">
        <v>27</v>
      </c>
      <c r="J30" s="31"/>
      <c r="K30" s="32"/>
      <c r="L30" s="33"/>
      <c r="M30" s="33"/>
      <c r="N30" s="39" t="s">
        <v>34</v>
      </c>
      <c r="O30" s="29"/>
      <c r="P30" s="29"/>
      <c r="Q30" s="29"/>
      <c r="R30" s="42"/>
      <c r="S30" s="23">
        <v>20</v>
      </c>
      <c r="T30" s="40"/>
      <c r="U30" s="41"/>
      <c r="V30" s="26">
        <f t="shared" si="0"/>
        <v>0</v>
      </c>
      <c r="W30" s="26">
        <f t="shared" si="1"/>
        <v>0</v>
      </c>
    </row>
    <row r="31" spans="1:23" ht="78.75" x14ac:dyDescent="0.2">
      <c r="A31" s="29"/>
      <c r="B31" s="29"/>
      <c r="C31" s="16" t="s">
        <v>24</v>
      </c>
      <c r="D31" s="17">
        <v>501050175</v>
      </c>
      <c r="E31" s="16" t="s">
        <v>83</v>
      </c>
      <c r="F31" s="16" t="s">
        <v>84</v>
      </c>
      <c r="G31" s="18" t="s">
        <v>85</v>
      </c>
      <c r="H31" s="29"/>
      <c r="I31" s="16" t="s">
        <v>85</v>
      </c>
      <c r="J31" s="31"/>
      <c r="K31" s="32"/>
      <c r="L31" s="33"/>
      <c r="M31" s="33"/>
      <c r="N31" s="39"/>
      <c r="O31" s="29"/>
      <c r="P31" s="29"/>
      <c r="Q31" s="29"/>
      <c r="R31" s="42"/>
      <c r="S31" s="23">
        <v>73</v>
      </c>
      <c r="T31" s="40"/>
      <c r="U31" s="41"/>
      <c r="V31" s="26">
        <f t="shared" si="0"/>
        <v>0</v>
      </c>
      <c r="W31" s="26">
        <f t="shared" si="1"/>
        <v>0</v>
      </c>
    </row>
    <row r="32" spans="1:23" ht="45" x14ac:dyDescent="0.2">
      <c r="A32" s="29"/>
      <c r="B32" s="29"/>
      <c r="C32" s="16" t="s">
        <v>24</v>
      </c>
      <c r="D32" s="17">
        <v>501050210</v>
      </c>
      <c r="E32" s="16" t="s">
        <v>86</v>
      </c>
      <c r="F32" s="16" t="s">
        <v>87</v>
      </c>
      <c r="G32" s="18" t="s">
        <v>88</v>
      </c>
      <c r="H32" s="29"/>
      <c r="I32" s="16" t="s">
        <v>88</v>
      </c>
      <c r="J32" s="31"/>
      <c r="K32" s="32"/>
      <c r="L32" s="33"/>
      <c r="M32" s="33"/>
      <c r="N32" s="39"/>
      <c r="O32" s="29"/>
      <c r="P32" s="29"/>
      <c r="Q32" s="29"/>
      <c r="R32" s="42"/>
      <c r="S32" s="23">
        <v>146</v>
      </c>
      <c r="T32" s="40"/>
      <c r="U32" s="41"/>
      <c r="V32" s="26">
        <f t="shared" si="0"/>
        <v>0</v>
      </c>
      <c r="W32" s="26">
        <f t="shared" si="1"/>
        <v>0</v>
      </c>
    </row>
    <row r="33" spans="1:23" ht="45" x14ac:dyDescent="0.2">
      <c r="A33" s="29"/>
      <c r="B33" s="29"/>
      <c r="C33" s="16" t="s">
        <v>24</v>
      </c>
      <c r="D33" s="17">
        <v>501050250</v>
      </c>
      <c r="E33" s="16" t="s">
        <v>89</v>
      </c>
      <c r="F33" s="16" t="s">
        <v>90</v>
      </c>
      <c r="G33" s="18" t="s">
        <v>91</v>
      </c>
      <c r="H33" s="19"/>
      <c r="I33" s="16" t="s">
        <v>91</v>
      </c>
      <c r="J33" s="20"/>
      <c r="K33" s="18" t="s">
        <v>92</v>
      </c>
      <c r="L33" s="21"/>
      <c r="M33" s="21"/>
      <c r="N33" s="19" t="s">
        <v>34</v>
      </c>
      <c r="O33" s="22"/>
      <c r="P33" s="22"/>
      <c r="Q33" s="22"/>
      <c r="R33" s="16"/>
      <c r="S33" s="23">
        <v>500</v>
      </c>
      <c r="T33" s="24"/>
      <c r="U33" s="25"/>
      <c r="V33" s="26">
        <f t="shared" si="0"/>
        <v>0</v>
      </c>
      <c r="W33" s="26">
        <f t="shared" si="1"/>
        <v>0</v>
      </c>
    </row>
    <row r="34" spans="1:23" ht="22.5" x14ac:dyDescent="0.2">
      <c r="A34" s="29"/>
      <c r="B34" s="29"/>
      <c r="C34" s="16" t="s">
        <v>24</v>
      </c>
      <c r="D34" s="17">
        <v>501050400</v>
      </c>
      <c r="E34" s="16" t="s">
        <v>93</v>
      </c>
      <c r="F34" s="16" t="s">
        <v>94</v>
      </c>
      <c r="G34" s="18" t="s">
        <v>27</v>
      </c>
      <c r="H34" s="29"/>
      <c r="I34" s="16" t="s">
        <v>27</v>
      </c>
      <c r="J34" s="31"/>
      <c r="K34" s="32"/>
      <c r="L34" s="33"/>
      <c r="M34" s="33"/>
      <c r="N34" s="39"/>
      <c r="O34" s="29"/>
      <c r="P34" s="29"/>
      <c r="Q34" s="29"/>
      <c r="R34" s="42"/>
      <c r="S34" s="23">
        <v>119</v>
      </c>
      <c r="T34" s="40"/>
      <c r="U34" s="41"/>
      <c r="V34" s="26">
        <f t="shared" si="0"/>
        <v>0</v>
      </c>
      <c r="W34" s="26">
        <f t="shared" si="1"/>
        <v>0</v>
      </c>
    </row>
    <row r="35" spans="1:23" ht="56.25" x14ac:dyDescent="0.2">
      <c r="A35" s="29"/>
      <c r="B35" s="29"/>
      <c r="C35" s="16" t="s">
        <v>24</v>
      </c>
      <c r="D35" s="17">
        <v>501050550</v>
      </c>
      <c r="E35" s="16" t="s">
        <v>95</v>
      </c>
      <c r="F35" s="16" t="s">
        <v>96</v>
      </c>
      <c r="G35" s="18" t="s">
        <v>97</v>
      </c>
      <c r="H35" s="29"/>
      <c r="I35" s="16" t="s">
        <v>97</v>
      </c>
      <c r="J35" s="31"/>
      <c r="K35" s="32"/>
      <c r="L35" s="33"/>
      <c r="M35" s="33"/>
      <c r="N35" s="39"/>
      <c r="O35" s="29"/>
      <c r="P35" s="29"/>
      <c r="Q35" s="29"/>
      <c r="R35" s="42"/>
      <c r="S35" s="23">
        <v>103</v>
      </c>
      <c r="T35" s="40"/>
      <c r="U35" s="41"/>
      <c r="V35" s="26">
        <f t="shared" si="0"/>
        <v>0</v>
      </c>
      <c r="W35" s="26">
        <f t="shared" si="1"/>
        <v>0</v>
      </c>
    </row>
    <row r="36" spans="1:23" ht="56.25" x14ac:dyDescent="0.2">
      <c r="A36" s="29"/>
      <c r="B36" s="29"/>
      <c r="C36" s="16" t="s">
        <v>24</v>
      </c>
      <c r="D36" s="17">
        <v>501050640</v>
      </c>
      <c r="E36" s="16" t="s">
        <v>98</v>
      </c>
      <c r="F36" s="30" t="s">
        <v>99</v>
      </c>
      <c r="G36" s="18" t="s">
        <v>100</v>
      </c>
      <c r="H36" s="19"/>
      <c r="I36" s="16" t="s">
        <v>101</v>
      </c>
      <c r="J36" s="31"/>
      <c r="K36" s="32"/>
      <c r="L36" s="33"/>
      <c r="M36" s="33"/>
      <c r="N36" s="34" t="s">
        <v>34</v>
      </c>
      <c r="O36" s="35"/>
      <c r="P36" s="35"/>
      <c r="Q36" s="35"/>
      <c r="R36" s="44" t="s">
        <v>102</v>
      </c>
      <c r="S36" s="23">
        <v>1200</v>
      </c>
      <c r="T36" s="37"/>
      <c r="U36" s="25"/>
      <c r="V36" s="26">
        <f t="shared" si="0"/>
        <v>0</v>
      </c>
      <c r="W36" s="26">
        <f t="shared" si="1"/>
        <v>0</v>
      </c>
    </row>
    <row r="37" spans="1:23" ht="45" x14ac:dyDescent="0.2">
      <c r="A37" s="29"/>
      <c r="B37" s="29"/>
      <c r="C37" s="16" t="s">
        <v>24</v>
      </c>
      <c r="D37" s="17">
        <v>501051115</v>
      </c>
      <c r="E37" s="16" t="s">
        <v>103</v>
      </c>
      <c r="F37" s="30" t="s">
        <v>104</v>
      </c>
      <c r="G37" s="18" t="s">
        <v>100</v>
      </c>
      <c r="H37" s="29"/>
      <c r="I37" s="16" t="s">
        <v>100</v>
      </c>
      <c r="J37" s="31"/>
      <c r="K37" s="32"/>
      <c r="L37" s="33"/>
      <c r="M37" s="33"/>
      <c r="N37" s="39"/>
      <c r="O37" s="29"/>
      <c r="P37" s="29"/>
      <c r="Q37" s="29"/>
      <c r="R37" s="42"/>
      <c r="S37" s="23">
        <v>3</v>
      </c>
      <c r="T37" s="40"/>
      <c r="U37" s="41"/>
      <c r="V37" s="26">
        <f t="shared" si="0"/>
        <v>0</v>
      </c>
      <c r="W37" s="26">
        <f t="shared" si="1"/>
        <v>0</v>
      </c>
    </row>
    <row r="38" spans="1:23" ht="67.5" x14ac:dyDescent="0.2">
      <c r="A38" s="29"/>
      <c r="B38" s="29"/>
      <c r="C38" s="16" t="s">
        <v>24</v>
      </c>
      <c r="D38" s="17">
        <v>501051118</v>
      </c>
      <c r="E38" s="16" t="s">
        <v>105</v>
      </c>
      <c r="F38" s="16" t="s">
        <v>106</v>
      </c>
      <c r="G38" s="18" t="s">
        <v>88</v>
      </c>
      <c r="H38" s="19"/>
      <c r="I38" s="16" t="s">
        <v>107</v>
      </c>
      <c r="J38" s="20"/>
      <c r="K38" s="18" t="s">
        <v>108</v>
      </c>
      <c r="L38" s="21"/>
      <c r="M38" s="21"/>
      <c r="N38" s="19" t="s">
        <v>34</v>
      </c>
      <c r="O38" s="22"/>
      <c r="P38" s="22"/>
      <c r="Q38" s="22"/>
      <c r="R38" s="16"/>
      <c r="S38" s="23">
        <v>1300</v>
      </c>
      <c r="T38" s="24"/>
      <c r="U38" s="25"/>
      <c r="V38" s="26">
        <f t="shared" si="0"/>
        <v>0</v>
      </c>
      <c r="W38" s="26">
        <f t="shared" si="1"/>
        <v>0</v>
      </c>
    </row>
    <row r="39" spans="1:23" ht="45" x14ac:dyDescent="0.2">
      <c r="A39" s="29"/>
      <c r="B39" s="29"/>
      <c r="C39" s="16" t="s">
        <v>24</v>
      </c>
      <c r="D39" s="17">
        <v>501051120</v>
      </c>
      <c r="E39" s="16" t="s">
        <v>109</v>
      </c>
      <c r="F39" s="16" t="s">
        <v>110</v>
      </c>
      <c r="G39" s="18" t="s">
        <v>88</v>
      </c>
      <c r="H39" s="19"/>
      <c r="I39" s="16" t="s">
        <v>107</v>
      </c>
      <c r="J39" s="20"/>
      <c r="K39" s="18" t="s">
        <v>111</v>
      </c>
      <c r="L39" s="21"/>
      <c r="M39" s="21"/>
      <c r="N39" s="19" t="s">
        <v>34</v>
      </c>
      <c r="O39" s="22"/>
      <c r="P39" s="22"/>
      <c r="Q39" s="22"/>
      <c r="R39" s="16"/>
      <c r="S39" s="23">
        <v>3750</v>
      </c>
      <c r="T39" s="24"/>
      <c r="U39" s="25"/>
      <c r="V39" s="26">
        <f t="shared" si="0"/>
        <v>0</v>
      </c>
      <c r="W39" s="26">
        <f t="shared" si="1"/>
        <v>0</v>
      </c>
    </row>
    <row r="40" spans="1:23" ht="45" x14ac:dyDescent="0.2">
      <c r="A40" s="29"/>
      <c r="B40" s="29"/>
      <c r="C40" s="16" t="s">
        <v>24</v>
      </c>
      <c r="D40" s="17">
        <v>501051206</v>
      </c>
      <c r="E40" s="16" t="s">
        <v>112</v>
      </c>
      <c r="F40" s="16" t="s">
        <v>113</v>
      </c>
      <c r="G40" s="18" t="s">
        <v>91</v>
      </c>
      <c r="H40" s="19"/>
      <c r="I40" s="16" t="s">
        <v>114</v>
      </c>
      <c r="J40" s="20"/>
      <c r="K40" s="18"/>
      <c r="L40" s="45"/>
      <c r="M40" s="45"/>
      <c r="N40" s="19" t="s">
        <v>34</v>
      </c>
      <c r="O40" s="22"/>
      <c r="P40" s="22"/>
      <c r="Q40" s="22"/>
      <c r="R40" s="16"/>
      <c r="S40" s="23">
        <v>3600</v>
      </c>
      <c r="T40" s="24"/>
      <c r="U40" s="25"/>
      <c r="V40" s="26">
        <f t="shared" si="0"/>
        <v>0</v>
      </c>
      <c r="W40" s="26">
        <f t="shared" si="1"/>
        <v>0</v>
      </c>
    </row>
    <row r="41" spans="1:23" ht="56.25" x14ac:dyDescent="0.2">
      <c r="A41" s="29"/>
      <c r="B41" s="29"/>
      <c r="C41" s="16" t="s">
        <v>24</v>
      </c>
      <c r="D41" s="17">
        <v>501051400</v>
      </c>
      <c r="E41" s="16" t="s">
        <v>115</v>
      </c>
      <c r="F41" s="30" t="s">
        <v>116</v>
      </c>
      <c r="G41" s="18" t="s">
        <v>97</v>
      </c>
      <c r="H41" s="19"/>
      <c r="I41" s="16" t="s">
        <v>117</v>
      </c>
      <c r="J41" s="31"/>
      <c r="K41" s="32"/>
      <c r="L41" s="33"/>
      <c r="M41" s="33"/>
      <c r="N41" s="34" t="s">
        <v>34</v>
      </c>
      <c r="O41" s="35"/>
      <c r="P41" s="35"/>
      <c r="Q41" s="35"/>
      <c r="R41" s="36"/>
      <c r="S41" s="23">
        <v>72</v>
      </c>
      <c r="T41" s="37"/>
      <c r="U41" s="25"/>
      <c r="V41" s="26">
        <f t="shared" si="0"/>
        <v>0</v>
      </c>
      <c r="W41" s="26">
        <f t="shared" si="1"/>
        <v>0</v>
      </c>
    </row>
    <row r="42" spans="1:23" ht="45" x14ac:dyDescent="0.2">
      <c r="A42" s="29"/>
      <c r="B42" s="29"/>
      <c r="C42" s="16" t="s">
        <v>24</v>
      </c>
      <c r="D42" s="17">
        <v>501051710</v>
      </c>
      <c r="E42" s="16" t="s">
        <v>118</v>
      </c>
      <c r="F42" s="16" t="s">
        <v>119</v>
      </c>
      <c r="G42" s="18" t="s">
        <v>100</v>
      </c>
      <c r="H42" s="29"/>
      <c r="I42" s="16" t="s">
        <v>100</v>
      </c>
      <c r="J42" s="29"/>
      <c r="K42" s="30" t="s">
        <v>120</v>
      </c>
      <c r="L42" s="29"/>
      <c r="M42" s="29"/>
      <c r="N42" s="39"/>
      <c r="O42" s="29"/>
      <c r="P42" s="29"/>
      <c r="Q42" s="29"/>
      <c r="R42" s="42"/>
      <c r="S42" s="23">
        <v>97</v>
      </c>
      <c r="T42" s="29"/>
      <c r="U42" s="46"/>
      <c r="V42" s="26">
        <f t="shared" si="0"/>
        <v>0</v>
      </c>
      <c r="W42" s="26">
        <f t="shared" si="1"/>
        <v>0</v>
      </c>
    </row>
    <row r="43" spans="1:23" ht="45" x14ac:dyDescent="0.2">
      <c r="A43" s="29"/>
      <c r="B43" s="29"/>
      <c r="C43" s="16" t="s">
        <v>24</v>
      </c>
      <c r="D43" s="17">
        <v>501051800</v>
      </c>
      <c r="E43" s="16" t="s">
        <v>121</v>
      </c>
      <c r="F43" s="16" t="s">
        <v>122</v>
      </c>
      <c r="G43" s="18" t="s">
        <v>91</v>
      </c>
      <c r="H43" s="19"/>
      <c r="I43" s="16" t="s">
        <v>91</v>
      </c>
      <c r="J43" s="20"/>
      <c r="K43" s="30"/>
      <c r="L43" s="45"/>
      <c r="M43" s="45"/>
      <c r="N43" s="19" t="s">
        <v>34</v>
      </c>
      <c r="O43" s="22"/>
      <c r="P43" s="22"/>
      <c r="Q43" s="22"/>
      <c r="R43" s="16"/>
      <c r="S43" s="23">
        <v>950</v>
      </c>
      <c r="T43" s="24"/>
      <c r="U43" s="25"/>
      <c r="V43" s="26">
        <f t="shared" si="0"/>
        <v>0</v>
      </c>
      <c r="W43" s="26">
        <f t="shared" si="1"/>
        <v>0</v>
      </c>
    </row>
    <row r="44" spans="1:23" ht="22.5" x14ac:dyDescent="0.2">
      <c r="A44" s="29"/>
      <c r="B44" s="29"/>
      <c r="C44" s="16" t="s">
        <v>24</v>
      </c>
      <c r="D44" s="17">
        <v>501051850</v>
      </c>
      <c r="E44" s="16" t="s">
        <v>123</v>
      </c>
      <c r="F44" s="43" t="s">
        <v>124</v>
      </c>
      <c r="G44" s="18" t="s">
        <v>91</v>
      </c>
      <c r="H44" s="19"/>
      <c r="I44" s="16" t="s">
        <v>91</v>
      </c>
      <c r="J44" s="20"/>
      <c r="K44" s="30"/>
      <c r="L44" s="21"/>
      <c r="M44" s="21"/>
      <c r="N44" s="19" t="s">
        <v>34</v>
      </c>
      <c r="O44" s="22"/>
      <c r="P44" s="22"/>
      <c r="Q44" s="22"/>
      <c r="R44" s="16"/>
      <c r="S44" s="23">
        <v>8</v>
      </c>
      <c r="T44" s="24"/>
      <c r="U44" s="25"/>
      <c r="V44" s="26">
        <f t="shared" si="0"/>
        <v>0</v>
      </c>
      <c r="W44" s="26">
        <f t="shared" si="1"/>
        <v>0</v>
      </c>
    </row>
    <row r="45" spans="1:23" ht="22.5" x14ac:dyDescent="0.2">
      <c r="A45" s="29"/>
      <c r="B45" s="29"/>
      <c r="C45" s="16" t="s">
        <v>24</v>
      </c>
      <c r="D45" s="17">
        <v>501051864</v>
      </c>
      <c r="E45" s="16" t="s">
        <v>125</v>
      </c>
      <c r="F45" s="43" t="s">
        <v>124</v>
      </c>
      <c r="G45" s="18" t="s">
        <v>91</v>
      </c>
      <c r="H45" s="19"/>
      <c r="I45" s="16" t="s">
        <v>91</v>
      </c>
      <c r="J45" s="29"/>
      <c r="K45" s="30"/>
      <c r="L45" s="29"/>
      <c r="M45" s="29"/>
      <c r="N45" s="39" t="s">
        <v>34</v>
      </c>
      <c r="O45" s="29"/>
      <c r="P45" s="29"/>
      <c r="Q45" s="29"/>
      <c r="R45" s="42"/>
      <c r="S45" s="23">
        <v>3</v>
      </c>
      <c r="T45" s="29"/>
      <c r="U45" s="46"/>
      <c r="V45" s="26">
        <f t="shared" si="0"/>
        <v>0</v>
      </c>
      <c r="W45" s="26">
        <f t="shared" si="1"/>
        <v>0</v>
      </c>
    </row>
    <row r="46" spans="1:23" ht="26.25" customHeight="1" x14ac:dyDescent="0.2">
      <c r="A46" s="29"/>
      <c r="B46" s="29"/>
      <c r="C46" s="16" t="s">
        <v>24</v>
      </c>
      <c r="D46" s="17">
        <v>501052100</v>
      </c>
      <c r="E46" s="16" t="s">
        <v>126</v>
      </c>
      <c r="F46" s="16" t="s">
        <v>127</v>
      </c>
      <c r="G46" s="18" t="s">
        <v>27</v>
      </c>
      <c r="H46" s="19"/>
      <c r="I46" s="16" t="s">
        <v>128</v>
      </c>
      <c r="J46" s="20"/>
      <c r="K46" s="30"/>
      <c r="L46" s="45"/>
      <c r="M46" s="45"/>
      <c r="N46" s="19" t="s">
        <v>34</v>
      </c>
      <c r="O46" s="22"/>
      <c r="P46" s="22"/>
      <c r="Q46" s="22"/>
      <c r="R46" s="16"/>
      <c r="S46" s="23">
        <v>200</v>
      </c>
      <c r="T46" s="24"/>
      <c r="U46" s="25"/>
      <c r="V46" s="26">
        <f t="shared" si="0"/>
        <v>0</v>
      </c>
      <c r="W46" s="26">
        <f t="shared" si="1"/>
        <v>0</v>
      </c>
    </row>
    <row r="47" spans="1:23" s="81" customFormat="1" ht="51" customHeight="1" x14ac:dyDescent="0.2">
      <c r="A47" s="72"/>
      <c r="B47" s="72"/>
      <c r="C47" s="70" t="s">
        <v>24</v>
      </c>
      <c r="D47" s="82">
        <v>501060100</v>
      </c>
      <c r="E47" s="70" t="s">
        <v>129</v>
      </c>
      <c r="F47" s="70" t="s">
        <v>688</v>
      </c>
      <c r="G47" s="71" t="s">
        <v>27</v>
      </c>
      <c r="H47" s="73"/>
      <c r="I47" s="70" t="s">
        <v>27</v>
      </c>
      <c r="J47" s="74"/>
      <c r="K47" s="86" t="s">
        <v>693</v>
      </c>
      <c r="L47" s="75"/>
      <c r="M47" s="75"/>
      <c r="N47" s="73" t="s">
        <v>34</v>
      </c>
      <c r="O47" s="76"/>
      <c r="P47" s="76"/>
      <c r="Q47" s="76"/>
      <c r="R47" s="70"/>
      <c r="S47" s="77">
        <v>65</v>
      </c>
      <c r="T47" s="78"/>
      <c r="U47" s="79"/>
      <c r="V47" s="80">
        <f t="shared" si="0"/>
        <v>0</v>
      </c>
      <c r="W47" s="80">
        <f t="shared" si="1"/>
        <v>0</v>
      </c>
    </row>
    <row r="48" spans="1:23" s="81" customFormat="1" ht="54" customHeight="1" x14ac:dyDescent="0.2">
      <c r="A48" s="72"/>
      <c r="B48" s="72"/>
      <c r="C48" s="70" t="s">
        <v>24</v>
      </c>
      <c r="D48" s="82">
        <v>501060200</v>
      </c>
      <c r="E48" s="70" t="s">
        <v>130</v>
      </c>
      <c r="F48" s="70" t="s">
        <v>689</v>
      </c>
      <c r="G48" s="71" t="s">
        <v>27</v>
      </c>
      <c r="H48" s="73"/>
      <c r="I48" s="70" t="s">
        <v>27</v>
      </c>
      <c r="J48" s="74"/>
      <c r="K48" s="86" t="s">
        <v>693</v>
      </c>
      <c r="L48" s="75"/>
      <c r="M48" s="75"/>
      <c r="N48" s="73" t="s">
        <v>34</v>
      </c>
      <c r="O48" s="76"/>
      <c r="P48" s="76"/>
      <c r="Q48" s="76"/>
      <c r="R48" s="70"/>
      <c r="S48" s="77">
        <v>600</v>
      </c>
      <c r="T48" s="78"/>
      <c r="U48" s="79"/>
      <c r="V48" s="80">
        <f t="shared" si="0"/>
        <v>0</v>
      </c>
      <c r="W48" s="80">
        <f t="shared" si="1"/>
        <v>0</v>
      </c>
    </row>
    <row r="49" spans="1:23" s="81" customFormat="1" ht="47.25" customHeight="1" x14ac:dyDescent="0.2">
      <c r="A49" s="72"/>
      <c r="B49" s="72"/>
      <c r="C49" s="70" t="s">
        <v>24</v>
      </c>
      <c r="D49" s="82">
        <v>501060300</v>
      </c>
      <c r="E49" s="70" t="s">
        <v>131</v>
      </c>
      <c r="F49" s="70" t="s">
        <v>690</v>
      </c>
      <c r="G49" s="71" t="s">
        <v>27</v>
      </c>
      <c r="H49" s="73"/>
      <c r="I49" s="70" t="s">
        <v>27</v>
      </c>
      <c r="J49" s="74"/>
      <c r="K49" s="86" t="s">
        <v>693</v>
      </c>
      <c r="L49" s="75"/>
      <c r="M49" s="75"/>
      <c r="N49" s="73" t="s">
        <v>34</v>
      </c>
      <c r="O49" s="76"/>
      <c r="P49" s="76"/>
      <c r="Q49" s="76"/>
      <c r="R49" s="70"/>
      <c r="S49" s="77">
        <v>1200</v>
      </c>
      <c r="T49" s="78"/>
      <c r="U49" s="79"/>
      <c r="V49" s="80">
        <f t="shared" si="0"/>
        <v>0</v>
      </c>
      <c r="W49" s="80">
        <f t="shared" si="1"/>
        <v>0</v>
      </c>
    </row>
    <row r="50" spans="1:23" s="81" customFormat="1" ht="50.25" customHeight="1" x14ac:dyDescent="0.2">
      <c r="A50" s="72"/>
      <c r="B50" s="72"/>
      <c r="C50" s="70" t="s">
        <v>24</v>
      </c>
      <c r="D50" s="82">
        <v>501060400</v>
      </c>
      <c r="E50" s="70" t="s">
        <v>132</v>
      </c>
      <c r="F50" s="70" t="s">
        <v>691</v>
      </c>
      <c r="G50" s="71" t="s">
        <v>27</v>
      </c>
      <c r="H50" s="73"/>
      <c r="I50" s="70" t="s">
        <v>27</v>
      </c>
      <c r="J50" s="74"/>
      <c r="K50" s="86" t="s">
        <v>693</v>
      </c>
      <c r="L50" s="75"/>
      <c r="M50" s="75"/>
      <c r="N50" s="73" t="s">
        <v>34</v>
      </c>
      <c r="O50" s="76"/>
      <c r="P50" s="76"/>
      <c r="Q50" s="76"/>
      <c r="R50" s="70"/>
      <c r="S50" s="77">
        <v>275</v>
      </c>
      <c r="T50" s="78"/>
      <c r="U50" s="79"/>
      <c r="V50" s="80">
        <f t="shared" si="0"/>
        <v>0</v>
      </c>
      <c r="W50" s="80">
        <f t="shared" si="1"/>
        <v>0</v>
      </c>
    </row>
    <row r="51" spans="1:23" s="81" customFormat="1" ht="56.25" customHeight="1" x14ac:dyDescent="0.2">
      <c r="A51" s="72"/>
      <c r="B51" s="72"/>
      <c r="C51" s="70" t="s">
        <v>24</v>
      </c>
      <c r="D51" s="82">
        <v>501060500</v>
      </c>
      <c r="E51" s="70" t="s">
        <v>133</v>
      </c>
      <c r="F51" s="70" t="s">
        <v>692</v>
      </c>
      <c r="G51" s="71" t="s">
        <v>27</v>
      </c>
      <c r="H51" s="73"/>
      <c r="I51" s="70" t="s">
        <v>27</v>
      </c>
      <c r="J51" s="74"/>
      <c r="K51" s="86" t="s">
        <v>693</v>
      </c>
      <c r="L51" s="75"/>
      <c r="M51" s="75"/>
      <c r="N51" s="73" t="s">
        <v>34</v>
      </c>
      <c r="O51" s="76"/>
      <c r="P51" s="76"/>
      <c r="Q51" s="76"/>
      <c r="R51" s="70"/>
      <c r="S51" s="77">
        <v>480</v>
      </c>
      <c r="T51" s="78"/>
      <c r="U51" s="79"/>
      <c r="V51" s="80">
        <f t="shared" si="0"/>
        <v>0</v>
      </c>
      <c r="W51" s="80">
        <f t="shared" si="1"/>
        <v>0</v>
      </c>
    </row>
    <row r="52" spans="1:23" ht="213.75" x14ac:dyDescent="0.2">
      <c r="A52" s="29"/>
      <c r="B52" s="29"/>
      <c r="C52" s="16" t="s">
        <v>134</v>
      </c>
      <c r="D52" s="17">
        <v>501070305</v>
      </c>
      <c r="E52" s="16" t="s">
        <v>135</v>
      </c>
      <c r="F52" s="16" t="s">
        <v>136</v>
      </c>
      <c r="G52" s="18" t="s">
        <v>27</v>
      </c>
      <c r="H52" s="19"/>
      <c r="I52" s="16" t="s">
        <v>137</v>
      </c>
      <c r="J52" s="20"/>
      <c r="K52" s="30"/>
      <c r="L52" s="21"/>
      <c r="M52" s="21"/>
      <c r="N52" s="19" t="s">
        <v>34</v>
      </c>
      <c r="O52" s="22"/>
      <c r="P52" s="22"/>
      <c r="Q52" s="22"/>
      <c r="R52" s="47">
        <v>1</v>
      </c>
      <c r="S52" s="23">
        <v>176000</v>
      </c>
      <c r="T52" s="24"/>
      <c r="U52" s="25"/>
      <c r="V52" s="26">
        <f t="shared" si="0"/>
        <v>0</v>
      </c>
      <c r="W52" s="26">
        <f t="shared" si="1"/>
        <v>0</v>
      </c>
    </row>
    <row r="53" spans="1:23" ht="45" x14ac:dyDescent="0.2">
      <c r="A53" s="29"/>
      <c r="B53" s="29"/>
      <c r="C53" s="16" t="s">
        <v>134</v>
      </c>
      <c r="D53" s="17">
        <v>501070350</v>
      </c>
      <c r="E53" s="16" t="s">
        <v>138</v>
      </c>
      <c r="F53" s="16" t="s">
        <v>139</v>
      </c>
      <c r="G53" s="18" t="s">
        <v>27</v>
      </c>
      <c r="H53" s="19"/>
      <c r="I53" s="16" t="s">
        <v>137</v>
      </c>
      <c r="J53" s="20"/>
      <c r="K53" s="30"/>
      <c r="L53" s="21"/>
      <c r="M53" s="21"/>
      <c r="N53" s="19" t="s">
        <v>34</v>
      </c>
      <c r="O53" s="22"/>
      <c r="P53" s="22"/>
      <c r="Q53" s="22"/>
      <c r="R53" s="47">
        <v>1</v>
      </c>
      <c r="S53" s="23">
        <v>56000</v>
      </c>
      <c r="T53" s="24"/>
      <c r="U53" s="25"/>
      <c r="V53" s="26">
        <f t="shared" si="0"/>
        <v>0</v>
      </c>
      <c r="W53" s="26">
        <f t="shared" si="1"/>
        <v>0</v>
      </c>
    </row>
    <row r="54" spans="1:23" ht="213.75" x14ac:dyDescent="0.2">
      <c r="A54" s="29"/>
      <c r="B54" s="29"/>
      <c r="C54" s="16" t="s">
        <v>134</v>
      </c>
      <c r="D54" s="17">
        <v>501070410</v>
      </c>
      <c r="E54" s="16" t="s">
        <v>140</v>
      </c>
      <c r="F54" s="16" t="s">
        <v>141</v>
      </c>
      <c r="G54" s="18" t="s">
        <v>27</v>
      </c>
      <c r="H54" s="19"/>
      <c r="I54" s="16" t="s">
        <v>142</v>
      </c>
      <c r="J54" s="20"/>
      <c r="K54" s="30"/>
      <c r="L54" s="21"/>
      <c r="M54" s="21"/>
      <c r="N54" s="19" t="s">
        <v>34</v>
      </c>
      <c r="O54" s="22"/>
      <c r="P54" s="22"/>
      <c r="Q54" s="22"/>
      <c r="R54" s="47">
        <v>1</v>
      </c>
      <c r="S54" s="23">
        <v>162000</v>
      </c>
      <c r="T54" s="24"/>
      <c r="U54" s="25"/>
      <c r="V54" s="26">
        <f t="shared" si="0"/>
        <v>0</v>
      </c>
      <c r="W54" s="26">
        <f t="shared" si="1"/>
        <v>0</v>
      </c>
    </row>
    <row r="55" spans="1:23" ht="213.75" x14ac:dyDescent="0.2">
      <c r="A55" s="29"/>
      <c r="B55" s="29"/>
      <c r="C55" s="16" t="s">
        <v>134</v>
      </c>
      <c r="D55" s="17">
        <v>501070500</v>
      </c>
      <c r="E55" s="16" t="s">
        <v>143</v>
      </c>
      <c r="F55" s="16" t="s">
        <v>144</v>
      </c>
      <c r="G55" s="18" t="s">
        <v>27</v>
      </c>
      <c r="H55" s="19"/>
      <c r="I55" s="16" t="s">
        <v>145</v>
      </c>
      <c r="J55" s="20"/>
      <c r="K55" s="30"/>
      <c r="L55" s="21"/>
      <c r="M55" s="21"/>
      <c r="N55" s="19" t="s">
        <v>34</v>
      </c>
      <c r="O55" s="22"/>
      <c r="P55" s="22"/>
      <c r="Q55" s="22"/>
      <c r="R55" s="47">
        <v>1</v>
      </c>
      <c r="S55" s="23">
        <v>83000</v>
      </c>
      <c r="T55" s="24"/>
      <c r="U55" s="25"/>
      <c r="V55" s="26">
        <f t="shared" si="0"/>
        <v>0</v>
      </c>
      <c r="W55" s="26">
        <f t="shared" si="1"/>
        <v>0</v>
      </c>
    </row>
    <row r="56" spans="1:23" ht="213.75" x14ac:dyDescent="0.2">
      <c r="A56" s="29"/>
      <c r="B56" s="29"/>
      <c r="C56" s="16" t="s">
        <v>134</v>
      </c>
      <c r="D56" s="17">
        <v>501070900</v>
      </c>
      <c r="E56" s="16" t="s">
        <v>146</v>
      </c>
      <c r="F56" s="16" t="s">
        <v>147</v>
      </c>
      <c r="G56" s="18" t="s">
        <v>27</v>
      </c>
      <c r="H56" s="19"/>
      <c r="I56" s="16" t="s">
        <v>145</v>
      </c>
      <c r="J56" s="20"/>
      <c r="K56" s="18"/>
      <c r="L56" s="21"/>
      <c r="M56" s="21"/>
      <c r="N56" s="19" t="s">
        <v>34</v>
      </c>
      <c r="O56" s="22"/>
      <c r="P56" s="22"/>
      <c r="Q56" s="22"/>
      <c r="R56" s="47">
        <v>1</v>
      </c>
      <c r="S56" s="23">
        <v>700000</v>
      </c>
      <c r="T56" s="24"/>
      <c r="U56" s="25"/>
      <c r="V56" s="26">
        <f t="shared" si="0"/>
        <v>0</v>
      </c>
      <c r="W56" s="26">
        <f t="shared" si="1"/>
        <v>0</v>
      </c>
    </row>
    <row r="57" spans="1:23" ht="213.75" x14ac:dyDescent="0.2">
      <c r="A57" s="29"/>
      <c r="B57" s="29"/>
      <c r="C57" s="16" t="s">
        <v>134</v>
      </c>
      <c r="D57" s="17">
        <v>501070925</v>
      </c>
      <c r="E57" s="16" t="s">
        <v>148</v>
      </c>
      <c r="F57" s="16" t="s">
        <v>149</v>
      </c>
      <c r="G57" s="18" t="s">
        <v>27</v>
      </c>
      <c r="H57" s="19"/>
      <c r="I57" s="16" t="s">
        <v>137</v>
      </c>
      <c r="J57" s="20"/>
      <c r="K57" s="18"/>
      <c r="L57" s="21"/>
      <c r="M57" s="21"/>
      <c r="N57" s="19" t="s">
        <v>34</v>
      </c>
      <c r="O57" s="22"/>
      <c r="P57" s="22"/>
      <c r="Q57" s="22"/>
      <c r="R57" s="47">
        <v>1</v>
      </c>
      <c r="S57" s="23">
        <v>86000</v>
      </c>
      <c r="T57" s="24"/>
      <c r="U57" s="25"/>
      <c r="V57" s="26">
        <f t="shared" si="0"/>
        <v>0</v>
      </c>
      <c r="W57" s="26">
        <f t="shared" si="1"/>
        <v>0</v>
      </c>
    </row>
    <row r="58" spans="1:23" ht="202.5" x14ac:dyDescent="0.2">
      <c r="A58" s="29"/>
      <c r="B58" s="29"/>
      <c r="C58" s="16" t="s">
        <v>134</v>
      </c>
      <c r="D58" s="17">
        <v>501071100</v>
      </c>
      <c r="E58" s="16" t="s">
        <v>150</v>
      </c>
      <c r="F58" s="16" t="s">
        <v>151</v>
      </c>
      <c r="G58" s="18" t="s">
        <v>27</v>
      </c>
      <c r="H58" s="19"/>
      <c r="I58" s="16" t="s">
        <v>137</v>
      </c>
      <c r="J58" s="20"/>
      <c r="K58" s="18"/>
      <c r="L58" s="21"/>
      <c r="M58" s="21"/>
      <c r="N58" s="19" t="s">
        <v>34</v>
      </c>
      <c r="O58" s="22"/>
      <c r="P58" s="22"/>
      <c r="Q58" s="22"/>
      <c r="R58" s="47">
        <v>1</v>
      </c>
      <c r="S58" s="23">
        <v>66000</v>
      </c>
      <c r="T58" s="24"/>
      <c r="U58" s="25"/>
      <c r="V58" s="26">
        <f t="shared" si="0"/>
        <v>0</v>
      </c>
      <c r="W58" s="26">
        <f t="shared" si="1"/>
        <v>0</v>
      </c>
    </row>
    <row r="59" spans="1:23" ht="202.5" x14ac:dyDescent="0.2">
      <c r="A59" s="29"/>
      <c r="B59" s="29"/>
      <c r="C59" s="16" t="s">
        <v>134</v>
      </c>
      <c r="D59" s="17">
        <v>501071200</v>
      </c>
      <c r="E59" s="16" t="s">
        <v>152</v>
      </c>
      <c r="F59" s="16" t="s">
        <v>153</v>
      </c>
      <c r="G59" s="18" t="s">
        <v>27</v>
      </c>
      <c r="H59" s="19"/>
      <c r="I59" s="16" t="s">
        <v>142</v>
      </c>
      <c r="J59" s="20"/>
      <c r="K59" s="18"/>
      <c r="L59" s="21"/>
      <c r="M59" s="21"/>
      <c r="N59" s="19" t="s">
        <v>34</v>
      </c>
      <c r="O59" s="22"/>
      <c r="P59" s="22"/>
      <c r="Q59" s="22"/>
      <c r="R59" s="47">
        <v>1</v>
      </c>
      <c r="S59" s="23">
        <v>189000</v>
      </c>
      <c r="T59" s="24"/>
      <c r="U59" s="25"/>
      <c r="V59" s="26">
        <f t="shared" si="0"/>
        <v>0</v>
      </c>
      <c r="W59" s="26">
        <f t="shared" si="1"/>
        <v>0</v>
      </c>
    </row>
    <row r="60" spans="1:23" ht="202.5" x14ac:dyDescent="0.2">
      <c r="A60" s="29"/>
      <c r="B60" s="29"/>
      <c r="C60" s="16" t="s">
        <v>134</v>
      </c>
      <c r="D60" s="17">
        <v>501071305</v>
      </c>
      <c r="E60" s="16" t="s">
        <v>154</v>
      </c>
      <c r="F60" s="16" t="s">
        <v>155</v>
      </c>
      <c r="G60" s="18" t="s">
        <v>27</v>
      </c>
      <c r="H60" s="19"/>
      <c r="I60" s="16" t="s">
        <v>137</v>
      </c>
      <c r="J60" s="20"/>
      <c r="K60" s="18"/>
      <c r="L60" s="21"/>
      <c r="M60" s="21"/>
      <c r="N60" s="19" t="s">
        <v>34</v>
      </c>
      <c r="O60" s="22"/>
      <c r="P60" s="22"/>
      <c r="Q60" s="22"/>
      <c r="R60" s="47">
        <v>1</v>
      </c>
      <c r="S60" s="23">
        <v>181000</v>
      </c>
      <c r="T60" s="24"/>
      <c r="U60" s="25"/>
      <c r="V60" s="26">
        <f t="shared" si="0"/>
        <v>0</v>
      </c>
      <c r="W60" s="26">
        <f t="shared" si="1"/>
        <v>0</v>
      </c>
    </row>
    <row r="61" spans="1:23" ht="56.25" x14ac:dyDescent="0.2">
      <c r="A61" s="29"/>
      <c r="B61" s="29"/>
      <c r="C61" s="16" t="s">
        <v>134</v>
      </c>
      <c r="D61" s="17">
        <v>501072100</v>
      </c>
      <c r="E61" s="16" t="s">
        <v>156</v>
      </c>
      <c r="F61" s="16" t="s">
        <v>157</v>
      </c>
      <c r="G61" s="18" t="s">
        <v>27</v>
      </c>
      <c r="H61" s="19"/>
      <c r="I61" s="16" t="s">
        <v>137</v>
      </c>
      <c r="J61" s="20"/>
      <c r="K61" s="18"/>
      <c r="L61" s="21"/>
      <c r="M61" s="21"/>
      <c r="N61" s="19" t="s">
        <v>34</v>
      </c>
      <c r="O61" s="22"/>
      <c r="P61" s="22"/>
      <c r="Q61" s="22"/>
      <c r="R61" s="47">
        <v>1</v>
      </c>
      <c r="S61" s="23">
        <v>39000</v>
      </c>
      <c r="T61" s="24"/>
      <c r="U61" s="25"/>
      <c r="V61" s="26">
        <f t="shared" si="0"/>
        <v>0</v>
      </c>
      <c r="W61" s="26">
        <f t="shared" si="1"/>
        <v>0</v>
      </c>
    </row>
    <row r="62" spans="1:23" ht="213.75" x14ac:dyDescent="0.2">
      <c r="A62" s="29"/>
      <c r="B62" s="29"/>
      <c r="C62" s="16" t="s">
        <v>134</v>
      </c>
      <c r="D62" s="17">
        <v>501072130</v>
      </c>
      <c r="E62" s="16" t="s">
        <v>158</v>
      </c>
      <c r="F62" s="16" t="s">
        <v>159</v>
      </c>
      <c r="G62" s="18" t="s">
        <v>27</v>
      </c>
      <c r="H62" s="19"/>
      <c r="I62" s="16" t="s">
        <v>137</v>
      </c>
      <c r="J62" s="29"/>
      <c r="K62" s="42"/>
      <c r="L62" s="29"/>
      <c r="M62" s="29"/>
      <c r="N62" s="39" t="s">
        <v>34</v>
      </c>
      <c r="O62" s="29"/>
      <c r="P62" s="29"/>
      <c r="Q62" s="29"/>
      <c r="R62" s="47">
        <v>1</v>
      </c>
      <c r="S62" s="23">
        <v>377000</v>
      </c>
      <c r="T62" s="29"/>
      <c r="U62" s="46"/>
      <c r="V62" s="26">
        <f t="shared" si="0"/>
        <v>0</v>
      </c>
      <c r="W62" s="26">
        <f t="shared" si="1"/>
        <v>0</v>
      </c>
    </row>
    <row r="63" spans="1:23" s="81" customFormat="1" ht="45" x14ac:dyDescent="0.2">
      <c r="A63" s="72"/>
      <c r="B63" s="72"/>
      <c r="C63" s="70" t="s">
        <v>134</v>
      </c>
      <c r="D63" s="82">
        <v>501073100</v>
      </c>
      <c r="E63" s="70" t="s">
        <v>694</v>
      </c>
      <c r="F63" s="70" t="s">
        <v>695</v>
      </c>
      <c r="G63" s="71" t="s">
        <v>27</v>
      </c>
      <c r="H63" s="73"/>
      <c r="I63" s="70" t="s">
        <v>137</v>
      </c>
      <c r="J63" s="74"/>
      <c r="K63" s="71"/>
      <c r="L63" s="75"/>
      <c r="M63" s="75"/>
      <c r="N63" s="73" t="s">
        <v>34</v>
      </c>
      <c r="O63" s="76"/>
      <c r="P63" s="76"/>
      <c r="Q63" s="76"/>
      <c r="R63" s="82">
        <v>1</v>
      </c>
      <c r="S63" s="77">
        <v>2000</v>
      </c>
      <c r="T63" s="78"/>
      <c r="U63" s="79"/>
      <c r="V63" s="80">
        <f t="shared" si="0"/>
        <v>0</v>
      </c>
      <c r="W63" s="80">
        <f t="shared" si="1"/>
        <v>0</v>
      </c>
    </row>
    <row r="64" spans="1:23" s="81" customFormat="1" ht="45" x14ac:dyDescent="0.2">
      <c r="A64" s="72"/>
      <c r="B64" s="72"/>
      <c r="C64" s="70" t="s">
        <v>134</v>
      </c>
      <c r="D64" s="82">
        <v>501073106</v>
      </c>
      <c r="E64" s="70" t="s">
        <v>696</v>
      </c>
      <c r="F64" s="70" t="s">
        <v>697</v>
      </c>
      <c r="G64" s="71" t="s">
        <v>27</v>
      </c>
      <c r="H64" s="73"/>
      <c r="I64" s="70" t="s">
        <v>145</v>
      </c>
      <c r="J64" s="72"/>
      <c r="K64" s="83"/>
      <c r="L64" s="72"/>
      <c r="M64" s="72"/>
      <c r="N64" s="84" t="s">
        <v>34</v>
      </c>
      <c r="O64" s="72"/>
      <c r="P64" s="72"/>
      <c r="Q64" s="72"/>
      <c r="R64" s="82">
        <v>1</v>
      </c>
      <c r="S64" s="77">
        <v>220000</v>
      </c>
      <c r="T64" s="72"/>
      <c r="U64" s="85"/>
      <c r="V64" s="80">
        <f t="shared" si="0"/>
        <v>0</v>
      </c>
      <c r="W64" s="80">
        <f t="shared" si="1"/>
        <v>0</v>
      </c>
    </row>
    <row r="65" spans="1:23" s="81" customFormat="1" ht="45" x14ac:dyDescent="0.2">
      <c r="A65" s="72"/>
      <c r="B65" s="72"/>
      <c r="C65" s="70" t="s">
        <v>134</v>
      </c>
      <c r="D65" s="82">
        <v>501073112</v>
      </c>
      <c r="E65" s="70" t="s">
        <v>698</v>
      </c>
      <c r="F65" s="70" t="s">
        <v>699</v>
      </c>
      <c r="G65" s="71" t="s">
        <v>27</v>
      </c>
      <c r="H65" s="73"/>
      <c r="I65" s="70" t="s">
        <v>142</v>
      </c>
      <c r="J65" s="74"/>
      <c r="K65" s="71"/>
      <c r="L65" s="75"/>
      <c r="M65" s="75"/>
      <c r="N65" s="73" t="s">
        <v>34</v>
      </c>
      <c r="O65" s="76"/>
      <c r="P65" s="76"/>
      <c r="Q65" s="76"/>
      <c r="R65" s="82">
        <v>1</v>
      </c>
      <c r="S65" s="77">
        <v>2000</v>
      </c>
      <c r="T65" s="78"/>
      <c r="U65" s="79"/>
      <c r="V65" s="80">
        <f t="shared" si="0"/>
        <v>0</v>
      </c>
      <c r="W65" s="80">
        <f t="shared" si="1"/>
        <v>0</v>
      </c>
    </row>
    <row r="66" spans="1:23" s="81" customFormat="1" ht="45" x14ac:dyDescent="0.2">
      <c r="A66" s="72"/>
      <c r="B66" s="72"/>
      <c r="C66" s="70" t="s">
        <v>134</v>
      </c>
      <c r="D66" s="82">
        <v>501073130</v>
      </c>
      <c r="E66" s="70" t="s">
        <v>700</v>
      </c>
      <c r="F66" s="70" t="s">
        <v>701</v>
      </c>
      <c r="G66" s="71" t="s">
        <v>27</v>
      </c>
      <c r="H66" s="73"/>
      <c r="I66" s="70" t="s">
        <v>142</v>
      </c>
      <c r="J66" s="74"/>
      <c r="K66" s="71"/>
      <c r="L66" s="75"/>
      <c r="M66" s="75"/>
      <c r="N66" s="73" t="s">
        <v>34</v>
      </c>
      <c r="O66" s="76"/>
      <c r="P66" s="76"/>
      <c r="Q66" s="76"/>
      <c r="R66" s="82">
        <v>1</v>
      </c>
      <c r="S66" s="77">
        <v>2000</v>
      </c>
      <c r="T66" s="78"/>
      <c r="U66" s="79"/>
      <c r="V66" s="80">
        <f t="shared" si="0"/>
        <v>0</v>
      </c>
      <c r="W66" s="80">
        <f t="shared" si="1"/>
        <v>0</v>
      </c>
    </row>
    <row r="67" spans="1:23" ht="45" x14ac:dyDescent="0.2">
      <c r="A67" s="29"/>
      <c r="B67" s="29"/>
      <c r="C67" s="16" t="s">
        <v>134</v>
      </c>
      <c r="D67" s="17">
        <v>501074110</v>
      </c>
      <c r="E67" s="16" t="s">
        <v>160</v>
      </c>
      <c r="F67" s="48" t="s">
        <v>161</v>
      </c>
      <c r="G67" s="18" t="s">
        <v>27</v>
      </c>
      <c r="H67" s="19"/>
      <c r="I67" s="16" t="s">
        <v>137</v>
      </c>
      <c r="J67" s="29"/>
      <c r="K67" s="42"/>
      <c r="L67" s="29"/>
      <c r="M67" s="29"/>
      <c r="N67" s="39" t="s">
        <v>34</v>
      </c>
      <c r="O67" s="29"/>
      <c r="P67" s="29"/>
      <c r="Q67" s="29"/>
      <c r="R67" s="47">
        <v>1</v>
      </c>
      <c r="S67" s="23">
        <v>2000</v>
      </c>
      <c r="T67" s="29"/>
      <c r="U67" s="46"/>
      <c r="V67" s="26">
        <f t="shared" si="0"/>
        <v>0</v>
      </c>
      <c r="W67" s="26">
        <f t="shared" si="1"/>
        <v>0</v>
      </c>
    </row>
    <row r="68" spans="1:23" ht="45" x14ac:dyDescent="0.2">
      <c r="A68" s="29"/>
      <c r="B68" s="29"/>
      <c r="C68" s="16" t="s">
        <v>134</v>
      </c>
      <c r="D68" s="17">
        <v>501074120</v>
      </c>
      <c r="E68" s="16" t="s">
        <v>162</v>
      </c>
      <c r="F68" s="49" t="s">
        <v>163</v>
      </c>
      <c r="G68" s="18" t="s">
        <v>27</v>
      </c>
      <c r="H68" s="29"/>
      <c r="I68" s="16" t="s">
        <v>137</v>
      </c>
      <c r="J68" s="29"/>
      <c r="K68" s="42"/>
      <c r="L68" s="29"/>
      <c r="M68" s="29"/>
      <c r="N68" s="39" t="s">
        <v>34</v>
      </c>
      <c r="O68" s="29"/>
      <c r="P68" s="29"/>
      <c r="Q68" s="29"/>
      <c r="R68" s="47">
        <v>1</v>
      </c>
      <c r="S68" s="23">
        <v>3000</v>
      </c>
      <c r="T68" s="29"/>
      <c r="U68" s="46"/>
      <c r="V68" s="26">
        <f t="shared" ref="V68:V131" si="2">(T68*U68)+T68</f>
        <v>0</v>
      </c>
      <c r="W68" s="26">
        <f t="shared" ref="W68:W131" si="3">V68*S68</f>
        <v>0</v>
      </c>
    </row>
    <row r="69" spans="1:23" ht="45" x14ac:dyDescent="0.2">
      <c r="A69" s="29"/>
      <c r="B69" s="29"/>
      <c r="C69" s="16" t="s">
        <v>134</v>
      </c>
      <c r="D69" s="17">
        <v>501074130</v>
      </c>
      <c r="E69" s="16" t="s">
        <v>164</v>
      </c>
      <c r="F69" s="49" t="s">
        <v>163</v>
      </c>
      <c r="G69" s="18" t="s">
        <v>27</v>
      </c>
      <c r="H69" s="29"/>
      <c r="I69" s="16" t="s">
        <v>137</v>
      </c>
      <c r="J69" s="29"/>
      <c r="K69" s="42"/>
      <c r="L69" s="29"/>
      <c r="M69" s="29"/>
      <c r="N69" s="39" t="s">
        <v>34</v>
      </c>
      <c r="O69" s="29"/>
      <c r="P69" s="29"/>
      <c r="Q69" s="29"/>
      <c r="R69" s="47">
        <v>1</v>
      </c>
      <c r="S69" s="23">
        <v>2200</v>
      </c>
      <c r="T69" s="29"/>
      <c r="U69" s="46"/>
      <c r="V69" s="26">
        <f t="shared" si="2"/>
        <v>0</v>
      </c>
      <c r="W69" s="26">
        <f t="shared" si="3"/>
        <v>0</v>
      </c>
    </row>
    <row r="70" spans="1:23" ht="45" x14ac:dyDescent="0.2">
      <c r="A70" s="29"/>
      <c r="B70" s="29"/>
      <c r="C70" s="16" t="s">
        <v>134</v>
      </c>
      <c r="D70" s="17">
        <v>501074150</v>
      </c>
      <c r="E70" s="16" t="s">
        <v>165</v>
      </c>
      <c r="F70" s="49" t="s">
        <v>163</v>
      </c>
      <c r="G70" s="18" t="s">
        <v>27</v>
      </c>
      <c r="H70" s="29"/>
      <c r="I70" s="16" t="s">
        <v>137</v>
      </c>
      <c r="J70" s="29"/>
      <c r="K70" s="42"/>
      <c r="L70" s="29"/>
      <c r="M70" s="29"/>
      <c r="N70" s="39" t="s">
        <v>34</v>
      </c>
      <c r="O70" s="29"/>
      <c r="P70" s="29"/>
      <c r="Q70" s="29"/>
      <c r="R70" s="47">
        <v>1</v>
      </c>
      <c r="S70" s="23">
        <v>3700</v>
      </c>
      <c r="T70" s="29"/>
      <c r="U70" s="46"/>
      <c r="V70" s="26">
        <f t="shared" si="2"/>
        <v>0</v>
      </c>
      <c r="W70" s="26">
        <f t="shared" si="3"/>
        <v>0</v>
      </c>
    </row>
    <row r="71" spans="1:23" ht="33.75" x14ac:dyDescent="0.2">
      <c r="A71" s="29"/>
      <c r="B71" s="29"/>
      <c r="C71" s="16" t="s">
        <v>134</v>
      </c>
      <c r="D71" s="17">
        <v>501074230</v>
      </c>
      <c r="E71" s="16" t="s">
        <v>166</v>
      </c>
      <c r="F71" s="49" t="s">
        <v>163</v>
      </c>
      <c r="G71" s="18" t="s">
        <v>27</v>
      </c>
      <c r="H71" s="29"/>
      <c r="I71" s="16" t="s">
        <v>137</v>
      </c>
      <c r="J71" s="29"/>
      <c r="K71" s="42"/>
      <c r="L71" s="29"/>
      <c r="M71" s="29"/>
      <c r="N71" s="39" t="s">
        <v>34</v>
      </c>
      <c r="O71" s="29"/>
      <c r="P71" s="29"/>
      <c r="Q71" s="29"/>
      <c r="R71" s="47">
        <v>1</v>
      </c>
      <c r="S71" s="23">
        <v>2500</v>
      </c>
      <c r="T71" s="29"/>
      <c r="U71" s="46"/>
      <c r="V71" s="26">
        <f t="shared" si="2"/>
        <v>0</v>
      </c>
      <c r="W71" s="26">
        <f t="shared" si="3"/>
        <v>0</v>
      </c>
    </row>
    <row r="72" spans="1:23" ht="45" x14ac:dyDescent="0.2">
      <c r="A72" s="29"/>
      <c r="B72" s="29"/>
      <c r="C72" s="16" t="s">
        <v>134</v>
      </c>
      <c r="D72" s="17">
        <v>501074356</v>
      </c>
      <c r="E72" s="16" t="s">
        <v>167</v>
      </c>
      <c r="F72" s="49" t="s">
        <v>163</v>
      </c>
      <c r="G72" s="18" t="s">
        <v>27</v>
      </c>
      <c r="H72" s="29"/>
      <c r="I72" s="16" t="s">
        <v>137</v>
      </c>
      <c r="J72" s="29"/>
      <c r="K72" s="42"/>
      <c r="L72" s="29"/>
      <c r="M72" s="29"/>
      <c r="N72" s="39" t="s">
        <v>34</v>
      </c>
      <c r="O72" s="29"/>
      <c r="P72" s="29"/>
      <c r="Q72" s="29"/>
      <c r="R72" s="47">
        <v>1</v>
      </c>
      <c r="S72" s="23">
        <v>2000</v>
      </c>
      <c r="T72" s="29"/>
      <c r="U72" s="46"/>
      <c r="V72" s="26">
        <f t="shared" si="2"/>
        <v>0</v>
      </c>
      <c r="W72" s="26">
        <f t="shared" si="3"/>
        <v>0</v>
      </c>
    </row>
    <row r="73" spans="1:23" ht="45" x14ac:dyDescent="0.2">
      <c r="A73" s="29"/>
      <c r="B73" s="29"/>
      <c r="C73" s="16" t="s">
        <v>134</v>
      </c>
      <c r="D73" s="17">
        <v>501075100</v>
      </c>
      <c r="E73" s="16" t="s">
        <v>168</v>
      </c>
      <c r="F73" s="16" t="s">
        <v>169</v>
      </c>
      <c r="G73" s="18" t="s">
        <v>27</v>
      </c>
      <c r="H73" s="19"/>
      <c r="I73" s="16" t="s">
        <v>27</v>
      </c>
      <c r="J73" s="20"/>
      <c r="K73" s="18"/>
      <c r="L73" s="21"/>
      <c r="M73" s="21"/>
      <c r="N73" s="19" t="s">
        <v>34</v>
      </c>
      <c r="O73" s="22"/>
      <c r="P73" s="22"/>
      <c r="Q73" s="22"/>
      <c r="R73" s="47">
        <v>1</v>
      </c>
      <c r="S73" s="23">
        <v>1800</v>
      </c>
      <c r="T73" s="24"/>
      <c r="U73" s="25"/>
      <c r="V73" s="26">
        <f t="shared" si="2"/>
        <v>0</v>
      </c>
      <c r="W73" s="26">
        <f t="shared" si="3"/>
        <v>0</v>
      </c>
    </row>
    <row r="74" spans="1:23" ht="45" x14ac:dyDescent="0.2">
      <c r="A74" s="29"/>
      <c r="B74" s="29"/>
      <c r="C74" s="16" t="s">
        <v>134</v>
      </c>
      <c r="D74" s="17">
        <v>501075200</v>
      </c>
      <c r="E74" s="16" t="s">
        <v>170</v>
      </c>
      <c r="F74" s="16" t="s">
        <v>171</v>
      </c>
      <c r="G74" s="18" t="s">
        <v>27</v>
      </c>
      <c r="H74" s="19"/>
      <c r="I74" s="16" t="s">
        <v>27</v>
      </c>
      <c r="J74" s="20"/>
      <c r="K74" s="18"/>
      <c r="L74" s="21"/>
      <c r="M74" s="21"/>
      <c r="N74" s="19" t="s">
        <v>34</v>
      </c>
      <c r="O74" s="22"/>
      <c r="P74" s="22"/>
      <c r="Q74" s="22"/>
      <c r="R74" s="47">
        <v>1</v>
      </c>
      <c r="S74" s="23">
        <v>4400</v>
      </c>
      <c r="T74" s="24"/>
      <c r="U74" s="25"/>
      <c r="V74" s="26">
        <f t="shared" si="2"/>
        <v>0</v>
      </c>
      <c r="W74" s="26">
        <f t="shared" si="3"/>
        <v>0</v>
      </c>
    </row>
    <row r="75" spans="1:23" ht="67.5" x14ac:dyDescent="0.2">
      <c r="A75" s="29"/>
      <c r="B75" s="29"/>
      <c r="C75" s="16" t="s">
        <v>172</v>
      </c>
      <c r="D75" s="17">
        <v>501080900</v>
      </c>
      <c r="E75" s="16" t="s">
        <v>173</v>
      </c>
      <c r="F75" s="30" t="s">
        <v>174</v>
      </c>
      <c r="G75" s="18" t="s">
        <v>175</v>
      </c>
      <c r="H75" s="19"/>
      <c r="I75" s="16" t="s">
        <v>175</v>
      </c>
      <c r="J75" s="31"/>
      <c r="K75" s="32"/>
      <c r="L75" s="33"/>
      <c r="M75" s="33"/>
      <c r="N75" s="50" t="s">
        <v>34</v>
      </c>
      <c r="O75" s="51"/>
      <c r="P75" s="51"/>
      <c r="Q75" s="51"/>
      <c r="R75" s="47"/>
      <c r="S75" s="23">
        <v>73</v>
      </c>
      <c r="T75" s="37"/>
      <c r="U75" s="25"/>
      <c r="V75" s="26">
        <f t="shared" si="2"/>
        <v>0</v>
      </c>
      <c r="W75" s="26">
        <f t="shared" si="3"/>
        <v>0</v>
      </c>
    </row>
    <row r="76" spans="1:23" ht="67.5" x14ac:dyDescent="0.2">
      <c r="A76" s="29"/>
      <c r="B76" s="29"/>
      <c r="C76" s="16" t="s">
        <v>172</v>
      </c>
      <c r="D76" s="17">
        <v>501081000</v>
      </c>
      <c r="E76" s="16" t="s">
        <v>176</v>
      </c>
      <c r="F76" s="30" t="s">
        <v>177</v>
      </c>
      <c r="G76" s="18" t="s">
        <v>175</v>
      </c>
      <c r="H76" s="19"/>
      <c r="I76" s="16" t="s">
        <v>175</v>
      </c>
      <c r="J76" s="31"/>
      <c r="K76" s="32"/>
      <c r="L76" s="33"/>
      <c r="M76" s="33"/>
      <c r="N76" s="34" t="s">
        <v>34</v>
      </c>
      <c r="O76" s="35"/>
      <c r="P76" s="35"/>
      <c r="Q76" s="35"/>
      <c r="R76" s="47" t="s">
        <v>102</v>
      </c>
      <c r="S76" s="23">
        <v>304</v>
      </c>
      <c r="T76" s="37"/>
      <c r="U76" s="25"/>
      <c r="V76" s="26">
        <f t="shared" si="2"/>
        <v>0</v>
      </c>
      <c r="W76" s="26">
        <f t="shared" si="3"/>
        <v>0</v>
      </c>
    </row>
    <row r="77" spans="1:23" ht="67.5" x14ac:dyDescent="0.2">
      <c r="A77" s="29"/>
      <c r="B77" s="29"/>
      <c r="C77" s="16" t="s">
        <v>172</v>
      </c>
      <c r="D77" s="17">
        <v>501081200</v>
      </c>
      <c r="E77" s="16" t="s">
        <v>178</v>
      </c>
      <c r="F77" s="30" t="s">
        <v>179</v>
      </c>
      <c r="G77" s="18" t="s">
        <v>175</v>
      </c>
      <c r="H77" s="19"/>
      <c r="I77" s="16" t="s">
        <v>175</v>
      </c>
      <c r="J77" s="31"/>
      <c r="K77" s="32"/>
      <c r="L77" s="33"/>
      <c r="M77" s="33"/>
      <c r="N77" s="34" t="s">
        <v>34</v>
      </c>
      <c r="O77" s="35"/>
      <c r="P77" s="35"/>
      <c r="Q77" s="35"/>
      <c r="R77" s="36"/>
      <c r="S77" s="23">
        <v>158</v>
      </c>
      <c r="T77" s="37"/>
      <c r="U77" s="25"/>
      <c r="V77" s="26">
        <f t="shared" si="2"/>
        <v>0</v>
      </c>
      <c r="W77" s="26">
        <f t="shared" si="3"/>
        <v>0</v>
      </c>
    </row>
    <row r="78" spans="1:23" ht="67.5" x14ac:dyDescent="0.2">
      <c r="A78" s="29"/>
      <c r="B78" s="29"/>
      <c r="C78" s="16" t="s">
        <v>172</v>
      </c>
      <c r="D78" s="17">
        <v>501081300</v>
      </c>
      <c r="E78" s="16" t="s">
        <v>180</v>
      </c>
      <c r="F78" s="30" t="s">
        <v>181</v>
      </c>
      <c r="G78" s="18" t="s">
        <v>175</v>
      </c>
      <c r="H78" s="19"/>
      <c r="I78" s="16" t="s">
        <v>175</v>
      </c>
      <c r="J78" s="31"/>
      <c r="K78" s="32"/>
      <c r="L78" s="33"/>
      <c r="M78" s="33"/>
      <c r="N78" s="34" t="s">
        <v>34</v>
      </c>
      <c r="O78" s="35"/>
      <c r="P78" s="35"/>
      <c r="Q78" s="35"/>
      <c r="R78" s="36"/>
      <c r="S78" s="23">
        <v>34</v>
      </c>
      <c r="T78" s="37"/>
      <c r="U78" s="25"/>
      <c r="V78" s="26">
        <f t="shared" si="2"/>
        <v>0</v>
      </c>
      <c r="W78" s="26">
        <f t="shared" si="3"/>
        <v>0</v>
      </c>
    </row>
    <row r="79" spans="1:23" ht="78.75" x14ac:dyDescent="0.2">
      <c r="A79" s="29"/>
      <c r="B79" s="29"/>
      <c r="C79" s="16" t="s">
        <v>172</v>
      </c>
      <c r="D79" s="17">
        <v>501083109</v>
      </c>
      <c r="E79" s="16" t="s">
        <v>182</v>
      </c>
      <c r="F79" s="30" t="s">
        <v>183</v>
      </c>
      <c r="G79" s="18" t="s">
        <v>175</v>
      </c>
      <c r="H79" s="19"/>
      <c r="I79" s="16" t="s">
        <v>175</v>
      </c>
      <c r="J79" s="31"/>
      <c r="K79" s="32"/>
      <c r="L79" s="33"/>
      <c r="M79" s="33"/>
      <c r="N79" s="34" t="s">
        <v>34</v>
      </c>
      <c r="O79" s="35"/>
      <c r="P79" s="35"/>
      <c r="Q79" s="35"/>
      <c r="R79" s="44" t="s">
        <v>102</v>
      </c>
      <c r="S79" s="23">
        <v>22</v>
      </c>
      <c r="T79" s="37"/>
      <c r="U79" s="25"/>
      <c r="V79" s="26">
        <f t="shared" si="2"/>
        <v>0</v>
      </c>
      <c r="W79" s="26">
        <f t="shared" si="3"/>
        <v>0</v>
      </c>
    </row>
    <row r="80" spans="1:23" ht="33.75" x14ac:dyDescent="0.2">
      <c r="A80" s="29"/>
      <c r="B80" s="29"/>
      <c r="C80" s="16" t="s">
        <v>24</v>
      </c>
      <c r="D80" s="17">
        <v>501100500</v>
      </c>
      <c r="E80" s="16" t="s">
        <v>184</v>
      </c>
      <c r="F80" s="30" t="s">
        <v>185</v>
      </c>
      <c r="G80" s="18" t="s">
        <v>186</v>
      </c>
      <c r="H80" s="19"/>
      <c r="I80" s="16" t="s">
        <v>27</v>
      </c>
      <c r="J80" s="31"/>
      <c r="K80" s="30" t="s">
        <v>187</v>
      </c>
      <c r="L80" s="33"/>
      <c r="M80" s="33"/>
      <c r="N80" s="39" t="s">
        <v>34</v>
      </c>
      <c r="O80" s="29"/>
      <c r="P80" s="29"/>
      <c r="Q80" s="29"/>
      <c r="R80" s="42"/>
      <c r="S80" s="23">
        <v>50</v>
      </c>
      <c r="T80" s="40"/>
      <c r="U80" s="41"/>
      <c r="V80" s="26">
        <f t="shared" si="2"/>
        <v>0</v>
      </c>
      <c r="W80" s="26">
        <f t="shared" si="3"/>
        <v>0</v>
      </c>
    </row>
    <row r="81" spans="1:23" ht="45" x14ac:dyDescent="0.2">
      <c r="A81" s="29"/>
      <c r="B81" s="29"/>
      <c r="C81" s="16" t="s">
        <v>24</v>
      </c>
      <c r="D81" s="17">
        <v>501100600</v>
      </c>
      <c r="E81" s="16" t="s">
        <v>188</v>
      </c>
      <c r="F81" s="16" t="s">
        <v>189</v>
      </c>
      <c r="G81" s="18" t="s">
        <v>186</v>
      </c>
      <c r="H81" s="19"/>
      <c r="I81" s="16" t="s">
        <v>190</v>
      </c>
      <c r="J81" s="20"/>
      <c r="K81" s="30" t="s">
        <v>191</v>
      </c>
      <c r="L81" s="21"/>
      <c r="M81" s="21"/>
      <c r="N81" s="19" t="s">
        <v>34</v>
      </c>
      <c r="O81" s="22"/>
      <c r="P81" s="22"/>
      <c r="Q81" s="22"/>
      <c r="R81" s="16"/>
      <c r="S81" s="23">
        <v>8700</v>
      </c>
      <c r="T81" s="24"/>
      <c r="U81" s="25"/>
      <c r="V81" s="26">
        <f t="shared" si="2"/>
        <v>0</v>
      </c>
      <c r="W81" s="26">
        <f t="shared" si="3"/>
        <v>0</v>
      </c>
    </row>
    <row r="82" spans="1:23" ht="33.75" x14ac:dyDescent="0.2">
      <c r="A82" s="29"/>
      <c r="B82" s="29"/>
      <c r="C82" s="16" t="s">
        <v>24</v>
      </c>
      <c r="D82" s="17">
        <v>501101000</v>
      </c>
      <c r="E82" s="16" t="s">
        <v>192</v>
      </c>
      <c r="F82" s="16" t="s">
        <v>193</v>
      </c>
      <c r="G82" s="18" t="s">
        <v>194</v>
      </c>
      <c r="H82" s="19"/>
      <c r="I82" s="16" t="s">
        <v>195</v>
      </c>
      <c r="J82" s="31"/>
      <c r="K82" s="30" t="s">
        <v>196</v>
      </c>
      <c r="L82" s="33"/>
      <c r="M82" s="33"/>
      <c r="N82" s="39" t="s">
        <v>34</v>
      </c>
      <c r="O82" s="29"/>
      <c r="P82" s="29"/>
      <c r="Q82" s="29"/>
      <c r="R82" s="42"/>
      <c r="S82" s="23">
        <v>300</v>
      </c>
      <c r="T82" s="40"/>
      <c r="U82" s="41"/>
      <c r="V82" s="26">
        <f t="shared" si="2"/>
        <v>0</v>
      </c>
      <c r="W82" s="26">
        <f t="shared" si="3"/>
        <v>0</v>
      </c>
    </row>
    <row r="83" spans="1:23" ht="45" x14ac:dyDescent="0.2">
      <c r="A83" s="29"/>
      <c r="B83" s="29"/>
      <c r="C83" s="16" t="s">
        <v>24</v>
      </c>
      <c r="D83" s="17">
        <v>501101100</v>
      </c>
      <c r="E83" s="16" t="s">
        <v>197</v>
      </c>
      <c r="F83" s="16" t="s">
        <v>198</v>
      </c>
      <c r="G83" s="18" t="s">
        <v>186</v>
      </c>
      <c r="H83" s="19"/>
      <c r="I83" s="16" t="s">
        <v>199</v>
      </c>
      <c r="J83" s="20"/>
      <c r="K83" s="30" t="s">
        <v>200</v>
      </c>
      <c r="L83" s="21"/>
      <c r="M83" s="21"/>
      <c r="N83" s="19" t="s">
        <v>34</v>
      </c>
      <c r="O83" s="22"/>
      <c r="P83" s="22"/>
      <c r="Q83" s="22"/>
      <c r="R83" s="16"/>
      <c r="S83" s="23">
        <v>15000</v>
      </c>
      <c r="T83" s="24"/>
      <c r="U83" s="25"/>
      <c r="V83" s="26">
        <f t="shared" si="2"/>
        <v>0</v>
      </c>
      <c r="W83" s="26">
        <f t="shared" si="3"/>
        <v>0</v>
      </c>
    </row>
    <row r="84" spans="1:23" ht="22.5" x14ac:dyDescent="0.2">
      <c r="A84" s="29"/>
      <c r="B84" s="29"/>
      <c r="C84" s="16" t="s">
        <v>24</v>
      </c>
      <c r="D84" s="17">
        <v>501101200</v>
      </c>
      <c r="E84" s="16" t="s">
        <v>201</v>
      </c>
      <c r="F84" s="16" t="s">
        <v>202</v>
      </c>
      <c r="G84" s="18" t="s">
        <v>186</v>
      </c>
      <c r="H84" s="29"/>
      <c r="I84" s="16" t="s">
        <v>186</v>
      </c>
      <c r="J84" s="31"/>
      <c r="K84" s="32"/>
      <c r="L84" s="33"/>
      <c r="M84" s="33"/>
      <c r="N84" s="39"/>
      <c r="O84" s="29"/>
      <c r="P84" s="29"/>
      <c r="Q84" s="29"/>
      <c r="R84" s="42"/>
      <c r="S84" s="23">
        <v>10</v>
      </c>
      <c r="T84" s="40"/>
      <c r="U84" s="41"/>
      <c r="V84" s="26">
        <f t="shared" si="2"/>
        <v>0</v>
      </c>
      <c r="W84" s="26">
        <f t="shared" si="3"/>
        <v>0</v>
      </c>
    </row>
    <row r="85" spans="1:23" ht="33.75" x14ac:dyDescent="0.2">
      <c r="A85" s="29"/>
      <c r="B85" s="29"/>
      <c r="C85" s="16" t="s">
        <v>24</v>
      </c>
      <c r="D85" s="17">
        <v>501101250</v>
      </c>
      <c r="E85" s="16" t="s">
        <v>203</v>
      </c>
      <c r="F85" s="16" t="s">
        <v>204</v>
      </c>
      <c r="G85" s="18" t="s">
        <v>186</v>
      </c>
      <c r="H85" s="29"/>
      <c r="I85" s="16" t="s">
        <v>205</v>
      </c>
      <c r="J85" s="31"/>
      <c r="K85" s="30" t="s">
        <v>206</v>
      </c>
      <c r="L85" s="33"/>
      <c r="M85" s="33"/>
      <c r="N85" s="39" t="s">
        <v>34</v>
      </c>
      <c r="O85" s="29"/>
      <c r="P85" s="29"/>
      <c r="Q85" s="29"/>
      <c r="R85" s="42"/>
      <c r="S85" s="23">
        <v>833</v>
      </c>
      <c r="T85" s="40"/>
      <c r="U85" s="41"/>
      <c r="V85" s="26">
        <f t="shared" si="2"/>
        <v>0</v>
      </c>
      <c r="W85" s="26">
        <f>V85*S85</f>
        <v>0</v>
      </c>
    </row>
    <row r="86" spans="1:23" ht="22.5" x14ac:dyDescent="0.2">
      <c r="A86" s="29"/>
      <c r="B86" s="29"/>
      <c r="C86" s="16" t="s">
        <v>24</v>
      </c>
      <c r="D86" s="17">
        <v>501101550</v>
      </c>
      <c r="E86" s="16" t="s">
        <v>207</v>
      </c>
      <c r="F86" s="16" t="s">
        <v>208</v>
      </c>
      <c r="G86" s="18" t="s">
        <v>3</v>
      </c>
      <c r="H86" s="29"/>
      <c r="I86" s="16" t="s">
        <v>3</v>
      </c>
      <c r="J86" s="31"/>
      <c r="K86" s="30" t="s">
        <v>209</v>
      </c>
      <c r="L86" s="33"/>
      <c r="M86" s="33"/>
      <c r="N86" s="39" t="s">
        <v>34</v>
      </c>
      <c r="O86" s="29"/>
      <c r="P86" s="29"/>
      <c r="Q86" s="29"/>
      <c r="R86" s="42"/>
      <c r="S86" s="23">
        <v>1167</v>
      </c>
      <c r="T86" s="40"/>
      <c r="U86" s="41"/>
      <c r="V86" s="26">
        <f t="shared" si="2"/>
        <v>0</v>
      </c>
      <c r="W86" s="26">
        <f t="shared" si="3"/>
        <v>0</v>
      </c>
    </row>
    <row r="87" spans="1:23" ht="22.5" x14ac:dyDescent="0.2">
      <c r="A87" s="29"/>
      <c r="B87" s="29"/>
      <c r="C87" s="16" t="s">
        <v>24</v>
      </c>
      <c r="D87" s="17">
        <v>501102100</v>
      </c>
      <c r="E87" s="16" t="s">
        <v>210</v>
      </c>
      <c r="F87" s="16" t="s">
        <v>211</v>
      </c>
      <c r="G87" s="18" t="s">
        <v>3</v>
      </c>
      <c r="H87" s="19"/>
      <c r="I87" s="16" t="s">
        <v>212</v>
      </c>
      <c r="J87" s="20"/>
      <c r="K87" s="30" t="s">
        <v>213</v>
      </c>
      <c r="L87" s="21"/>
      <c r="M87" s="21"/>
      <c r="N87" s="19"/>
      <c r="O87" s="22"/>
      <c r="P87" s="22"/>
      <c r="Q87" s="22"/>
      <c r="R87" s="16"/>
      <c r="S87" s="23">
        <v>287</v>
      </c>
      <c r="T87" s="24"/>
      <c r="U87" s="25"/>
      <c r="V87" s="26">
        <f t="shared" si="2"/>
        <v>0</v>
      </c>
      <c r="W87" s="26">
        <f t="shared" si="3"/>
        <v>0</v>
      </c>
    </row>
    <row r="88" spans="1:23" ht="22.5" x14ac:dyDescent="0.2">
      <c r="A88" s="29"/>
      <c r="B88" s="29"/>
      <c r="C88" s="16" t="s">
        <v>24</v>
      </c>
      <c r="D88" s="17">
        <v>501102120</v>
      </c>
      <c r="E88" s="16" t="s">
        <v>214</v>
      </c>
      <c r="F88" s="16" t="s">
        <v>215</v>
      </c>
      <c r="G88" s="18" t="s">
        <v>3</v>
      </c>
      <c r="H88" s="29"/>
      <c r="I88" s="16" t="s">
        <v>145</v>
      </c>
      <c r="J88" s="31"/>
      <c r="K88" s="32"/>
      <c r="L88" s="33"/>
      <c r="M88" s="33"/>
      <c r="N88" s="39"/>
      <c r="O88" s="29"/>
      <c r="P88" s="29"/>
      <c r="Q88" s="29"/>
      <c r="R88" s="42"/>
      <c r="S88" s="23">
        <v>212</v>
      </c>
      <c r="T88" s="40"/>
      <c r="U88" s="41"/>
      <c r="V88" s="26">
        <f t="shared" si="2"/>
        <v>0</v>
      </c>
      <c r="W88" s="26">
        <f t="shared" si="3"/>
        <v>0</v>
      </c>
    </row>
    <row r="89" spans="1:23" ht="22.5" x14ac:dyDescent="0.2">
      <c r="A89" s="29"/>
      <c r="B89" s="29"/>
      <c r="C89" s="16" t="s">
        <v>24</v>
      </c>
      <c r="D89" s="17">
        <v>501200300</v>
      </c>
      <c r="E89" s="16" t="s">
        <v>216</v>
      </c>
      <c r="F89" s="42"/>
      <c r="G89" s="18" t="s">
        <v>88</v>
      </c>
      <c r="H89" s="29"/>
      <c r="I89" s="16" t="s">
        <v>217</v>
      </c>
      <c r="J89" s="31"/>
      <c r="K89" s="32"/>
      <c r="L89" s="33"/>
      <c r="M89" s="33"/>
      <c r="N89" s="39"/>
      <c r="O89" s="29"/>
      <c r="P89" s="29"/>
      <c r="Q89" s="29"/>
      <c r="R89" s="42"/>
      <c r="S89" s="23">
        <v>9</v>
      </c>
      <c r="T89" s="40"/>
      <c r="U89" s="41"/>
      <c r="V89" s="26">
        <f t="shared" si="2"/>
        <v>0</v>
      </c>
      <c r="W89" s="26">
        <f t="shared" si="3"/>
        <v>0</v>
      </c>
    </row>
    <row r="90" spans="1:23" ht="22.5" x14ac:dyDescent="0.2">
      <c r="A90" s="29"/>
      <c r="B90" s="29"/>
      <c r="C90" s="16" t="s">
        <v>24</v>
      </c>
      <c r="D90" s="17">
        <v>501200650</v>
      </c>
      <c r="E90" s="16" t="s">
        <v>218</v>
      </c>
      <c r="F90" s="16" t="s">
        <v>219</v>
      </c>
      <c r="G90" s="18" t="s">
        <v>88</v>
      </c>
      <c r="H90" s="19"/>
      <c r="I90" s="16" t="s">
        <v>220</v>
      </c>
      <c r="J90" s="20"/>
      <c r="K90" s="18"/>
      <c r="L90" s="21"/>
      <c r="M90" s="21"/>
      <c r="N90" s="19"/>
      <c r="O90" s="22"/>
      <c r="P90" s="22"/>
      <c r="Q90" s="22"/>
      <c r="R90" s="16"/>
      <c r="S90" s="23">
        <v>43</v>
      </c>
      <c r="T90" s="24"/>
      <c r="U90" s="25"/>
      <c r="V90" s="26">
        <f t="shared" si="2"/>
        <v>0</v>
      </c>
      <c r="W90" s="26">
        <f t="shared" si="3"/>
        <v>0</v>
      </c>
    </row>
    <row r="91" spans="1:23" ht="33.75" x14ac:dyDescent="0.2">
      <c r="A91" s="29"/>
      <c r="B91" s="29"/>
      <c r="C91" s="16" t="s">
        <v>24</v>
      </c>
      <c r="D91" s="17">
        <v>501201200</v>
      </c>
      <c r="E91" s="16" t="s">
        <v>221</v>
      </c>
      <c r="F91" s="16" t="s">
        <v>222</v>
      </c>
      <c r="G91" s="18" t="s">
        <v>27</v>
      </c>
      <c r="H91" s="19"/>
      <c r="I91" s="16" t="s">
        <v>137</v>
      </c>
      <c r="J91" s="20"/>
      <c r="K91" s="18"/>
      <c r="L91" s="21"/>
      <c r="M91" s="21"/>
      <c r="N91" s="19"/>
      <c r="O91" s="22"/>
      <c r="P91" s="22"/>
      <c r="Q91" s="22"/>
      <c r="R91" s="16"/>
      <c r="S91" s="23">
        <v>46000</v>
      </c>
      <c r="T91" s="24"/>
      <c r="U91" s="25"/>
      <c r="V91" s="26">
        <f t="shared" si="2"/>
        <v>0</v>
      </c>
      <c r="W91" s="26">
        <f t="shared" si="3"/>
        <v>0</v>
      </c>
    </row>
    <row r="92" spans="1:23" ht="22.5" x14ac:dyDescent="0.2">
      <c r="A92" s="29"/>
      <c r="B92" s="29"/>
      <c r="C92" s="16" t="s">
        <v>24</v>
      </c>
      <c r="D92" s="17">
        <v>501201265</v>
      </c>
      <c r="E92" s="16" t="s">
        <v>223</v>
      </c>
      <c r="F92" s="52" t="s">
        <v>224</v>
      </c>
      <c r="G92" s="18" t="s">
        <v>27</v>
      </c>
      <c r="H92" s="53"/>
      <c r="I92" s="16" t="s">
        <v>27</v>
      </c>
      <c r="J92" s="31"/>
      <c r="K92" s="32"/>
      <c r="L92" s="33"/>
      <c r="M92" s="33"/>
      <c r="N92" s="34"/>
      <c r="O92" s="35"/>
      <c r="P92" s="35"/>
      <c r="Q92" s="35"/>
      <c r="R92" s="36"/>
      <c r="S92" s="23">
        <v>1000</v>
      </c>
      <c r="T92" s="37"/>
      <c r="U92" s="25"/>
      <c r="V92" s="26">
        <f t="shared" si="2"/>
        <v>0</v>
      </c>
      <c r="W92" s="26">
        <f t="shared" si="3"/>
        <v>0</v>
      </c>
    </row>
    <row r="93" spans="1:23" ht="33.75" x14ac:dyDescent="0.2">
      <c r="A93" s="29"/>
      <c r="B93" s="29"/>
      <c r="C93" s="16" t="s">
        <v>24</v>
      </c>
      <c r="D93" s="17">
        <v>501201500</v>
      </c>
      <c r="E93" s="16" t="s">
        <v>225</v>
      </c>
      <c r="F93" s="16" t="s">
        <v>226</v>
      </c>
      <c r="G93" s="18" t="s">
        <v>27</v>
      </c>
      <c r="H93" s="19"/>
      <c r="I93" s="16" t="s">
        <v>137</v>
      </c>
      <c r="J93" s="20"/>
      <c r="K93" s="18"/>
      <c r="L93" s="21"/>
      <c r="M93" s="21"/>
      <c r="N93" s="19"/>
      <c r="O93" s="22"/>
      <c r="P93" s="22"/>
      <c r="Q93" s="22"/>
      <c r="R93" s="16"/>
      <c r="S93" s="23">
        <v>5000</v>
      </c>
      <c r="T93" s="24"/>
      <c r="U93" s="25"/>
      <c r="V93" s="26">
        <f t="shared" si="2"/>
        <v>0</v>
      </c>
      <c r="W93" s="26">
        <f t="shared" si="3"/>
        <v>0</v>
      </c>
    </row>
    <row r="94" spans="1:23" ht="33.75" x14ac:dyDescent="0.2">
      <c r="A94" s="29"/>
      <c r="B94" s="29"/>
      <c r="C94" s="16" t="s">
        <v>24</v>
      </c>
      <c r="D94" s="17">
        <v>501201900</v>
      </c>
      <c r="E94" s="16" t="s">
        <v>227</v>
      </c>
      <c r="F94" s="16" t="s">
        <v>228</v>
      </c>
      <c r="G94" s="18" t="s">
        <v>27</v>
      </c>
      <c r="H94" s="19"/>
      <c r="I94" s="16" t="s">
        <v>137</v>
      </c>
      <c r="J94" s="20"/>
      <c r="K94" s="18"/>
      <c r="L94" s="21"/>
      <c r="M94" s="21"/>
      <c r="N94" s="19"/>
      <c r="O94" s="22"/>
      <c r="P94" s="22"/>
      <c r="Q94" s="22"/>
      <c r="R94" s="16"/>
      <c r="S94" s="23">
        <v>12600</v>
      </c>
      <c r="T94" s="24"/>
      <c r="U94" s="25"/>
      <c r="V94" s="26">
        <f t="shared" si="2"/>
        <v>0</v>
      </c>
      <c r="W94" s="26">
        <f t="shared" si="3"/>
        <v>0</v>
      </c>
    </row>
    <row r="95" spans="1:23" ht="45" x14ac:dyDescent="0.2">
      <c r="A95" s="29"/>
      <c r="B95" s="29"/>
      <c r="C95" s="16" t="s">
        <v>24</v>
      </c>
      <c r="D95" s="17">
        <v>501205100</v>
      </c>
      <c r="E95" s="16" t="s">
        <v>229</v>
      </c>
      <c r="F95" s="52" t="s">
        <v>230</v>
      </c>
      <c r="G95" s="18" t="s">
        <v>27</v>
      </c>
      <c r="H95" s="19"/>
      <c r="I95" s="16" t="s">
        <v>186</v>
      </c>
      <c r="J95" s="31"/>
      <c r="K95" s="32"/>
      <c r="L95" s="33"/>
      <c r="M95" s="33"/>
      <c r="N95" s="34"/>
      <c r="O95" s="35"/>
      <c r="P95" s="35"/>
      <c r="Q95" s="35"/>
      <c r="R95" s="36"/>
      <c r="S95" s="23">
        <v>20</v>
      </c>
      <c r="T95" s="37"/>
      <c r="U95" s="25"/>
      <c r="V95" s="26">
        <f t="shared" si="2"/>
        <v>0</v>
      </c>
      <c r="W95" s="26">
        <f t="shared" si="3"/>
        <v>0</v>
      </c>
    </row>
    <row r="96" spans="1:23" ht="45" x14ac:dyDescent="0.2">
      <c r="A96" s="29"/>
      <c r="B96" s="29"/>
      <c r="C96" s="16" t="s">
        <v>24</v>
      </c>
      <c r="D96" s="17">
        <v>502000100</v>
      </c>
      <c r="E96" s="16" t="s">
        <v>231</v>
      </c>
      <c r="F96" s="16" t="s">
        <v>232</v>
      </c>
      <c r="G96" s="18" t="s">
        <v>27</v>
      </c>
      <c r="H96" s="19"/>
      <c r="I96" s="16" t="s">
        <v>27</v>
      </c>
      <c r="J96" s="20"/>
      <c r="K96" s="18"/>
      <c r="L96" s="21"/>
      <c r="M96" s="21"/>
      <c r="N96" s="19"/>
      <c r="O96" s="22"/>
      <c r="P96" s="22"/>
      <c r="Q96" s="22"/>
      <c r="R96" s="16"/>
      <c r="S96" s="23">
        <v>38</v>
      </c>
      <c r="T96" s="24"/>
      <c r="U96" s="25"/>
      <c r="V96" s="26">
        <f t="shared" si="2"/>
        <v>0</v>
      </c>
      <c r="W96" s="26">
        <f t="shared" si="3"/>
        <v>0</v>
      </c>
    </row>
    <row r="97" spans="1:23" ht="56.25" x14ac:dyDescent="0.2">
      <c r="A97" s="29"/>
      <c r="B97" s="29"/>
      <c r="C97" s="16" t="s">
        <v>24</v>
      </c>
      <c r="D97" s="17">
        <v>502000200</v>
      </c>
      <c r="E97" s="16" t="s">
        <v>233</v>
      </c>
      <c r="F97" s="16" t="s">
        <v>234</v>
      </c>
      <c r="G97" s="18" t="s">
        <v>88</v>
      </c>
      <c r="H97" s="19"/>
      <c r="I97" s="16" t="s">
        <v>235</v>
      </c>
      <c r="J97" s="20"/>
      <c r="K97" s="18"/>
      <c r="L97" s="21"/>
      <c r="M97" s="21"/>
      <c r="N97" s="19"/>
      <c r="O97" s="22"/>
      <c r="P97" s="22"/>
      <c r="Q97" s="22"/>
      <c r="R97" s="16"/>
      <c r="S97" s="23">
        <v>50</v>
      </c>
      <c r="T97" s="24"/>
      <c r="U97" s="25"/>
      <c r="V97" s="26">
        <f t="shared" si="2"/>
        <v>0</v>
      </c>
      <c r="W97" s="26">
        <f t="shared" si="3"/>
        <v>0</v>
      </c>
    </row>
    <row r="98" spans="1:23" ht="33.75" x14ac:dyDescent="0.2">
      <c r="A98" s="29"/>
      <c r="B98" s="29"/>
      <c r="C98" s="16" t="s">
        <v>24</v>
      </c>
      <c r="D98" s="17">
        <v>502000225</v>
      </c>
      <c r="E98" s="16" t="s">
        <v>236</v>
      </c>
      <c r="F98" s="16" t="s">
        <v>237</v>
      </c>
      <c r="G98" s="18" t="s">
        <v>238</v>
      </c>
      <c r="H98" s="29"/>
      <c r="I98" s="18" t="s">
        <v>238</v>
      </c>
      <c r="J98" s="31"/>
      <c r="K98" s="32"/>
      <c r="L98" s="33"/>
      <c r="M98" s="33"/>
      <c r="N98" s="39"/>
      <c r="O98" s="29"/>
      <c r="P98" s="29"/>
      <c r="Q98" s="29"/>
      <c r="R98" s="42"/>
      <c r="S98" s="23">
        <v>45</v>
      </c>
      <c r="T98" s="40"/>
      <c r="U98" s="41"/>
      <c r="V98" s="26">
        <f t="shared" si="2"/>
        <v>0</v>
      </c>
      <c r="W98" s="26">
        <f t="shared" si="3"/>
        <v>0</v>
      </c>
    </row>
    <row r="99" spans="1:23" ht="22.5" x14ac:dyDescent="0.2">
      <c r="A99" s="29"/>
      <c r="B99" s="29"/>
      <c r="C99" s="16" t="s">
        <v>24</v>
      </c>
      <c r="D99" s="17">
        <v>502000250</v>
      </c>
      <c r="E99" s="16" t="s">
        <v>239</v>
      </c>
      <c r="F99" s="16" t="s">
        <v>240</v>
      </c>
      <c r="G99" s="18" t="s">
        <v>88</v>
      </c>
      <c r="H99" s="29"/>
      <c r="I99" s="16" t="s">
        <v>88</v>
      </c>
      <c r="J99" s="31"/>
      <c r="K99" s="32"/>
      <c r="L99" s="33"/>
      <c r="M99" s="33"/>
      <c r="N99" s="39"/>
      <c r="O99" s="29"/>
      <c r="P99" s="29"/>
      <c r="Q99" s="29"/>
      <c r="R99" s="42"/>
      <c r="S99" s="23">
        <v>33</v>
      </c>
      <c r="T99" s="40"/>
      <c r="U99" s="41"/>
      <c r="V99" s="26">
        <f t="shared" si="2"/>
        <v>0</v>
      </c>
      <c r="W99" s="26">
        <f t="shared" si="3"/>
        <v>0</v>
      </c>
    </row>
    <row r="100" spans="1:23" ht="45" x14ac:dyDescent="0.2">
      <c r="A100" s="29"/>
      <c r="B100" s="29"/>
      <c r="C100" s="16" t="s">
        <v>24</v>
      </c>
      <c r="D100" s="17">
        <v>502004600</v>
      </c>
      <c r="E100" s="16" t="s">
        <v>241</v>
      </c>
      <c r="F100" s="16" t="s">
        <v>242</v>
      </c>
      <c r="G100" s="18" t="s">
        <v>27</v>
      </c>
      <c r="H100" s="29"/>
      <c r="I100" s="16" t="s">
        <v>27</v>
      </c>
      <c r="J100" s="31"/>
      <c r="K100" s="32"/>
      <c r="L100" s="33"/>
      <c r="M100" s="33"/>
      <c r="N100" s="39"/>
      <c r="O100" s="29"/>
      <c r="P100" s="29"/>
      <c r="Q100" s="29"/>
      <c r="R100" s="42"/>
      <c r="S100" s="23">
        <v>60</v>
      </c>
      <c r="T100" s="40"/>
      <c r="U100" s="41"/>
      <c r="V100" s="26">
        <f t="shared" si="2"/>
        <v>0</v>
      </c>
      <c r="W100" s="26">
        <f t="shared" si="3"/>
        <v>0</v>
      </c>
    </row>
    <row r="101" spans="1:23" ht="22.5" x14ac:dyDescent="0.2">
      <c r="A101" s="29"/>
      <c r="B101" s="29"/>
      <c r="C101" s="16" t="s">
        <v>24</v>
      </c>
      <c r="D101" s="17">
        <v>502006900</v>
      </c>
      <c r="E101" s="16" t="s">
        <v>243</v>
      </c>
      <c r="F101" s="16" t="s">
        <v>244</v>
      </c>
      <c r="G101" s="18" t="s">
        <v>27</v>
      </c>
      <c r="H101" s="19"/>
      <c r="I101" s="16" t="s">
        <v>27</v>
      </c>
      <c r="J101" s="20"/>
      <c r="K101" s="18"/>
      <c r="L101" s="21"/>
      <c r="M101" s="21"/>
      <c r="N101" s="19"/>
      <c r="O101" s="22"/>
      <c r="P101" s="22"/>
      <c r="Q101" s="22"/>
      <c r="R101" s="16"/>
      <c r="S101" s="23">
        <v>272</v>
      </c>
      <c r="T101" s="24"/>
      <c r="U101" s="25"/>
      <c r="V101" s="26">
        <f t="shared" si="2"/>
        <v>0</v>
      </c>
      <c r="W101" s="26">
        <f t="shared" si="3"/>
        <v>0</v>
      </c>
    </row>
    <row r="102" spans="1:23" ht="45" x14ac:dyDescent="0.2">
      <c r="A102" s="29"/>
      <c r="B102" s="29"/>
      <c r="C102" s="16" t="s">
        <v>24</v>
      </c>
      <c r="D102" s="17">
        <v>502010400</v>
      </c>
      <c r="E102" s="16" t="s">
        <v>245</v>
      </c>
      <c r="F102" s="16" t="s">
        <v>246</v>
      </c>
      <c r="G102" s="18" t="s">
        <v>27</v>
      </c>
      <c r="H102" s="19"/>
      <c r="I102" s="16" t="s">
        <v>27</v>
      </c>
      <c r="J102" s="20"/>
      <c r="K102" s="18"/>
      <c r="L102" s="21"/>
      <c r="M102" s="21"/>
      <c r="N102" s="19"/>
      <c r="O102" s="22"/>
      <c r="P102" s="22"/>
      <c r="Q102" s="22"/>
      <c r="R102" s="16"/>
      <c r="S102" s="23">
        <v>2033</v>
      </c>
      <c r="T102" s="24"/>
      <c r="U102" s="25"/>
      <c r="V102" s="26">
        <f t="shared" si="2"/>
        <v>0</v>
      </c>
      <c r="W102" s="26">
        <f t="shared" si="3"/>
        <v>0</v>
      </c>
    </row>
    <row r="103" spans="1:23" ht="67.5" x14ac:dyDescent="0.2">
      <c r="A103" s="29"/>
      <c r="B103" s="29"/>
      <c r="C103" s="16" t="s">
        <v>24</v>
      </c>
      <c r="D103" s="17">
        <v>502010500</v>
      </c>
      <c r="E103" s="16" t="s">
        <v>247</v>
      </c>
      <c r="F103" s="52" t="s">
        <v>248</v>
      </c>
      <c r="G103" s="18" t="s">
        <v>27</v>
      </c>
      <c r="H103" s="19"/>
      <c r="I103" s="16" t="s">
        <v>27</v>
      </c>
      <c r="J103" s="31"/>
      <c r="K103" s="32"/>
      <c r="L103" s="33"/>
      <c r="M103" s="33"/>
      <c r="N103" s="54"/>
      <c r="O103" s="55"/>
      <c r="P103" s="55"/>
      <c r="Q103" s="55"/>
      <c r="R103" s="56"/>
      <c r="S103" s="23">
        <v>39</v>
      </c>
      <c r="T103" s="37"/>
      <c r="U103" s="25"/>
      <c r="V103" s="26">
        <f t="shared" si="2"/>
        <v>0</v>
      </c>
      <c r="W103" s="26">
        <f t="shared" si="3"/>
        <v>0</v>
      </c>
    </row>
    <row r="104" spans="1:23" ht="22.5" x14ac:dyDescent="0.2">
      <c r="A104" s="29"/>
      <c r="B104" s="29"/>
      <c r="C104" s="16" t="s">
        <v>24</v>
      </c>
      <c r="D104" s="17">
        <v>502020200</v>
      </c>
      <c r="E104" s="16" t="s">
        <v>249</v>
      </c>
      <c r="F104" s="16" t="s">
        <v>250</v>
      </c>
      <c r="G104" s="18" t="s">
        <v>186</v>
      </c>
      <c r="H104" s="19"/>
      <c r="I104" s="16" t="s">
        <v>186</v>
      </c>
      <c r="J104" s="20"/>
      <c r="K104" s="18"/>
      <c r="L104" s="21"/>
      <c r="M104" s="21"/>
      <c r="N104" s="19"/>
      <c r="O104" s="22"/>
      <c r="P104" s="22"/>
      <c r="Q104" s="22"/>
      <c r="R104" s="16"/>
      <c r="S104" s="23">
        <v>1875</v>
      </c>
      <c r="T104" s="24"/>
      <c r="U104" s="25"/>
      <c r="V104" s="26">
        <f t="shared" si="2"/>
        <v>0</v>
      </c>
      <c r="W104" s="26">
        <f t="shared" si="3"/>
        <v>0</v>
      </c>
    </row>
    <row r="105" spans="1:23" ht="22.5" x14ac:dyDescent="0.2">
      <c r="A105" s="29"/>
      <c r="B105" s="29"/>
      <c r="C105" s="16" t="s">
        <v>24</v>
      </c>
      <c r="D105" s="17">
        <v>502020205</v>
      </c>
      <c r="E105" s="16" t="s">
        <v>251</v>
      </c>
      <c r="F105" s="16" t="s">
        <v>252</v>
      </c>
      <c r="G105" s="18" t="s">
        <v>186</v>
      </c>
      <c r="H105" s="29"/>
      <c r="I105" s="16" t="s">
        <v>186</v>
      </c>
      <c r="J105" s="31"/>
      <c r="K105" s="32"/>
      <c r="L105" s="33"/>
      <c r="M105" s="33"/>
      <c r="N105" s="39"/>
      <c r="O105" s="29"/>
      <c r="P105" s="29"/>
      <c r="Q105" s="29"/>
      <c r="R105" s="42"/>
      <c r="S105" s="23">
        <v>1323</v>
      </c>
      <c r="T105" s="40"/>
      <c r="U105" s="41"/>
      <c r="V105" s="26">
        <f t="shared" si="2"/>
        <v>0</v>
      </c>
      <c r="W105" s="26">
        <f t="shared" si="3"/>
        <v>0</v>
      </c>
    </row>
    <row r="106" spans="1:23" ht="22.5" x14ac:dyDescent="0.2">
      <c r="A106" s="29"/>
      <c r="B106" s="29"/>
      <c r="C106" s="16" t="s">
        <v>24</v>
      </c>
      <c r="D106" s="17">
        <v>502020218</v>
      </c>
      <c r="E106" s="16" t="s">
        <v>253</v>
      </c>
      <c r="F106" s="16" t="s">
        <v>254</v>
      </c>
      <c r="G106" s="18" t="s">
        <v>186</v>
      </c>
      <c r="H106" s="29"/>
      <c r="I106" s="16" t="s">
        <v>186</v>
      </c>
      <c r="J106" s="31"/>
      <c r="K106" s="32"/>
      <c r="L106" s="33"/>
      <c r="M106" s="33"/>
      <c r="N106" s="39"/>
      <c r="O106" s="29"/>
      <c r="P106" s="29"/>
      <c r="Q106" s="29"/>
      <c r="R106" s="42"/>
      <c r="S106" s="23">
        <v>273</v>
      </c>
      <c r="T106" s="40"/>
      <c r="U106" s="41"/>
      <c r="V106" s="26">
        <f t="shared" si="2"/>
        <v>0</v>
      </c>
      <c r="W106" s="26">
        <f t="shared" si="3"/>
        <v>0</v>
      </c>
    </row>
    <row r="107" spans="1:23" ht="22.5" x14ac:dyDescent="0.2">
      <c r="A107" s="29"/>
      <c r="B107" s="29"/>
      <c r="C107" s="16" t="s">
        <v>24</v>
      </c>
      <c r="D107" s="17">
        <v>502020300</v>
      </c>
      <c r="E107" s="16" t="s">
        <v>255</v>
      </c>
      <c r="F107" s="16" t="s">
        <v>256</v>
      </c>
      <c r="G107" s="18" t="s">
        <v>186</v>
      </c>
      <c r="H107" s="19"/>
      <c r="I107" s="16" t="s">
        <v>186</v>
      </c>
      <c r="J107" s="20"/>
      <c r="K107" s="18"/>
      <c r="L107" s="21"/>
      <c r="M107" s="21"/>
      <c r="N107" s="19"/>
      <c r="O107" s="22"/>
      <c r="P107" s="22"/>
      <c r="Q107" s="22"/>
      <c r="R107" s="16"/>
      <c r="S107" s="23">
        <v>343</v>
      </c>
      <c r="T107" s="24"/>
      <c r="U107" s="25"/>
      <c r="V107" s="26">
        <f t="shared" si="2"/>
        <v>0</v>
      </c>
      <c r="W107" s="26">
        <f t="shared" si="3"/>
        <v>0</v>
      </c>
    </row>
    <row r="108" spans="1:23" ht="22.5" x14ac:dyDescent="0.2">
      <c r="A108" s="29"/>
      <c r="B108" s="29"/>
      <c r="C108" s="16" t="s">
        <v>24</v>
      </c>
      <c r="D108" s="17">
        <v>502020324</v>
      </c>
      <c r="E108" s="16" t="s">
        <v>257</v>
      </c>
      <c r="F108" s="16" t="s">
        <v>258</v>
      </c>
      <c r="G108" s="18" t="s">
        <v>186</v>
      </c>
      <c r="H108" s="29"/>
      <c r="I108" s="16" t="s">
        <v>186</v>
      </c>
      <c r="J108" s="31"/>
      <c r="K108" s="32"/>
      <c r="L108" s="33"/>
      <c r="M108" s="33"/>
      <c r="N108" s="39"/>
      <c r="O108" s="29"/>
      <c r="P108" s="29"/>
      <c r="Q108" s="29"/>
      <c r="R108" s="42"/>
      <c r="S108" s="23">
        <v>145</v>
      </c>
      <c r="T108" s="40"/>
      <c r="U108" s="41"/>
      <c r="V108" s="26">
        <f t="shared" si="2"/>
        <v>0</v>
      </c>
      <c r="W108" s="26">
        <f t="shared" si="3"/>
        <v>0</v>
      </c>
    </row>
    <row r="109" spans="1:23" ht="22.5" x14ac:dyDescent="0.2">
      <c r="A109" s="29"/>
      <c r="B109" s="29"/>
      <c r="C109" s="16" t="s">
        <v>24</v>
      </c>
      <c r="D109" s="17">
        <v>502022700</v>
      </c>
      <c r="E109" s="16" t="s">
        <v>259</v>
      </c>
      <c r="F109" s="16" t="s">
        <v>260</v>
      </c>
      <c r="G109" s="18" t="s">
        <v>27</v>
      </c>
      <c r="H109" s="19"/>
      <c r="I109" s="16" t="s">
        <v>27</v>
      </c>
      <c r="J109" s="20"/>
      <c r="K109" s="18"/>
      <c r="L109" s="21"/>
      <c r="M109" s="21"/>
      <c r="N109" s="19"/>
      <c r="O109" s="22"/>
      <c r="P109" s="22"/>
      <c r="Q109" s="22"/>
      <c r="R109" s="16"/>
      <c r="S109" s="23">
        <v>2</v>
      </c>
      <c r="T109" s="24"/>
      <c r="U109" s="25"/>
      <c r="V109" s="26">
        <f t="shared" si="2"/>
        <v>0</v>
      </c>
      <c r="W109" s="26">
        <f t="shared" si="3"/>
        <v>0</v>
      </c>
    </row>
    <row r="110" spans="1:23" ht="45" x14ac:dyDescent="0.2">
      <c r="A110" s="29"/>
      <c r="B110" s="29"/>
      <c r="C110" s="16" t="s">
        <v>24</v>
      </c>
      <c r="D110" s="17">
        <v>502024700</v>
      </c>
      <c r="E110" s="16" t="s">
        <v>261</v>
      </c>
      <c r="F110" s="16" t="s">
        <v>262</v>
      </c>
      <c r="G110" s="18" t="s">
        <v>186</v>
      </c>
      <c r="H110" s="19"/>
      <c r="I110" s="16" t="s">
        <v>186</v>
      </c>
      <c r="J110" s="20"/>
      <c r="K110" s="18"/>
      <c r="L110" s="21"/>
      <c r="M110" s="21"/>
      <c r="N110" s="19"/>
      <c r="O110" s="22"/>
      <c r="P110" s="22"/>
      <c r="Q110" s="22"/>
      <c r="R110" s="16"/>
      <c r="S110" s="23">
        <v>613</v>
      </c>
      <c r="T110" s="24"/>
      <c r="U110" s="25"/>
      <c r="V110" s="26">
        <f t="shared" si="2"/>
        <v>0</v>
      </c>
      <c r="W110" s="26">
        <f t="shared" si="3"/>
        <v>0</v>
      </c>
    </row>
    <row r="111" spans="1:23" ht="45" x14ac:dyDescent="0.2">
      <c r="A111" s="29"/>
      <c r="B111" s="29"/>
      <c r="C111" s="16" t="s">
        <v>24</v>
      </c>
      <c r="D111" s="17">
        <v>502024710</v>
      </c>
      <c r="E111" s="16" t="s">
        <v>263</v>
      </c>
      <c r="F111" s="16" t="s">
        <v>262</v>
      </c>
      <c r="G111" s="18" t="s">
        <v>186</v>
      </c>
      <c r="H111" s="29"/>
      <c r="I111" s="16" t="s">
        <v>186</v>
      </c>
      <c r="J111" s="31"/>
      <c r="K111" s="32"/>
      <c r="L111" s="33"/>
      <c r="M111" s="33"/>
      <c r="N111" s="39"/>
      <c r="O111" s="29"/>
      <c r="P111" s="29"/>
      <c r="Q111" s="29"/>
      <c r="R111" s="42"/>
      <c r="S111" s="23">
        <v>11</v>
      </c>
      <c r="T111" s="40"/>
      <c r="U111" s="41"/>
      <c r="V111" s="26">
        <f t="shared" si="2"/>
        <v>0</v>
      </c>
      <c r="W111" s="26">
        <f t="shared" si="3"/>
        <v>0</v>
      </c>
    </row>
    <row r="112" spans="1:23" ht="45" x14ac:dyDescent="0.2">
      <c r="A112" s="29"/>
      <c r="B112" s="29"/>
      <c r="C112" s="16" t="s">
        <v>24</v>
      </c>
      <c r="D112" s="17">
        <v>502024801</v>
      </c>
      <c r="E112" s="16" t="s">
        <v>264</v>
      </c>
      <c r="F112" s="16" t="s">
        <v>265</v>
      </c>
      <c r="G112" s="18" t="s">
        <v>186</v>
      </c>
      <c r="H112" s="29"/>
      <c r="I112" s="16" t="s">
        <v>186</v>
      </c>
      <c r="J112" s="31"/>
      <c r="K112" s="32"/>
      <c r="L112" s="33"/>
      <c r="M112" s="33"/>
      <c r="N112" s="39"/>
      <c r="O112" s="29"/>
      <c r="P112" s="29"/>
      <c r="Q112" s="29"/>
      <c r="R112" s="42"/>
      <c r="S112" s="23">
        <v>20</v>
      </c>
      <c r="T112" s="40"/>
      <c r="U112" s="41"/>
      <c r="V112" s="26">
        <f t="shared" si="2"/>
        <v>0</v>
      </c>
      <c r="W112" s="26">
        <f t="shared" si="3"/>
        <v>0</v>
      </c>
    </row>
    <row r="113" spans="1:23" ht="45" x14ac:dyDescent="0.2">
      <c r="A113" s="29"/>
      <c r="B113" s="29"/>
      <c r="C113" s="16" t="s">
        <v>24</v>
      </c>
      <c r="D113" s="17">
        <v>502030100</v>
      </c>
      <c r="E113" s="16" t="s">
        <v>266</v>
      </c>
      <c r="F113" s="16" t="s">
        <v>267</v>
      </c>
      <c r="G113" s="18" t="s">
        <v>27</v>
      </c>
      <c r="H113" s="19"/>
      <c r="I113" s="16" t="s">
        <v>268</v>
      </c>
      <c r="J113" s="20"/>
      <c r="K113" s="18"/>
      <c r="L113" s="21"/>
      <c r="M113" s="21"/>
      <c r="N113" s="19"/>
      <c r="O113" s="22"/>
      <c r="P113" s="22"/>
      <c r="Q113" s="22"/>
      <c r="R113" s="16"/>
      <c r="S113" s="23">
        <v>300</v>
      </c>
      <c r="T113" s="24"/>
      <c r="U113" s="25"/>
      <c r="V113" s="26">
        <f t="shared" si="2"/>
        <v>0</v>
      </c>
      <c r="W113" s="26">
        <f t="shared" si="3"/>
        <v>0</v>
      </c>
    </row>
    <row r="114" spans="1:23" ht="33.75" x14ac:dyDescent="0.2">
      <c r="A114" s="29"/>
      <c r="B114" s="29"/>
      <c r="C114" s="16" t="s">
        <v>24</v>
      </c>
      <c r="D114" s="17">
        <v>502030200</v>
      </c>
      <c r="E114" s="16" t="s">
        <v>269</v>
      </c>
      <c r="F114" s="16" t="s">
        <v>270</v>
      </c>
      <c r="G114" s="18" t="s">
        <v>27</v>
      </c>
      <c r="H114" s="19"/>
      <c r="I114" s="16" t="s">
        <v>268</v>
      </c>
      <c r="J114" s="20"/>
      <c r="K114" s="18"/>
      <c r="L114" s="21"/>
      <c r="M114" s="21"/>
      <c r="N114" s="19"/>
      <c r="O114" s="22"/>
      <c r="P114" s="22"/>
      <c r="Q114" s="22"/>
      <c r="R114" s="16"/>
      <c r="S114" s="23">
        <v>1000</v>
      </c>
      <c r="T114" s="24"/>
      <c r="U114" s="25"/>
      <c r="V114" s="26">
        <f t="shared" si="2"/>
        <v>0</v>
      </c>
      <c r="W114" s="26">
        <f t="shared" si="3"/>
        <v>0</v>
      </c>
    </row>
    <row r="115" spans="1:23" ht="33.75" x14ac:dyDescent="0.2">
      <c r="A115" s="29"/>
      <c r="B115" s="29"/>
      <c r="C115" s="16" t="s">
        <v>24</v>
      </c>
      <c r="D115" s="17">
        <v>502030300</v>
      </c>
      <c r="E115" s="16" t="s">
        <v>271</v>
      </c>
      <c r="F115" s="16" t="s">
        <v>272</v>
      </c>
      <c r="G115" s="18" t="s">
        <v>27</v>
      </c>
      <c r="H115" s="19"/>
      <c r="I115" s="16" t="s">
        <v>268</v>
      </c>
      <c r="J115" s="20"/>
      <c r="K115" s="18"/>
      <c r="L115" s="21"/>
      <c r="M115" s="21"/>
      <c r="N115" s="19"/>
      <c r="O115" s="22"/>
      <c r="P115" s="22"/>
      <c r="Q115" s="22"/>
      <c r="R115" s="16"/>
      <c r="S115" s="23">
        <v>1000</v>
      </c>
      <c r="T115" s="24"/>
      <c r="U115" s="25"/>
      <c r="V115" s="26">
        <f t="shared" si="2"/>
        <v>0</v>
      </c>
      <c r="W115" s="26">
        <f t="shared" si="3"/>
        <v>0</v>
      </c>
    </row>
    <row r="116" spans="1:23" ht="22.5" x14ac:dyDescent="0.2">
      <c r="A116" s="29"/>
      <c r="B116" s="29"/>
      <c r="C116" s="16" t="s">
        <v>24</v>
      </c>
      <c r="D116" s="17">
        <v>502030401</v>
      </c>
      <c r="E116" s="16" t="s">
        <v>273</v>
      </c>
      <c r="F116" s="16" t="s">
        <v>274</v>
      </c>
      <c r="G116" s="18" t="s">
        <v>27</v>
      </c>
      <c r="H116" s="19"/>
      <c r="I116" s="16" t="s">
        <v>27</v>
      </c>
      <c r="J116" s="20"/>
      <c r="K116" s="18"/>
      <c r="L116" s="21"/>
      <c r="M116" s="21"/>
      <c r="N116" s="19"/>
      <c r="O116" s="22"/>
      <c r="P116" s="22"/>
      <c r="Q116" s="22"/>
      <c r="R116" s="16"/>
      <c r="S116" s="23">
        <v>36</v>
      </c>
      <c r="T116" s="24"/>
      <c r="U116" s="25"/>
      <c r="V116" s="26">
        <f t="shared" si="2"/>
        <v>0</v>
      </c>
      <c r="W116" s="26">
        <f t="shared" si="3"/>
        <v>0</v>
      </c>
    </row>
    <row r="117" spans="1:23" ht="22.5" x14ac:dyDescent="0.2">
      <c r="A117" s="29"/>
      <c r="B117" s="29"/>
      <c r="C117" s="16" t="s">
        <v>24</v>
      </c>
      <c r="D117" s="17">
        <v>502030415</v>
      </c>
      <c r="E117" s="16" t="s">
        <v>275</v>
      </c>
      <c r="F117" s="16" t="s">
        <v>276</v>
      </c>
      <c r="G117" s="18" t="s">
        <v>27</v>
      </c>
      <c r="H117" s="19"/>
      <c r="I117" s="16" t="s">
        <v>27</v>
      </c>
      <c r="J117" s="20"/>
      <c r="K117" s="18"/>
      <c r="L117" s="21"/>
      <c r="M117" s="21"/>
      <c r="N117" s="19"/>
      <c r="O117" s="22"/>
      <c r="P117" s="22"/>
      <c r="Q117" s="22"/>
      <c r="R117" s="16"/>
      <c r="S117" s="23">
        <v>45</v>
      </c>
      <c r="T117" s="24"/>
      <c r="U117" s="25"/>
      <c r="V117" s="26">
        <f t="shared" si="2"/>
        <v>0</v>
      </c>
      <c r="W117" s="26">
        <f t="shared" si="3"/>
        <v>0</v>
      </c>
    </row>
    <row r="118" spans="1:23" ht="22.5" x14ac:dyDescent="0.2">
      <c r="A118" s="29"/>
      <c r="B118" s="29"/>
      <c r="C118" s="16" t="s">
        <v>24</v>
      </c>
      <c r="D118" s="17">
        <v>502030850</v>
      </c>
      <c r="E118" s="57" t="s">
        <v>277</v>
      </c>
      <c r="F118" s="43" t="s">
        <v>278</v>
      </c>
      <c r="G118" s="58" t="s">
        <v>27</v>
      </c>
      <c r="H118" s="29"/>
      <c r="I118" s="16" t="s">
        <v>27</v>
      </c>
      <c r="J118" s="31"/>
      <c r="K118" s="32"/>
      <c r="L118" s="33"/>
      <c r="M118" s="33"/>
      <c r="N118" s="39"/>
      <c r="O118" s="29"/>
      <c r="P118" s="29"/>
      <c r="Q118" s="29"/>
      <c r="R118" s="42"/>
      <c r="S118" s="23">
        <v>15000</v>
      </c>
      <c r="T118" s="40"/>
      <c r="U118" s="41"/>
      <c r="V118" s="26">
        <f t="shared" si="2"/>
        <v>0</v>
      </c>
      <c r="W118" s="26">
        <f t="shared" si="3"/>
        <v>0</v>
      </c>
    </row>
    <row r="119" spans="1:23" ht="56.25" x14ac:dyDescent="0.2">
      <c r="A119" s="29"/>
      <c r="B119" s="29"/>
      <c r="C119" s="16" t="s">
        <v>24</v>
      </c>
      <c r="D119" s="17">
        <v>502031200</v>
      </c>
      <c r="E119" s="16" t="s">
        <v>279</v>
      </c>
      <c r="F119" s="16" t="s">
        <v>280</v>
      </c>
      <c r="G119" s="18" t="s">
        <v>27</v>
      </c>
      <c r="H119" s="19"/>
      <c r="I119" s="16" t="s">
        <v>27</v>
      </c>
      <c r="J119" s="20"/>
      <c r="K119" s="18"/>
      <c r="L119" s="21"/>
      <c r="M119" s="21"/>
      <c r="N119" s="19"/>
      <c r="O119" s="22"/>
      <c r="P119" s="22"/>
      <c r="Q119" s="22"/>
      <c r="R119" s="16"/>
      <c r="S119" s="23">
        <v>421</v>
      </c>
      <c r="T119" s="24"/>
      <c r="U119" s="25"/>
      <c r="V119" s="26">
        <f t="shared" si="2"/>
        <v>0</v>
      </c>
      <c r="W119" s="26">
        <f t="shared" si="3"/>
        <v>0</v>
      </c>
    </row>
    <row r="120" spans="1:23" ht="56.25" x14ac:dyDescent="0.2">
      <c r="A120" s="29"/>
      <c r="B120" s="29"/>
      <c r="C120" s="16" t="s">
        <v>24</v>
      </c>
      <c r="D120" s="17">
        <v>502031205</v>
      </c>
      <c r="E120" s="16" t="s">
        <v>281</v>
      </c>
      <c r="F120" s="16" t="s">
        <v>282</v>
      </c>
      <c r="G120" s="18" t="s">
        <v>27</v>
      </c>
      <c r="H120" s="19"/>
      <c r="I120" s="16" t="s">
        <v>27</v>
      </c>
      <c r="J120" s="20"/>
      <c r="K120" s="18"/>
      <c r="L120" s="21"/>
      <c r="M120" s="21"/>
      <c r="N120" s="19"/>
      <c r="O120" s="22"/>
      <c r="P120" s="22"/>
      <c r="Q120" s="22"/>
      <c r="R120" s="16"/>
      <c r="S120" s="23">
        <v>407</v>
      </c>
      <c r="T120" s="24"/>
      <c r="U120" s="25"/>
      <c r="V120" s="26">
        <f t="shared" si="2"/>
        <v>0</v>
      </c>
      <c r="W120" s="26">
        <f t="shared" si="3"/>
        <v>0</v>
      </c>
    </row>
    <row r="121" spans="1:23" ht="67.5" x14ac:dyDescent="0.2">
      <c r="A121" s="29"/>
      <c r="B121" s="29"/>
      <c r="C121" s="16" t="s">
        <v>24</v>
      </c>
      <c r="D121" s="17">
        <v>502031330</v>
      </c>
      <c r="E121" s="16" t="s">
        <v>283</v>
      </c>
      <c r="F121" s="16" t="s">
        <v>284</v>
      </c>
      <c r="G121" s="58" t="s">
        <v>27</v>
      </c>
      <c r="H121" s="29"/>
      <c r="I121" s="16"/>
      <c r="J121" s="31"/>
      <c r="K121" s="32"/>
      <c r="L121" s="33"/>
      <c r="M121" s="33"/>
      <c r="N121" s="39"/>
      <c r="O121" s="29"/>
      <c r="P121" s="29"/>
      <c r="Q121" s="29"/>
      <c r="R121" s="42"/>
      <c r="S121" s="23">
        <v>500</v>
      </c>
      <c r="T121" s="40"/>
      <c r="U121" s="41"/>
      <c r="V121" s="26">
        <f t="shared" si="2"/>
        <v>0</v>
      </c>
      <c r="W121" s="26">
        <f t="shared" si="3"/>
        <v>0</v>
      </c>
    </row>
    <row r="122" spans="1:23" ht="157.5" x14ac:dyDescent="0.2">
      <c r="A122" s="29"/>
      <c r="B122" s="29"/>
      <c r="C122" s="16" t="s">
        <v>285</v>
      </c>
      <c r="D122" s="17">
        <v>502031500</v>
      </c>
      <c r="E122" s="16" t="s">
        <v>286</v>
      </c>
      <c r="F122" s="16" t="s">
        <v>287</v>
      </c>
      <c r="G122" s="18" t="s">
        <v>27</v>
      </c>
      <c r="H122" s="19"/>
      <c r="I122" s="16" t="s">
        <v>288</v>
      </c>
      <c r="J122" s="20"/>
      <c r="K122" s="18"/>
      <c r="L122" s="21"/>
      <c r="M122" s="21"/>
      <c r="N122" s="19"/>
      <c r="O122" s="22"/>
      <c r="P122" s="22"/>
      <c r="Q122" s="22"/>
      <c r="R122" s="47">
        <v>1</v>
      </c>
      <c r="S122" s="23">
        <v>1000</v>
      </c>
      <c r="T122" s="24"/>
      <c r="U122" s="25"/>
      <c r="V122" s="26">
        <f t="shared" si="2"/>
        <v>0</v>
      </c>
      <c r="W122" s="26">
        <f t="shared" si="3"/>
        <v>0</v>
      </c>
    </row>
    <row r="123" spans="1:23" ht="157.5" x14ac:dyDescent="0.2">
      <c r="A123" s="29"/>
      <c r="B123" s="29"/>
      <c r="C123" s="16" t="s">
        <v>285</v>
      </c>
      <c r="D123" s="17">
        <v>502031502</v>
      </c>
      <c r="E123" s="16" t="s">
        <v>289</v>
      </c>
      <c r="F123" s="16" t="s">
        <v>290</v>
      </c>
      <c r="G123" s="18" t="s">
        <v>27</v>
      </c>
      <c r="H123" s="19"/>
      <c r="I123" s="16" t="s">
        <v>288</v>
      </c>
      <c r="J123" s="20"/>
      <c r="K123" s="18"/>
      <c r="L123" s="21"/>
      <c r="M123" s="21"/>
      <c r="N123" s="19"/>
      <c r="O123" s="22"/>
      <c r="P123" s="22"/>
      <c r="Q123" s="22"/>
      <c r="R123" s="16"/>
      <c r="S123" s="23">
        <v>1500</v>
      </c>
      <c r="T123" s="24"/>
      <c r="U123" s="25"/>
      <c r="V123" s="26">
        <f t="shared" si="2"/>
        <v>0</v>
      </c>
      <c r="W123" s="26">
        <f t="shared" si="3"/>
        <v>0</v>
      </c>
    </row>
    <row r="124" spans="1:23" ht="157.5" x14ac:dyDescent="0.2">
      <c r="A124" s="29"/>
      <c r="B124" s="29"/>
      <c r="C124" s="16" t="s">
        <v>285</v>
      </c>
      <c r="D124" s="17">
        <v>502031504</v>
      </c>
      <c r="E124" s="16" t="s">
        <v>291</v>
      </c>
      <c r="F124" s="16" t="s">
        <v>292</v>
      </c>
      <c r="G124" s="18" t="s">
        <v>27</v>
      </c>
      <c r="H124" s="19"/>
      <c r="I124" s="16" t="s">
        <v>288</v>
      </c>
      <c r="J124" s="20"/>
      <c r="K124" s="18"/>
      <c r="L124" s="21"/>
      <c r="M124" s="21"/>
      <c r="N124" s="19"/>
      <c r="O124" s="22"/>
      <c r="P124" s="22"/>
      <c r="Q124" s="22"/>
      <c r="R124" s="16"/>
      <c r="S124" s="23">
        <v>1500</v>
      </c>
      <c r="T124" s="24"/>
      <c r="U124" s="25"/>
      <c r="V124" s="26">
        <f t="shared" si="2"/>
        <v>0</v>
      </c>
      <c r="W124" s="26">
        <f t="shared" si="3"/>
        <v>0</v>
      </c>
    </row>
    <row r="125" spans="1:23" ht="157.5" x14ac:dyDescent="0.2">
      <c r="A125" s="29"/>
      <c r="B125" s="29"/>
      <c r="C125" s="16" t="s">
        <v>285</v>
      </c>
      <c r="D125" s="17">
        <v>502031506</v>
      </c>
      <c r="E125" s="16" t="s">
        <v>293</v>
      </c>
      <c r="F125" s="16" t="s">
        <v>294</v>
      </c>
      <c r="G125" s="18" t="s">
        <v>27</v>
      </c>
      <c r="H125" s="19"/>
      <c r="I125" s="16" t="s">
        <v>288</v>
      </c>
      <c r="J125" s="20"/>
      <c r="K125" s="18"/>
      <c r="L125" s="21"/>
      <c r="M125" s="21"/>
      <c r="N125" s="19"/>
      <c r="O125" s="22"/>
      <c r="P125" s="22"/>
      <c r="Q125" s="22"/>
      <c r="R125" s="16"/>
      <c r="S125" s="23">
        <v>1500</v>
      </c>
      <c r="T125" s="24"/>
      <c r="U125" s="25"/>
      <c r="V125" s="26">
        <f t="shared" si="2"/>
        <v>0</v>
      </c>
      <c r="W125" s="26">
        <f t="shared" si="3"/>
        <v>0</v>
      </c>
    </row>
    <row r="126" spans="1:23" ht="157.5" x14ac:dyDescent="0.2">
      <c r="A126" s="29"/>
      <c r="B126" s="29"/>
      <c r="C126" s="16" t="s">
        <v>285</v>
      </c>
      <c r="D126" s="17">
        <v>502031508</v>
      </c>
      <c r="E126" s="16" t="s">
        <v>295</v>
      </c>
      <c r="F126" s="16" t="s">
        <v>296</v>
      </c>
      <c r="G126" s="18" t="s">
        <v>27</v>
      </c>
      <c r="H126" s="19"/>
      <c r="I126" s="16" t="s">
        <v>288</v>
      </c>
      <c r="J126" s="20"/>
      <c r="K126" s="18"/>
      <c r="L126" s="21"/>
      <c r="M126" s="21"/>
      <c r="N126" s="19"/>
      <c r="O126" s="22"/>
      <c r="P126" s="22"/>
      <c r="Q126" s="22"/>
      <c r="R126" s="16"/>
      <c r="S126" s="23">
        <v>1500</v>
      </c>
      <c r="T126" s="24"/>
      <c r="U126" s="25"/>
      <c r="V126" s="26">
        <f t="shared" si="2"/>
        <v>0</v>
      </c>
      <c r="W126" s="26">
        <f t="shared" si="3"/>
        <v>0</v>
      </c>
    </row>
    <row r="127" spans="1:23" ht="157.5" x14ac:dyDescent="0.2">
      <c r="A127" s="29"/>
      <c r="B127" s="29"/>
      <c r="C127" s="16" t="s">
        <v>285</v>
      </c>
      <c r="D127" s="17">
        <v>502031510</v>
      </c>
      <c r="E127" s="16" t="s">
        <v>297</v>
      </c>
      <c r="F127" s="16" t="s">
        <v>298</v>
      </c>
      <c r="G127" s="18" t="s">
        <v>27</v>
      </c>
      <c r="H127" s="19"/>
      <c r="I127" s="16" t="s">
        <v>288</v>
      </c>
      <c r="J127" s="20"/>
      <c r="K127" s="18"/>
      <c r="L127" s="21"/>
      <c r="M127" s="21"/>
      <c r="N127" s="19"/>
      <c r="O127" s="22"/>
      <c r="P127" s="22"/>
      <c r="Q127" s="22"/>
      <c r="R127" s="16"/>
      <c r="S127" s="23">
        <v>1500</v>
      </c>
      <c r="T127" s="24"/>
      <c r="U127" s="25"/>
      <c r="V127" s="26">
        <f t="shared" si="2"/>
        <v>0</v>
      </c>
      <c r="W127" s="26">
        <f t="shared" si="3"/>
        <v>0</v>
      </c>
    </row>
    <row r="128" spans="1:23" ht="157.5" x14ac:dyDescent="0.2">
      <c r="A128" s="29"/>
      <c r="B128" s="29"/>
      <c r="C128" s="16" t="s">
        <v>285</v>
      </c>
      <c r="D128" s="17">
        <v>502031512</v>
      </c>
      <c r="E128" s="16" t="s">
        <v>299</v>
      </c>
      <c r="F128" s="16" t="s">
        <v>300</v>
      </c>
      <c r="G128" s="18" t="s">
        <v>27</v>
      </c>
      <c r="H128" s="19"/>
      <c r="I128" s="16" t="s">
        <v>288</v>
      </c>
      <c r="J128" s="20"/>
      <c r="K128" s="18"/>
      <c r="L128" s="21"/>
      <c r="M128" s="21"/>
      <c r="N128" s="19"/>
      <c r="O128" s="22"/>
      <c r="P128" s="22"/>
      <c r="Q128" s="22"/>
      <c r="R128" s="16"/>
      <c r="S128" s="23">
        <v>1500</v>
      </c>
      <c r="T128" s="24"/>
      <c r="U128" s="25"/>
      <c r="V128" s="26">
        <f t="shared" si="2"/>
        <v>0</v>
      </c>
      <c r="W128" s="26">
        <f t="shared" si="3"/>
        <v>0</v>
      </c>
    </row>
    <row r="129" spans="1:23" ht="157.5" x14ac:dyDescent="0.2">
      <c r="A129" s="29"/>
      <c r="B129" s="29"/>
      <c r="C129" s="16" t="s">
        <v>285</v>
      </c>
      <c r="D129" s="17">
        <v>502031514</v>
      </c>
      <c r="E129" s="16" t="s">
        <v>301</v>
      </c>
      <c r="F129" s="16" t="s">
        <v>302</v>
      </c>
      <c r="G129" s="18" t="s">
        <v>27</v>
      </c>
      <c r="H129" s="19"/>
      <c r="I129" s="16" t="s">
        <v>288</v>
      </c>
      <c r="J129" s="20"/>
      <c r="K129" s="18"/>
      <c r="L129" s="21"/>
      <c r="M129" s="21"/>
      <c r="N129" s="19"/>
      <c r="O129" s="22"/>
      <c r="P129" s="22"/>
      <c r="Q129" s="22"/>
      <c r="R129" s="16"/>
      <c r="S129" s="23">
        <v>1000</v>
      </c>
      <c r="T129" s="24"/>
      <c r="U129" s="25"/>
      <c r="V129" s="26">
        <f t="shared" si="2"/>
        <v>0</v>
      </c>
      <c r="W129" s="26">
        <f t="shared" si="3"/>
        <v>0</v>
      </c>
    </row>
    <row r="130" spans="1:23" ht="157.5" x14ac:dyDescent="0.2">
      <c r="A130" s="29"/>
      <c r="B130" s="29"/>
      <c r="C130" s="16" t="s">
        <v>285</v>
      </c>
      <c r="D130" s="17">
        <v>502031516</v>
      </c>
      <c r="E130" s="16" t="s">
        <v>303</v>
      </c>
      <c r="F130" s="16" t="s">
        <v>304</v>
      </c>
      <c r="G130" s="18" t="s">
        <v>27</v>
      </c>
      <c r="H130" s="19"/>
      <c r="I130" s="16" t="s">
        <v>288</v>
      </c>
      <c r="J130" s="20"/>
      <c r="K130" s="18"/>
      <c r="L130" s="21"/>
      <c r="M130" s="21"/>
      <c r="N130" s="19"/>
      <c r="O130" s="22"/>
      <c r="P130" s="22"/>
      <c r="Q130" s="22"/>
      <c r="R130" s="16"/>
      <c r="S130" s="23">
        <v>1000</v>
      </c>
      <c r="T130" s="24"/>
      <c r="U130" s="25"/>
      <c r="V130" s="26">
        <f t="shared" si="2"/>
        <v>0</v>
      </c>
      <c r="W130" s="26">
        <f t="shared" si="3"/>
        <v>0</v>
      </c>
    </row>
    <row r="131" spans="1:23" ht="157.5" x14ac:dyDescent="0.2">
      <c r="A131" s="29"/>
      <c r="B131" s="29"/>
      <c r="C131" s="16" t="s">
        <v>285</v>
      </c>
      <c r="D131" s="17">
        <v>502031518</v>
      </c>
      <c r="E131" s="16" t="s">
        <v>305</v>
      </c>
      <c r="F131" s="16" t="s">
        <v>306</v>
      </c>
      <c r="G131" s="18" t="s">
        <v>27</v>
      </c>
      <c r="H131" s="19"/>
      <c r="I131" s="16" t="s">
        <v>288</v>
      </c>
      <c r="J131" s="20"/>
      <c r="K131" s="18"/>
      <c r="L131" s="21"/>
      <c r="M131" s="21"/>
      <c r="N131" s="19"/>
      <c r="O131" s="22"/>
      <c r="P131" s="22"/>
      <c r="Q131" s="22"/>
      <c r="R131" s="16"/>
      <c r="S131" s="23">
        <v>1000</v>
      </c>
      <c r="T131" s="24"/>
      <c r="U131" s="25"/>
      <c r="V131" s="26">
        <f t="shared" si="2"/>
        <v>0</v>
      </c>
      <c r="W131" s="26">
        <f t="shared" si="3"/>
        <v>0</v>
      </c>
    </row>
    <row r="132" spans="1:23" ht="45" x14ac:dyDescent="0.2">
      <c r="A132" s="29"/>
      <c r="B132" s="29"/>
      <c r="C132" s="16" t="s">
        <v>285</v>
      </c>
      <c r="D132" s="17">
        <v>502031600</v>
      </c>
      <c r="E132" s="16" t="s">
        <v>307</v>
      </c>
      <c r="F132" s="16" t="s">
        <v>308</v>
      </c>
      <c r="G132" s="18" t="s">
        <v>27</v>
      </c>
      <c r="H132" s="19"/>
      <c r="I132" s="16" t="s">
        <v>142</v>
      </c>
      <c r="J132" s="20"/>
      <c r="K132" s="18"/>
      <c r="L132" s="21"/>
      <c r="M132" s="21"/>
      <c r="N132" s="19" t="s">
        <v>34</v>
      </c>
      <c r="O132" s="22"/>
      <c r="P132" s="22"/>
      <c r="Q132" s="22"/>
      <c r="R132" s="16"/>
      <c r="S132" s="23">
        <v>300</v>
      </c>
      <c r="T132" s="24"/>
      <c r="U132" s="25"/>
      <c r="V132" s="26">
        <f t="shared" ref="V132:V195" si="4">(T132*U132)+T132</f>
        <v>0</v>
      </c>
      <c r="W132" s="26">
        <f t="shared" ref="W132:W195" si="5">V132*S132</f>
        <v>0</v>
      </c>
    </row>
    <row r="133" spans="1:23" ht="45" x14ac:dyDescent="0.2">
      <c r="A133" s="29"/>
      <c r="B133" s="29"/>
      <c r="C133" s="16" t="s">
        <v>285</v>
      </c>
      <c r="D133" s="17">
        <v>502031700</v>
      </c>
      <c r="E133" s="16" t="s">
        <v>309</v>
      </c>
      <c r="F133" s="16" t="s">
        <v>310</v>
      </c>
      <c r="G133" s="18" t="s">
        <v>27</v>
      </c>
      <c r="H133" s="19"/>
      <c r="I133" s="16" t="s">
        <v>142</v>
      </c>
      <c r="J133" s="20"/>
      <c r="K133" s="18"/>
      <c r="L133" s="21"/>
      <c r="M133" s="21"/>
      <c r="N133" s="19" t="s">
        <v>34</v>
      </c>
      <c r="O133" s="22"/>
      <c r="P133" s="22"/>
      <c r="Q133" s="22"/>
      <c r="R133" s="16"/>
      <c r="S133" s="23">
        <v>300</v>
      </c>
      <c r="T133" s="24"/>
      <c r="U133" s="25"/>
      <c r="V133" s="26">
        <f t="shared" si="4"/>
        <v>0</v>
      </c>
      <c r="W133" s="26">
        <f t="shared" si="5"/>
        <v>0</v>
      </c>
    </row>
    <row r="134" spans="1:23" ht="22.5" x14ac:dyDescent="0.2">
      <c r="A134" s="29"/>
      <c r="B134" s="29"/>
      <c r="C134" s="16" t="s">
        <v>24</v>
      </c>
      <c r="D134" s="17">
        <v>502040100</v>
      </c>
      <c r="E134" s="16" t="s">
        <v>311</v>
      </c>
      <c r="F134" s="16" t="s">
        <v>312</v>
      </c>
      <c r="G134" s="18" t="s">
        <v>238</v>
      </c>
      <c r="H134" s="19"/>
      <c r="I134" s="16" t="s">
        <v>268</v>
      </c>
      <c r="J134" s="20"/>
      <c r="K134" s="18"/>
      <c r="L134" s="21"/>
      <c r="M134" s="21"/>
      <c r="N134" s="19"/>
      <c r="O134" s="22"/>
      <c r="P134" s="22"/>
      <c r="Q134" s="22"/>
      <c r="R134" s="16"/>
      <c r="S134" s="23">
        <v>630</v>
      </c>
      <c r="T134" s="24"/>
      <c r="U134" s="25"/>
      <c r="V134" s="26">
        <f t="shared" si="4"/>
        <v>0</v>
      </c>
      <c r="W134" s="26">
        <f t="shared" si="5"/>
        <v>0</v>
      </c>
    </row>
    <row r="135" spans="1:23" ht="22.5" x14ac:dyDescent="0.2">
      <c r="A135" s="29"/>
      <c r="B135" s="29"/>
      <c r="C135" s="16" t="s">
        <v>24</v>
      </c>
      <c r="D135" s="17">
        <v>502040200</v>
      </c>
      <c r="E135" s="16" t="s">
        <v>313</v>
      </c>
      <c r="F135" s="16" t="s">
        <v>314</v>
      </c>
      <c r="G135" s="18" t="s">
        <v>238</v>
      </c>
      <c r="H135" s="19"/>
      <c r="I135" s="16" t="s">
        <v>315</v>
      </c>
      <c r="J135" s="20"/>
      <c r="K135" s="18"/>
      <c r="L135" s="21"/>
      <c r="M135" s="21"/>
      <c r="N135" s="19"/>
      <c r="O135" s="22"/>
      <c r="P135" s="22"/>
      <c r="Q135" s="22"/>
      <c r="R135" s="16"/>
      <c r="S135" s="23">
        <v>300</v>
      </c>
      <c r="T135" s="24"/>
      <c r="U135" s="25"/>
      <c r="V135" s="26">
        <f t="shared" si="4"/>
        <v>0</v>
      </c>
      <c r="W135" s="26">
        <f t="shared" si="5"/>
        <v>0</v>
      </c>
    </row>
    <row r="136" spans="1:23" ht="33.75" x14ac:dyDescent="0.2">
      <c r="A136" s="29"/>
      <c r="B136" s="29"/>
      <c r="C136" s="16" t="s">
        <v>24</v>
      </c>
      <c r="D136" s="17">
        <v>502040300</v>
      </c>
      <c r="E136" s="16" t="s">
        <v>316</v>
      </c>
      <c r="F136" s="16" t="s">
        <v>317</v>
      </c>
      <c r="G136" s="18" t="s">
        <v>238</v>
      </c>
      <c r="H136" s="19"/>
      <c r="I136" s="16" t="s">
        <v>318</v>
      </c>
      <c r="J136" s="20"/>
      <c r="K136" s="18"/>
      <c r="L136" s="21"/>
      <c r="M136" s="21"/>
      <c r="N136" s="19"/>
      <c r="O136" s="22"/>
      <c r="P136" s="22"/>
      <c r="Q136" s="22"/>
      <c r="R136" s="16"/>
      <c r="S136" s="23">
        <v>39</v>
      </c>
      <c r="T136" s="24"/>
      <c r="U136" s="25"/>
      <c r="V136" s="26">
        <f t="shared" si="4"/>
        <v>0</v>
      </c>
      <c r="W136" s="26">
        <f t="shared" si="5"/>
        <v>0</v>
      </c>
    </row>
    <row r="137" spans="1:23" ht="33.75" x14ac:dyDescent="0.2">
      <c r="A137" s="29"/>
      <c r="B137" s="29"/>
      <c r="C137" s="16" t="s">
        <v>24</v>
      </c>
      <c r="D137" s="17">
        <v>502040400</v>
      </c>
      <c r="E137" s="16" t="s">
        <v>319</v>
      </c>
      <c r="F137" s="16" t="s">
        <v>320</v>
      </c>
      <c r="G137" s="18" t="s">
        <v>88</v>
      </c>
      <c r="H137" s="19"/>
      <c r="I137" s="16" t="s">
        <v>321</v>
      </c>
      <c r="J137" s="20"/>
      <c r="K137" s="18"/>
      <c r="L137" s="21"/>
      <c r="M137" s="21"/>
      <c r="N137" s="19"/>
      <c r="O137" s="22"/>
      <c r="P137" s="22"/>
      <c r="Q137" s="22"/>
      <c r="R137" s="16"/>
      <c r="S137" s="23">
        <v>822</v>
      </c>
      <c r="T137" s="24"/>
      <c r="U137" s="25"/>
      <c r="V137" s="26">
        <f t="shared" si="4"/>
        <v>0</v>
      </c>
      <c r="W137" s="26">
        <f t="shared" si="5"/>
        <v>0</v>
      </c>
    </row>
    <row r="138" spans="1:23" ht="33.75" x14ac:dyDescent="0.2">
      <c r="A138" s="29"/>
      <c r="B138" s="29"/>
      <c r="C138" s="16" t="s">
        <v>24</v>
      </c>
      <c r="D138" s="17">
        <v>502040500</v>
      </c>
      <c r="E138" s="16" t="s">
        <v>322</v>
      </c>
      <c r="F138" s="16" t="s">
        <v>323</v>
      </c>
      <c r="G138" s="18" t="s">
        <v>238</v>
      </c>
      <c r="H138" s="19"/>
      <c r="I138" s="16" t="s">
        <v>324</v>
      </c>
      <c r="J138" s="20"/>
      <c r="K138" s="18"/>
      <c r="L138" s="21"/>
      <c r="M138" s="21"/>
      <c r="N138" s="19"/>
      <c r="O138" s="22"/>
      <c r="P138" s="22"/>
      <c r="Q138" s="22"/>
      <c r="R138" s="16"/>
      <c r="S138" s="23">
        <v>800</v>
      </c>
      <c r="T138" s="24"/>
      <c r="U138" s="25"/>
      <c r="V138" s="26">
        <f t="shared" si="4"/>
        <v>0</v>
      </c>
      <c r="W138" s="26">
        <f t="shared" si="5"/>
        <v>0</v>
      </c>
    </row>
    <row r="139" spans="1:23" ht="33.75" x14ac:dyDescent="0.2">
      <c r="A139" s="29"/>
      <c r="B139" s="29"/>
      <c r="C139" s="16" t="s">
        <v>24</v>
      </c>
      <c r="D139" s="17">
        <v>502040600</v>
      </c>
      <c r="E139" s="16" t="s">
        <v>325</v>
      </c>
      <c r="F139" s="16" t="s">
        <v>326</v>
      </c>
      <c r="G139" s="18" t="s">
        <v>238</v>
      </c>
      <c r="H139" s="19"/>
      <c r="I139" s="16" t="s">
        <v>327</v>
      </c>
      <c r="J139" s="20"/>
      <c r="K139" s="18"/>
      <c r="L139" s="21"/>
      <c r="M139" s="21"/>
      <c r="N139" s="19"/>
      <c r="O139" s="22"/>
      <c r="P139" s="22"/>
      <c r="Q139" s="22"/>
      <c r="R139" s="16"/>
      <c r="S139" s="23">
        <v>30</v>
      </c>
      <c r="T139" s="24"/>
      <c r="U139" s="25"/>
      <c r="V139" s="26">
        <f t="shared" si="4"/>
        <v>0</v>
      </c>
      <c r="W139" s="26">
        <f t="shared" si="5"/>
        <v>0</v>
      </c>
    </row>
    <row r="140" spans="1:23" ht="33.75" x14ac:dyDescent="0.2">
      <c r="A140" s="29"/>
      <c r="B140" s="29"/>
      <c r="C140" s="16" t="s">
        <v>24</v>
      </c>
      <c r="D140" s="17">
        <v>502040900</v>
      </c>
      <c r="E140" s="16" t="s">
        <v>328</v>
      </c>
      <c r="F140" s="16" t="s">
        <v>329</v>
      </c>
      <c r="G140" s="18" t="s">
        <v>238</v>
      </c>
      <c r="H140" s="29"/>
      <c r="I140" s="16" t="s">
        <v>327</v>
      </c>
      <c r="J140" s="31"/>
      <c r="K140" s="32"/>
      <c r="L140" s="33"/>
      <c r="M140" s="33"/>
      <c r="N140" s="39"/>
      <c r="O140" s="29"/>
      <c r="P140" s="29"/>
      <c r="Q140" s="29"/>
      <c r="R140" s="42"/>
      <c r="S140" s="23">
        <v>15</v>
      </c>
      <c r="T140" s="40"/>
      <c r="U140" s="41"/>
      <c r="V140" s="26">
        <f t="shared" si="4"/>
        <v>0</v>
      </c>
      <c r="W140" s="26">
        <f t="shared" si="5"/>
        <v>0</v>
      </c>
    </row>
    <row r="141" spans="1:23" ht="22.5" x14ac:dyDescent="0.2">
      <c r="A141" s="29"/>
      <c r="B141" s="29"/>
      <c r="C141" s="16" t="s">
        <v>24</v>
      </c>
      <c r="D141" s="17">
        <v>502043000</v>
      </c>
      <c r="E141" s="16" t="s">
        <v>330</v>
      </c>
      <c r="F141" s="16" t="s">
        <v>331</v>
      </c>
      <c r="G141" s="18" t="s">
        <v>238</v>
      </c>
      <c r="H141" s="19"/>
      <c r="I141" s="16" t="s">
        <v>315</v>
      </c>
      <c r="J141" s="20"/>
      <c r="K141" s="18"/>
      <c r="L141" s="21"/>
      <c r="M141" s="21"/>
      <c r="N141" s="19"/>
      <c r="O141" s="22"/>
      <c r="P141" s="22"/>
      <c r="Q141" s="22"/>
      <c r="R141" s="16"/>
      <c r="S141" s="23">
        <v>100</v>
      </c>
      <c r="T141" s="24"/>
      <c r="U141" s="25"/>
      <c r="V141" s="26">
        <f t="shared" si="4"/>
        <v>0</v>
      </c>
      <c r="W141" s="26">
        <f t="shared" si="5"/>
        <v>0</v>
      </c>
    </row>
    <row r="142" spans="1:23" ht="45" x14ac:dyDescent="0.2">
      <c r="A142" s="29"/>
      <c r="B142" s="29"/>
      <c r="C142" s="16" t="s">
        <v>24</v>
      </c>
      <c r="D142" s="17">
        <v>502050100</v>
      </c>
      <c r="E142" s="16" t="s">
        <v>332</v>
      </c>
      <c r="F142" s="16" t="s">
        <v>333</v>
      </c>
      <c r="G142" s="18" t="s">
        <v>27</v>
      </c>
      <c r="H142" s="19"/>
      <c r="I142" s="16" t="s">
        <v>27</v>
      </c>
      <c r="J142" s="20"/>
      <c r="K142" s="18"/>
      <c r="L142" s="21"/>
      <c r="M142" s="21"/>
      <c r="N142" s="19"/>
      <c r="O142" s="22"/>
      <c r="P142" s="22"/>
      <c r="Q142" s="22"/>
      <c r="R142" s="47">
        <v>1</v>
      </c>
      <c r="S142" s="23">
        <v>4568</v>
      </c>
      <c r="T142" s="24"/>
      <c r="U142" s="25"/>
      <c r="V142" s="26">
        <f t="shared" si="4"/>
        <v>0</v>
      </c>
      <c r="W142" s="26">
        <f t="shared" si="5"/>
        <v>0</v>
      </c>
    </row>
    <row r="143" spans="1:23" ht="22.5" x14ac:dyDescent="0.2">
      <c r="A143" s="29"/>
      <c r="B143" s="29"/>
      <c r="C143" s="16" t="s">
        <v>24</v>
      </c>
      <c r="D143" s="17">
        <v>502050200</v>
      </c>
      <c r="E143" s="16" t="s">
        <v>334</v>
      </c>
      <c r="F143" s="16" t="s">
        <v>335</v>
      </c>
      <c r="G143" s="18" t="s">
        <v>27</v>
      </c>
      <c r="H143" s="19"/>
      <c r="I143" s="16" t="s">
        <v>27</v>
      </c>
      <c r="J143" s="20"/>
      <c r="K143" s="18"/>
      <c r="L143" s="21"/>
      <c r="M143" s="21"/>
      <c r="N143" s="19"/>
      <c r="O143" s="22"/>
      <c r="P143" s="22"/>
      <c r="Q143" s="22"/>
      <c r="R143" s="16"/>
      <c r="S143" s="23">
        <v>506</v>
      </c>
      <c r="T143" s="24"/>
      <c r="U143" s="25"/>
      <c r="V143" s="26">
        <f t="shared" si="4"/>
        <v>0</v>
      </c>
      <c r="W143" s="26">
        <f t="shared" si="5"/>
        <v>0</v>
      </c>
    </row>
    <row r="144" spans="1:23" ht="33.75" x14ac:dyDescent="0.2">
      <c r="A144" s="29"/>
      <c r="B144" s="29"/>
      <c r="C144" s="16" t="s">
        <v>24</v>
      </c>
      <c r="D144" s="17">
        <v>502050512</v>
      </c>
      <c r="E144" s="16" t="s">
        <v>336</v>
      </c>
      <c r="F144" s="16" t="s">
        <v>337</v>
      </c>
      <c r="G144" s="18" t="s">
        <v>238</v>
      </c>
      <c r="H144" s="29"/>
      <c r="I144" s="16" t="s">
        <v>338</v>
      </c>
      <c r="J144" s="31"/>
      <c r="K144" s="16" t="s">
        <v>339</v>
      </c>
      <c r="L144" s="33"/>
      <c r="M144" s="33"/>
      <c r="N144" s="39"/>
      <c r="O144" s="29"/>
      <c r="P144" s="29"/>
      <c r="Q144" s="29"/>
      <c r="R144" s="42"/>
      <c r="S144" s="23">
        <v>504</v>
      </c>
      <c r="T144" s="40"/>
      <c r="U144" s="41"/>
      <c r="V144" s="26">
        <f t="shared" si="4"/>
        <v>0</v>
      </c>
      <c r="W144" s="26">
        <f t="shared" si="5"/>
        <v>0</v>
      </c>
    </row>
    <row r="145" spans="1:23" ht="22.5" x14ac:dyDescent="0.2">
      <c r="A145" s="29"/>
      <c r="B145" s="29"/>
      <c r="C145" s="16" t="s">
        <v>24</v>
      </c>
      <c r="D145" s="17">
        <v>502050600</v>
      </c>
      <c r="E145" s="16" t="s">
        <v>340</v>
      </c>
      <c r="F145" s="16" t="s">
        <v>341</v>
      </c>
      <c r="G145" s="18" t="s">
        <v>27</v>
      </c>
      <c r="H145" s="19"/>
      <c r="I145" s="16" t="s">
        <v>27</v>
      </c>
      <c r="J145" s="20"/>
      <c r="K145" s="18"/>
      <c r="L145" s="21"/>
      <c r="M145" s="21"/>
      <c r="N145" s="19"/>
      <c r="O145" s="22"/>
      <c r="P145" s="22"/>
      <c r="Q145" s="22"/>
      <c r="R145" s="16"/>
      <c r="S145" s="23">
        <v>150</v>
      </c>
      <c r="T145" s="24"/>
      <c r="U145" s="25"/>
      <c r="V145" s="26">
        <f t="shared" si="4"/>
        <v>0</v>
      </c>
      <c r="W145" s="26">
        <f t="shared" si="5"/>
        <v>0</v>
      </c>
    </row>
    <row r="146" spans="1:23" ht="22.5" x14ac:dyDescent="0.2">
      <c r="A146" s="29"/>
      <c r="B146" s="29"/>
      <c r="C146" s="16" t="s">
        <v>24</v>
      </c>
      <c r="D146" s="17">
        <v>502050910</v>
      </c>
      <c r="E146" s="16" t="s">
        <v>342</v>
      </c>
      <c r="F146" s="59" t="s">
        <v>343</v>
      </c>
      <c r="G146" s="18" t="s">
        <v>238</v>
      </c>
      <c r="H146" s="29"/>
      <c r="I146" s="16" t="s">
        <v>344</v>
      </c>
      <c r="J146" s="31"/>
      <c r="K146" s="32"/>
      <c r="L146" s="33"/>
      <c r="M146" s="33"/>
      <c r="N146" s="39"/>
      <c r="O146" s="29"/>
      <c r="P146" s="29"/>
      <c r="Q146" s="29"/>
      <c r="R146" s="42"/>
      <c r="S146" s="23">
        <v>741</v>
      </c>
      <c r="T146" s="40"/>
      <c r="U146" s="41"/>
      <c r="V146" s="26">
        <f t="shared" si="4"/>
        <v>0</v>
      </c>
      <c r="W146" s="26">
        <f t="shared" si="5"/>
        <v>0</v>
      </c>
    </row>
    <row r="147" spans="1:23" ht="22.5" x14ac:dyDescent="0.2">
      <c r="A147" s="29"/>
      <c r="B147" s="29"/>
      <c r="C147" s="16" t="s">
        <v>24</v>
      </c>
      <c r="D147" s="17">
        <v>502050924</v>
      </c>
      <c r="E147" s="16" t="s">
        <v>345</v>
      </c>
      <c r="F147" s="59" t="s">
        <v>346</v>
      </c>
      <c r="G147" s="18" t="s">
        <v>238</v>
      </c>
      <c r="H147" s="29"/>
      <c r="I147" s="16" t="s">
        <v>347</v>
      </c>
      <c r="J147" s="31"/>
      <c r="K147" s="32"/>
      <c r="L147" s="33"/>
      <c r="M147" s="33"/>
      <c r="N147" s="39"/>
      <c r="O147" s="29"/>
      <c r="P147" s="29"/>
      <c r="Q147" s="29"/>
      <c r="R147" s="42"/>
      <c r="S147" s="23">
        <v>375</v>
      </c>
      <c r="T147" s="40"/>
      <c r="U147" s="41"/>
      <c r="V147" s="26">
        <f t="shared" si="4"/>
        <v>0</v>
      </c>
      <c r="W147" s="26">
        <f t="shared" si="5"/>
        <v>0</v>
      </c>
    </row>
    <row r="148" spans="1:23" ht="33.75" x14ac:dyDescent="0.2">
      <c r="A148" s="29"/>
      <c r="B148" s="29"/>
      <c r="C148" s="16" t="s">
        <v>24</v>
      </c>
      <c r="D148" s="17">
        <v>502051500</v>
      </c>
      <c r="E148" s="16" t="s">
        <v>348</v>
      </c>
      <c r="F148" s="16" t="s">
        <v>349</v>
      </c>
      <c r="G148" s="18" t="s">
        <v>27</v>
      </c>
      <c r="H148" s="19"/>
      <c r="I148" s="16" t="s">
        <v>27</v>
      </c>
      <c r="J148" s="20"/>
      <c r="K148" s="18"/>
      <c r="L148" s="21"/>
      <c r="M148" s="21"/>
      <c r="N148" s="19"/>
      <c r="O148" s="22"/>
      <c r="P148" s="22"/>
      <c r="Q148" s="22"/>
      <c r="R148" s="47">
        <v>1</v>
      </c>
      <c r="S148" s="23">
        <v>9000</v>
      </c>
      <c r="T148" s="24"/>
      <c r="U148" s="25"/>
      <c r="V148" s="26">
        <f t="shared" si="4"/>
        <v>0</v>
      </c>
      <c r="W148" s="26">
        <f t="shared" si="5"/>
        <v>0</v>
      </c>
    </row>
    <row r="149" spans="1:23" x14ac:dyDescent="0.2">
      <c r="A149" s="29"/>
      <c r="B149" s="29"/>
      <c r="C149" s="16" t="s">
        <v>24</v>
      </c>
      <c r="D149" s="17">
        <v>502051605</v>
      </c>
      <c r="E149" s="16" t="s">
        <v>350</v>
      </c>
      <c r="F149" s="42"/>
      <c r="G149" s="18" t="s">
        <v>27</v>
      </c>
      <c r="H149" s="29"/>
      <c r="I149" s="16" t="s">
        <v>27</v>
      </c>
      <c r="J149" s="31"/>
      <c r="K149" s="32"/>
      <c r="L149" s="33"/>
      <c r="M149" s="33"/>
      <c r="N149" s="39"/>
      <c r="O149" s="29"/>
      <c r="P149" s="29"/>
      <c r="Q149" s="29"/>
      <c r="R149" s="47">
        <v>1</v>
      </c>
      <c r="S149" s="23">
        <v>122</v>
      </c>
      <c r="T149" s="40"/>
      <c r="U149" s="41"/>
      <c r="V149" s="26">
        <f t="shared" si="4"/>
        <v>0</v>
      </c>
      <c r="W149" s="26">
        <f t="shared" si="5"/>
        <v>0</v>
      </c>
    </row>
    <row r="150" spans="1:23" ht="22.5" x14ac:dyDescent="0.2">
      <c r="A150" s="29"/>
      <c r="B150" s="29"/>
      <c r="C150" s="16" t="s">
        <v>24</v>
      </c>
      <c r="D150" s="17">
        <v>502052009</v>
      </c>
      <c r="E150" s="16" t="s">
        <v>351</v>
      </c>
      <c r="F150" s="59" t="s">
        <v>343</v>
      </c>
      <c r="G150" s="18" t="s">
        <v>238</v>
      </c>
      <c r="H150" s="29"/>
      <c r="I150" s="16" t="s">
        <v>352</v>
      </c>
      <c r="J150" s="31"/>
      <c r="K150" s="32"/>
      <c r="L150" s="33"/>
      <c r="M150" s="33"/>
      <c r="N150" s="39"/>
      <c r="O150" s="29"/>
      <c r="P150" s="29"/>
      <c r="Q150" s="29"/>
      <c r="R150" s="42"/>
      <c r="S150" s="23">
        <v>75</v>
      </c>
      <c r="T150" s="40"/>
      <c r="U150" s="41"/>
      <c r="V150" s="26">
        <f t="shared" si="4"/>
        <v>0</v>
      </c>
      <c r="W150" s="26">
        <f t="shared" si="5"/>
        <v>0</v>
      </c>
    </row>
    <row r="151" spans="1:23" ht="22.5" x14ac:dyDescent="0.2">
      <c r="A151" s="29"/>
      <c r="B151" s="29"/>
      <c r="C151" s="16" t="s">
        <v>24</v>
      </c>
      <c r="D151" s="17">
        <v>502052013</v>
      </c>
      <c r="E151" s="16" t="s">
        <v>353</v>
      </c>
      <c r="F151" s="59" t="s">
        <v>343</v>
      </c>
      <c r="G151" s="18" t="s">
        <v>238</v>
      </c>
      <c r="H151" s="29"/>
      <c r="I151" s="16" t="s">
        <v>354</v>
      </c>
      <c r="J151" s="31"/>
      <c r="K151" s="32"/>
      <c r="L151" s="33"/>
      <c r="M151" s="33"/>
      <c r="N151" s="39"/>
      <c r="O151" s="29"/>
      <c r="P151" s="29"/>
      <c r="Q151" s="29"/>
      <c r="R151" s="42"/>
      <c r="S151" s="23">
        <v>1620</v>
      </c>
      <c r="T151" s="40"/>
      <c r="U151" s="41"/>
      <c r="V151" s="26">
        <f t="shared" si="4"/>
        <v>0</v>
      </c>
      <c r="W151" s="26">
        <f t="shared" si="5"/>
        <v>0</v>
      </c>
    </row>
    <row r="152" spans="1:23" ht="22.5" x14ac:dyDescent="0.2">
      <c r="A152" s="29"/>
      <c r="B152" s="29"/>
      <c r="C152" s="16" t="s">
        <v>24</v>
      </c>
      <c r="D152" s="17">
        <v>502060200</v>
      </c>
      <c r="E152" s="16" t="s">
        <v>355</v>
      </c>
      <c r="F152" s="16" t="s">
        <v>356</v>
      </c>
      <c r="G152" s="18" t="s">
        <v>27</v>
      </c>
      <c r="H152" s="19"/>
      <c r="I152" s="16" t="s">
        <v>357</v>
      </c>
      <c r="J152" s="20"/>
      <c r="K152" s="18"/>
      <c r="L152" s="21"/>
      <c r="M152" s="21"/>
      <c r="N152" s="19"/>
      <c r="O152" s="22"/>
      <c r="P152" s="22"/>
      <c r="Q152" s="22"/>
      <c r="R152" s="16"/>
      <c r="S152" s="23">
        <v>97</v>
      </c>
      <c r="T152" s="24"/>
      <c r="U152" s="25"/>
      <c r="V152" s="26">
        <f t="shared" si="4"/>
        <v>0</v>
      </c>
      <c r="W152" s="26">
        <f t="shared" si="5"/>
        <v>0</v>
      </c>
    </row>
    <row r="153" spans="1:23" ht="22.5" x14ac:dyDescent="0.2">
      <c r="A153" s="29"/>
      <c r="B153" s="29"/>
      <c r="C153" s="16" t="s">
        <v>24</v>
      </c>
      <c r="D153" s="17">
        <v>502060400</v>
      </c>
      <c r="E153" s="16" t="s">
        <v>358</v>
      </c>
      <c r="F153" s="16" t="s">
        <v>359</v>
      </c>
      <c r="G153" s="18" t="s">
        <v>27</v>
      </c>
      <c r="H153" s="19"/>
      <c r="I153" s="16" t="s">
        <v>357</v>
      </c>
      <c r="J153" s="20"/>
      <c r="K153" s="18"/>
      <c r="L153" s="21"/>
      <c r="M153" s="21"/>
      <c r="N153" s="19"/>
      <c r="O153" s="22"/>
      <c r="P153" s="22"/>
      <c r="Q153" s="22"/>
      <c r="R153" s="16"/>
      <c r="S153" s="23">
        <v>15</v>
      </c>
      <c r="T153" s="24"/>
      <c r="U153" s="25"/>
      <c r="V153" s="26">
        <f t="shared" si="4"/>
        <v>0</v>
      </c>
      <c r="W153" s="26">
        <f t="shared" si="5"/>
        <v>0</v>
      </c>
    </row>
    <row r="154" spans="1:23" ht="33.75" x14ac:dyDescent="0.2">
      <c r="A154" s="29"/>
      <c r="B154" s="29"/>
      <c r="C154" s="16" t="s">
        <v>24</v>
      </c>
      <c r="D154" s="17">
        <v>502060900</v>
      </c>
      <c r="E154" s="16" t="s">
        <v>360</v>
      </c>
      <c r="F154" s="16" t="s">
        <v>361</v>
      </c>
      <c r="G154" s="18" t="s">
        <v>27</v>
      </c>
      <c r="H154" s="29"/>
      <c r="I154" s="16" t="s">
        <v>362</v>
      </c>
      <c r="J154" s="31"/>
      <c r="K154" s="32"/>
      <c r="L154" s="33"/>
      <c r="M154" s="33"/>
      <c r="N154" s="39"/>
      <c r="O154" s="29"/>
      <c r="P154" s="29"/>
      <c r="Q154" s="29"/>
      <c r="R154" s="42"/>
      <c r="S154" s="23">
        <v>885</v>
      </c>
      <c r="T154" s="40"/>
      <c r="U154" s="41"/>
      <c r="V154" s="26">
        <f t="shared" si="4"/>
        <v>0</v>
      </c>
      <c r="W154" s="26">
        <f t="shared" si="5"/>
        <v>0</v>
      </c>
    </row>
    <row r="155" spans="1:23" ht="45" x14ac:dyDescent="0.2">
      <c r="A155" s="29"/>
      <c r="B155" s="29"/>
      <c r="C155" s="16" t="s">
        <v>24</v>
      </c>
      <c r="D155" s="17">
        <v>502060954</v>
      </c>
      <c r="E155" s="16" t="s">
        <v>363</v>
      </c>
      <c r="F155" s="16" t="s">
        <v>364</v>
      </c>
      <c r="G155" s="18" t="s">
        <v>27</v>
      </c>
      <c r="H155" s="29"/>
      <c r="I155" s="16" t="s">
        <v>27</v>
      </c>
      <c r="J155" s="31"/>
      <c r="K155" s="32"/>
      <c r="L155" s="33"/>
      <c r="M155" s="33"/>
      <c r="N155" s="39"/>
      <c r="O155" s="29"/>
      <c r="P155" s="29"/>
      <c r="Q155" s="29"/>
      <c r="R155" s="42"/>
      <c r="S155" s="23">
        <v>4</v>
      </c>
      <c r="T155" s="40"/>
      <c r="U155" s="41"/>
      <c r="V155" s="26">
        <f t="shared" si="4"/>
        <v>0</v>
      </c>
      <c r="W155" s="26">
        <f t="shared" si="5"/>
        <v>0</v>
      </c>
    </row>
    <row r="156" spans="1:23" x14ac:dyDescent="0.2">
      <c r="A156" s="29"/>
      <c r="B156" s="29"/>
      <c r="C156" s="16" t="s">
        <v>24</v>
      </c>
      <c r="D156" s="17">
        <v>502070100</v>
      </c>
      <c r="E156" s="16" t="s">
        <v>365</v>
      </c>
      <c r="F156" s="16" t="s">
        <v>366</v>
      </c>
      <c r="G156" s="18" t="s">
        <v>367</v>
      </c>
      <c r="H156" s="19"/>
      <c r="I156" s="16" t="s">
        <v>367</v>
      </c>
      <c r="J156" s="20"/>
      <c r="K156" s="18"/>
      <c r="L156" s="21"/>
      <c r="M156" s="21"/>
      <c r="N156" s="19"/>
      <c r="O156" s="22"/>
      <c r="P156" s="22"/>
      <c r="Q156" s="22"/>
      <c r="R156" s="16"/>
      <c r="S156" s="23">
        <v>2400</v>
      </c>
      <c r="T156" s="24"/>
      <c r="U156" s="25"/>
      <c r="V156" s="26">
        <f t="shared" si="4"/>
        <v>0</v>
      </c>
      <c r="W156" s="26">
        <f t="shared" si="5"/>
        <v>0</v>
      </c>
    </row>
    <row r="157" spans="1:23" ht="22.5" x14ac:dyDescent="0.2">
      <c r="A157" s="29"/>
      <c r="B157" s="29"/>
      <c r="C157" s="16" t="s">
        <v>24</v>
      </c>
      <c r="D157" s="17">
        <v>502070105</v>
      </c>
      <c r="E157" s="16" t="s">
        <v>368</v>
      </c>
      <c r="F157" s="16" t="s">
        <v>366</v>
      </c>
      <c r="G157" s="18" t="s">
        <v>367</v>
      </c>
      <c r="H157" s="29"/>
      <c r="I157" s="16" t="s">
        <v>367</v>
      </c>
      <c r="J157" s="31"/>
      <c r="K157" s="32"/>
      <c r="L157" s="33"/>
      <c r="M157" s="33"/>
      <c r="N157" s="39"/>
      <c r="O157" s="29"/>
      <c r="P157" s="29"/>
      <c r="Q157" s="29"/>
      <c r="R157" s="42"/>
      <c r="S157" s="23">
        <v>150</v>
      </c>
      <c r="T157" s="40"/>
      <c r="U157" s="41"/>
      <c r="V157" s="26">
        <f t="shared" si="4"/>
        <v>0</v>
      </c>
      <c r="W157" s="26">
        <f t="shared" si="5"/>
        <v>0</v>
      </c>
    </row>
    <row r="158" spans="1:23" ht="22.5" x14ac:dyDescent="0.2">
      <c r="A158" s="29"/>
      <c r="B158" s="29"/>
      <c r="C158" s="16" t="s">
        <v>24</v>
      </c>
      <c r="D158" s="17">
        <v>502070600</v>
      </c>
      <c r="E158" s="16" t="s">
        <v>369</v>
      </c>
      <c r="F158" s="16" t="s">
        <v>370</v>
      </c>
      <c r="G158" s="18" t="s">
        <v>238</v>
      </c>
      <c r="H158" s="19"/>
      <c r="I158" s="16" t="s">
        <v>371</v>
      </c>
      <c r="J158" s="20"/>
      <c r="K158" s="18"/>
      <c r="L158" s="21"/>
      <c r="M158" s="21"/>
      <c r="N158" s="19"/>
      <c r="O158" s="22"/>
      <c r="P158" s="22"/>
      <c r="Q158" s="22"/>
      <c r="R158" s="16"/>
      <c r="S158" s="23">
        <v>22</v>
      </c>
      <c r="T158" s="24"/>
      <c r="U158" s="25"/>
      <c r="V158" s="26">
        <f t="shared" si="4"/>
        <v>0</v>
      </c>
      <c r="W158" s="26">
        <f t="shared" si="5"/>
        <v>0</v>
      </c>
    </row>
    <row r="159" spans="1:23" ht="22.5" x14ac:dyDescent="0.2">
      <c r="A159" s="29"/>
      <c r="B159" s="29"/>
      <c r="C159" s="16" t="s">
        <v>24</v>
      </c>
      <c r="D159" s="17">
        <v>502071300</v>
      </c>
      <c r="E159" s="16" t="s">
        <v>372</v>
      </c>
      <c r="F159" s="16" t="s">
        <v>373</v>
      </c>
      <c r="G159" s="18" t="s">
        <v>374</v>
      </c>
      <c r="H159" s="19"/>
      <c r="I159" s="16" t="s">
        <v>186</v>
      </c>
      <c r="J159" s="20"/>
      <c r="K159" s="18"/>
      <c r="L159" s="21"/>
      <c r="M159" s="21"/>
      <c r="N159" s="19"/>
      <c r="O159" s="22"/>
      <c r="P159" s="22"/>
      <c r="Q159" s="22"/>
      <c r="R159" s="16"/>
      <c r="S159" s="23">
        <v>133</v>
      </c>
      <c r="T159" s="24"/>
      <c r="U159" s="25"/>
      <c r="V159" s="26">
        <f t="shared" si="4"/>
        <v>0</v>
      </c>
      <c r="W159" s="26">
        <f t="shared" si="5"/>
        <v>0</v>
      </c>
    </row>
    <row r="160" spans="1:23" ht="22.5" x14ac:dyDescent="0.2">
      <c r="A160" s="29"/>
      <c r="B160" s="29"/>
      <c r="C160" s="16" t="s">
        <v>24</v>
      </c>
      <c r="D160" s="17">
        <v>502071500</v>
      </c>
      <c r="E160" s="16" t="s">
        <v>375</v>
      </c>
      <c r="F160" s="16" t="s">
        <v>376</v>
      </c>
      <c r="G160" s="18" t="s">
        <v>186</v>
      </c>
      <c r="H160" s="19"/>
      <c r="I160" s="16" t="s">
        <v>186</v>
      </c>
      <c r="J160" s="20"/>
      <c r="K160" s="18"/>
      <c r="L160" s="21"/>
      <c r="M160" s="21"/>
      <c r="N160" s="19"/>
      <c r="O160" s="22"/>
      <c r="P160" s="22"/>
      <c r="Q160" s="22"/>
      <c r="R160" s="16"/>
      <c r="S160" s="23">
        <v>40</v>
      </c>
      <c r="T160" s="24"/>
      <c r="U160" s="25"/>
      <c r="V160" s="26">
        <f t="shared" si="4"/>
        <v>0</v>
      </c>
      <c r="W160" s="26">
        <f t="shared" si="5"/>
        <v>0</v>
      </c>
    </row>
    <row r="161" spans="1:23" ht="33.75" x14ac:dyDescent="0.2">
      <c r="A161" s="29"/>
      <c r="B161" s="29"/>
      <c r="C161" s="16" t="s">
        <v>24</v>
      </c>
      <c r="D161" s="17">
        <v>502071530</v>
      </c>
      <c r="E161" s="16" t="s">
        <v>377</v>
      </c>
      <c r="F161" s="16" t="s">
        <v>378</v>
      </c>
      <c r="G161" s="18" t="s">
        <v>186</v>
      </c>
      <c r="H161" s="19"/>
      <c r="I161" s="16" t="s">
        <v>186</v>
      </c>
      <c r="J161" s="20"/>
      <c r="K161" s="18"/>
      <c r="L161" s="21"/>
      <c r="M161" s="21"/>
      <c r="N161" s="19"/>
      <c r="O161" s="22"/>
      <c r="P161" s="22"/>
      <c r="Q161" s="22"/>
      <c r="R161" s="16"/>
      <c r="S161" s="23">
        <v>40</v>
      </c>
      <c r="T161" s="24"/>
      <c r="U161" s="25"/>
      <c r="V161" s="26">
        <f t="shared" si="4"/>
        <v>0</v>
      </c>
      <c r="W161" s="26">
        <f t="shared" si="5"/>
        <v>0</v>
      </c>
    </row>
    <row r="162" spans="1:23" ht="45" x14ac:dyDescent="0.2">
      <c r="A162" s="29"/>
      <c r="B162" s="29"/>
      <c r="C162" s="16" t="s">
        <v>24</v>
      </c>
      <c r="D162" s="17">
        <v>502071550</v>
      </c>
      <c r="E162" s="16" t="s">
        <v>379</v>
      </c>
      <c r="F162" s="16" t="s">
        <v>380</v>
      </c>
      <c r="G162" s="18" t="s">
        <v>186</v>
      </c>
      <c r="H162" s="19"/>
      <c r="I162" s="16" t="s">
        <v>186</v>
      </c>
      <c r="J162" s="20"/>
      <c r="K162" s="18"/>
      <c r="L162" s="60"/>
      <c r="M162" s="60"/>
      <c r="N162" s="19"/>
      <c r="O162" s="22"/>
      <c r="P162" s="22"/>
      <c r="Q162" s="22"/>
      <c r="R162" s="16"/>
      <c r="S162" s="23">
        <v>6700</v>
      </c>
      <c r="T162" s="24"/>
      <c r="U162" s="25"/>
      <c r="V162" s="26">
        <f t="shared" si="4"/>
        <v>0</v>
      </c>
      <c r="W162" s="26">
        <f t="shared" si="5"/>
        <v>0</v>
      </c>
    </row>
    <row r="163" spans="1:23" x14ac:dyDescent="0.2">
      <c r="A163" s="29"/>
      <c r="B163" s="29"/>
      <c r="C163" s="16" t="s">
        <v>24</v>
      </c>
      <c r="D163" s="17">
        <v>502071610</v>
      </c>
      <c r="E163" s="16" t="s">
        <v>381</v>
      </c>
      <c r="F163" s="16" t="s">
        <v>382</v>
      </c>
      <c r="G163" s="18" t="s">
        <v>186</v>
      </c>
      <c r="H163" s="29"/>
      <c r="I163" s="16" t="s">
        <v>186</v>
      </c>
      <c r="J163" s="31"/>
      <c r="K163" s="32"/>
      <c r="L163" s="33"/>
      <c r="M163" s="33"/>
      <c r="N163" s="39"/>
      <c r="O163" s="29"/>
      <c r="P163" s="29"/>
      <c r="Q163" s="29"/>
      <c r="R163" s="42"/>
      <c r="S163" s="23">
        <v>42</v>
      </c>
      <c r="T163" s="40"/>
      <c r="U163" s="41"/>
      <c r="V163" s="26">
        <f t="shared" si="4"/>
        <v>0</v>
      </c>
      <c r="W163" s="26">
        <f t="shared" si="5"/>
        <v>0</v>
      </c>
    </row>
    <row r="164" spans="1:23" ht="33.75" x14ac:dyDescent="0.2">
      <c r="A164" s="29"/>
      <c r="B164" s="29"/>
      <c r="C164" s="16" t="s">
        <v>24</v>
      </c>
      <c r="D164" s="17">
        <v>502071700</v>
      </c>
      <c r="E164" s="16" t="s">
        <v>383</v>
      </c>
      <c r="F164" s="16" t="s">
        <v>384</v>
      </c>
      <c r="G164" s="18" t="s">
        <v>186</v>
      </c>
      <c r="H164" s="19"/>
      <c r="I164" s="16" t="s">
        <v>385</v>
      </c>
      <c r="J164" s="20"/>
      <c r="K164" s="18"/>
      <c r="L164" s="21"/>
      <c r="M164" s="21"/>
      <c r="N164" s="19"/>
      <c r="O164" s="22"/>
      <c r="P164" s="22"/>
      <c r="Q164" s="22"/>
      <c r="R164" s="16"/>
      <c r="S164" s="23">
        <v>306</v>
      </c>
      <c r="T164" s="24"/>
      <c r="U164" s="25"/>
      <c r="V164" s="26">
        <f t="shared" si="4"/>
        <v>0</v>
      </c>
      <c r="W164" s="26">
        <f t="shared" si="5"/>
        <v>0</v>
      </c>
    </row>
    <row r="165" spans="1:23" ht="45" x14ac:dyDescent="0.2">
      <c r="A165" s="29"/>
      <c r="B165" s="29"/>
      <c r="C165" s="16" t="s">
        <v>386</v>
      </c>
      <c r="D165" s="17">
        <v>502072800</v>
      </c>
      <c r="E165" s="16" t="s">
        <v>387</v>
      </c>
      <c r="F165" s="16" t="s">
        <v>388</v>
      </c>
      <c r="G165" s="18" t="s">
        <v>389</v>
      </c>
      <c r="H165" s="19"/>
      <c r="I165" s="16" t="s">
        <v>389</v>
      </c>
      <c r="J165" s="20"/>
      <c r="K165" s="18"/>
      <c r="L165" s="21"/>
      <c r="M165" s="21"/>
      <c r="N165" s="19" t="s">
        <v>34</v>
      </c>
      <c r="O165" s="22"/>
      <c r="P165" s="22"/>
      <c r="Q165" s="22"/>
      <c r="R165" s="16"/>
      <c r="S165" s="23">
        <v>7500</v>
      </c>
      <c r="T165" s="24"/>
      <c r="U165" s="25"/>
      <c r="V165" s="26">
        <f t="shared" si="4"/>
        <v>0</v>
      </c>
      <c r="W165" s="26">
        <f t="shared" si="5"/>
        <v>0</v>
      </c>
    </row>
    <row r="166" spans="1:23" ht="22.5" x14ac:dyDescent="0.2">
      <c r="A166" s="29"/>
      <c r="B166" s="29"/>
      <c r="C166" s="16" t="s">
        <v>386</v>
      </c>
      <c r="D166" s="17">
        <v>502072850</v>
      </c>
      <c r="E166" s="16" t="s">
        <v>390</v>
      </c>
      <c r="F166" s="16" t="s">
        <v>391</v>
      </c>
      <c r="G166" s="18" t="s">
        <v>389</v>
      </c>
      <c r="H166" s="19"/>
      <c r="I166" s="16" t="s">
        <v>389</v>
      </c>
      <c r="J166" s="20"/>
      <c r="K166" s="18"/>
      <c r="L166" s="21"/>
      <c r="M166" s="21"/>
      <c r="N166" s="19"/>
      <c r="O166" s="22"/>
      <c r="P166" s="22"/>
      <c r="Q166" s="22"/>
      <c r="R166" s="16"/>
      <c r="S166" s="23">
        <v>950</v>
      </c>
      <c r="T166" s="24"/>
      <c r="U166" s="25"/>
      <c r="V166" s="26">
        <f t="shared" si="4"/>
        <v>0</v>
      </c>
      <c r="W166" s="26">
        <f t="shared" si="5"/>
        <v>0</v>
      </c>
    </row>
    <row r="167" spans="1:23" ht="45" x14ac:dyDescent="0.2">
      <c r="A167" s="29"/>
      <c r="B167" s="29"/>
      <c r="C167" s="16" t="s">
        <v>386</v>
      </c>
      <c r="D167" s="17">
        <v>502072900</v>
      </c>
      <c r="E167" s="16" t="s">
        <v>392</v>
      </c>
      <c r="F167" s="16" t="s">
        <v>393</v>
      </c>
      <c r="G167" s="18" t="s">
        <v>389</v>
      </c>
      <c r="H167" s="19"/>
      <c r="I167" s="16" t="s">
        <v>389</v>
      </c>
      <c r="J167" s="20"/>
      <c r="K167" s="18"/>
      <c r="L167" s="21"/>
      <c r="M167" s="21"/>
      <c r="N167" s="19"/>
      <c r="O167" s="22"/>
      <c r="P167" s="22"/>
      <c r="Q167" s="22"/>
      <c r="R167" s="16"/>
      <c r="S167" s="23">
        <v>1950</v>
      </c>
      <c r="T167" s="24"/>
      <c r="U167" s="25"/>
      <c r="V167" s="26">
        <f t="shared" si="4"/>
        <v>0</v>
      </c>
      <c r="W167" s="26">
        <f t="shared" si="5"/>
        <v>0</v>
      </c>
    </row>
    <row r="168" spans="1:23" ht="22.5" x14ac:dyDescent="0.2">
      <c r="A168" s="29"/>
      <c r="B168" s="29"/>
      <c r="C168" s="16" t="s">
        <v>386</v>
      </c>
      <c r="D168" s="17">
        <v>502072950</v>
      </c>
      <c r="E168" s="16" t="s">
        <v>394</v>
      </c>
      <c r="F168" s="16" t="s">
        <v>395</v>
      </c>
      <c r="G168" s="18" t="s">
        <v>389</v>
      </c>
      <c r="H168" s="19"/>
      <c r="I168" s="16" t="s">
        <v>389</v>
      </c>
      <c r="J168" s="20"/>
      <c r="K168" s="18"/>
      <c r="L168" s="21"/>
      <c r="M168" s="21"/>
      <c r="N168" s="19"/>
      <c r="O168" s="22"/>
      <c r="P168" s="22"/>
      <c r="Q168" s="22"/>
      <c r="R168" s="16"/>
      <c r="S168" s="23">
        <v>409</v>
      </c>
      <c r="T168" s="24"/>
      <c r="U168" s="25"/>
      <c r="V168" s="26">
        <f t="shared" si="4"/>
        <v>0</v>
      </c>
      <c r="W168" s="26">
        <f t="shared" si="5"/>
        <v>0</v>
      </c>
    </row>
    <row r="169" spans="1:23" ht="45" x14ac:dyDescent="0.2">
      <c r="A169" s="29"/>
      <c r="B169" s="29"/>
      <c r="C169" s="16" t="s">
        <v>386</v>
      </c>
      <c r="D169" s="17">
        <v>502073000</v>
      </c>
      <c r="E169" s="16" t="s">
        <v>396</v>
      </c>
      <c r="F169" s="16" t="s">
        <v>397</v>
      </c>
      <c r="G169" s="18" t="s">
        <v>389</v>
      </c>
      <c r="H169" s="19"/>
      <c r="I169" s="16" t="s">
        <v>389</v>
      </c>
      <c r="J169" s="20"/>
      <c r="K169" s="18"/>
      <c r="L169" s="21"/>
      <c r="M169" s="21"/>
      <c r="N169" s="19"/>
      <c r="O169" s="22"/>
      <c r="P169" s="22"/>
      <c r="Q169" s="22"/>
      <c r="R169" s="16"/>
      <c r="S169" s="23">
        <v>5500</v>
      </c>
      <c r="T169" s="24"/>
      <c r="U169" s="25"/>
      <c r="V169" s="26">
        <f t="shared" si="4"/>
        <v>0</v>
      </c>
      <c r="W169" s="26">
        <f t="shared" si="5"/>
        <v>0</v>
      </c>
    </row>
    <row r="170" spans="1:23" ht="45" x14ac:dyDescent="0.2">
      <c r="A170" s="29"/>
      <c r="B170" s="29"/>
      <c r="C170" s="16" t="s">
        <v>24</v>
      </c>
      <c r="D170" s="17">
        <v>502073800</v>
      </c>
      <c r="E170" s="16" t="s">
        <v>398</v>
      </c>
      <c r="F170" s="16" t="s">
        <v>399</v>
      </c>
      <c r="G170" s="18" t="s">
        <v>186</v>
      </c>
      <c r="H170" s="19"/>
      <c r="I170" s="16" t="s">
        <v>400</v>
      </c>
      <c r="J170" s="20"/>
      <c r="K170" s="18"/>
      <c r="L170" s="21"/>
      <c r="M170" s="21"/>
      <c r="N170" s="19"/>
      <c r="O170" s="22"/>
      <c r="P170" s="22"/>
      <c r="Q170" s="22"/>
      <c r="R170" s="16"/>
      <c r="S170" s="23">
        <v>200</v>
      </c>
      <c r="T170" s="24"/>
      <c r="U170" s="25"/>
      <c r="V170" s="26">
        <f t="shared" si="4"/>
        <v>0</v>
      </c>
      <c r="W170" s="26">
        <f t="shared" si="5"/>
        <v>0</v>
      </c>
    </row>
    <row r="171" spans="1:23" ht="22.5" x14ac:dyDescent="0.2">
      <c r="A171" s="29"/>
      <c r="B171" s="29"/>
      <c r="C171" s="16" t="s">
        <v>24</v>
      </c>
      <c r="D171" s="17">
        <v>502073901</v>
      </c>
      <c r="E171" s="16" t="s">
        <v>401</v>
      </c>
      <c r="F171" s="42"/>
      <c r="G171" s="18" t="s">
        <v>367</v>
      </c>
      <c r="H171" s="29"/>
      <c r="I171" s="16" t="s">
        <v>367</v>
      </c>
      <c r="J171" s="31"/>
      <c r="K171" s="32"/>
      <c r="L171" s="33"/>
      <c r="M171" s="33"/>
      <c r="N171" s="39"/>
      <c r="O171" s="29"/>
      <c r="P171" s="29"/>
      <c r="Q171" s="29"/>
      <c r="R171" s="42"/>
      <c r="S171" s="23">
        <v>219</v>
      </c>
      <c r="T171" s="40"/>
      <c r="U171" s="41"/>
      <c r="V171" s="26">
        <f t="shared" si="4"/>
        <v>0</v>
      </c>
      <c r="W171" s="26">
        <f t="shared" si="5"/>
        <v>0</v>
      </c>
    </row>
    <row r="172" spans="1:23" ht="22.5" x14ac:dyDescent="0.2">
      <c r="A172" s="29"/>
      <c r="B172" s="29"/>
      <c r="C172" s="16" t="s">
        <v>24</v>
      </c>
      <c r="D172" s="17">
        <v>502073902</v>
      </c>
      <c r="E172" s="16" t="s">
        <v>402</v>
      </c>
      <c r="F172" s="42"/>
      <c r="G172" s="18" t="s">
        <v>367</v>
      </c>
      <c r="H172" s="29"/>
      <c r="I172" s="16" t="s">
        <v>367</v>
      </c>
      <c r="J172" s="31"/>
      <c r="K172" s="32"/>
      <c r="L172" s="33"/>
      <c r="M172" s="33"/>
      <c r="N172" s="39"/>
      <c r="O172" s="29"/>
      <c r="P172" s="29"/>
      <c r="Q172" s="29"/>
      <c r="R172" s="42"/>
      <c r="S172" s="23">
        <v>219</v>
      </c>
      <c r="T172" s="40"/>
      <c r="U172" s="41"/>
      <c r="V172" s="26">
        <f t="shared" si="4"/>
        <v>0</v>
      </c>
      <c r="W172" s="26">
        <f t="shared" si="5"/>
        <v>0</v>
      </c>
    </row>
    <row r="173" spans="1:23" ht="22.5" x14ac:dyDescent="0.2">
      <c r="A173" s="29"/>
      <c r="B173" s="29"/>
      <c r="C173" s="16" t="s">
        <v>24</v>
      </c>
      <c r="D173" s="17">
        <v>502073903</v>
      </c>
      <c r="E173" s="16" t="s">
        <v>403</v>
      </c>
      <c r="F173" s="42"/>
      <c r="G173" s="18" t="s">
        <v>367</v>
      </c>
      <c r="H173" s="29"/>
      <c r="I173" s="16" t="s">
        <v>367</v>
      </c>
      <c r="J173" s="31"/>
      <c r="K173" s="32"/>
      <c r="L173" s="33"/>
      <c r="M173" s="33"/>
      <c r="N173" s="39"/>
      <c r="O173" s="29"/>
      <c r="P173" s="29"/>
      <c r="Q173" s="29"/>
      <c r="R173" s="42"/>
      <c r="S173" s="23">
        <v>219</v>
      </c>
      <c r="T173" s="40"/>
      <c r="U173" s="41"/>
      <c r="V173" s="26">
        <f t="shared" si="4"/>
        <v>0</v>
      </c>
      <c r="W173" s="26">
        <f t="shared" si="5"/>
        <v>0</v>
      </c>
    </row>
    <row r="174" spans="1:23" ht="22.5" x14ac:dyDescent="0.2">
      <c r="A174" s="29"/>
      <c r="B174" s="29"/>
      <c r="C174" s="16" t="s">
        <v>24</v>
      </c>
      <c r="D174" s="17">
        <v>502073904</v>
      </c>
      <c r="E174" s="16" t="s">
        <v>404</v>
      </c>
      <c r="F174" s="42"/>
      <c r="G174" s="18" t="s">
        <v>367</v>
      </c>
      <c r="H174" s="29"/>
      <c r="I174" s="16" t="s">
        <v>367</v>
      </c>
      <c r="J174" s="31"/>
      <c r="K174" s="32"/>
      <c r="L174" s="33"/>
      <c r="M174" s="33"/>
      <c r="N174" s="39"/>
      <c r="O174" s="29"/>
      <c r="P174" s="29"/>
      <c r="Q174" s="29"/>
      <c r="R174" s="42"/>
      <c r="S174" s="23">
        <v>218</v>
      </c>
      <c r="T174" s="40"/>
      <c r="U174" s="41"/>
      <c r="V174" s="26">
        <f t="shared" si="4"/>
        <v>0</v>
      </c>
      <c r="W174" s="26">
        <f t="shared" si="5"/>
        <v>0</v>
      </c>
    </row>
    <row r="175" spans="1:23" ht="22.5" x14ac:dyDescent="0.2">
      <c r="A175" s="29"/>
      <c r="B175" s="29"/>
      <c r="C175" s="16" t="s">
        <v>24</v>
      </c>
      <c r="D175" s="17">
        <v>502073905</v>
      </c>
      <c r="E175" s="16" t="s">
        <v>405</v>
      </c>
      <c r="F175" s="42"/>
      <c r="G175" s="18" t="s">
        <v>367</v>
      </c>
      <c r="H175" s="29"/>
      <c r="I175" s="16" t="s">
        <v>367</v>
      </c>
      <c r="J175" s="31"/>
      <c r="K175" s="32"/>
      <c r="L175" s="33"/>
      <c r="M175" s="33"/>
      <c r="N175" s="39"/>
      <c r="O175" s="29"/>
      <c r="P175" s="29"/>
      <c r="Q175" s="29"/>
      <c r="R175" s="42"/>
      <c r="S175" s="23">
        <v>218</v>
      </c>
      <c r="T175" s="40"/>
      <c r="U175" s="41"/>
      <c r="V175" s="26">
        <f t="shared" si="4"/>
        <v>0</v>
      </c>
      <c r="W175" s="26">
        <f t="shared" si="5"/>
        <v>0</v>
      </c>
    </row>
    <row r="176" spans="1:23" ht="22.5" x14ac:dyDescent="0.2">
      <c r="A176" s="29"/>
      <c r="B176" s="29"/>
      <c r="C176" s="16" t="s">
        <v>24</v>
      </c>
      <c r="D176" s="17">
        <v>502073906</v>
      </c>
      <c r="E176" s="16" t="s">
        <v>406</v>
      </c>
      <c r="F176" s="42"/>
      <c r="G176" s="18" t="s">
        <v>367</v>
      </c>
      <c r="H176" s="29"/>
      <c r="I176" s="16" t="s">
        <v>367</v>
      </c>
      <c r="J176" s="31"/>
      <c r="K176" s="32"/>
      <c r="L176" s="33"/>
      <c r="M176" s="33"/>
      <c r="N176" s="39"/>
      <c r="O176" s="29"/>
      <c r="P176" s="29"/>
      <c r="Q176" s="29"/>
      <c r="R176" s="42"/>
      <c r="S176" s="23">
        <v>219</v>
      </c>
      <c r="T176" s="40"/>
      <c r="U176" s="41"/>
      <c r="V176" s="26">
        <f t="shared" si="4"/>
        <v>0</v>
      </c>
      <c r="W176" s="26">
        <f t="shared" si="5"/>
        <v>0</v>
      </c>
    </row>
    <row r="177" spans="1:23" ht="33.75" x14ac:dyDescent="0.2">
      <c r="A177" s="29"/>
      <c r="B177" s="29"/>
      <c r="C177" s="16" t="s">
        <v>24</v>
      </c>
      <c r="D177" s="17">
        <v>502074215</v>
      </c>
      <c r="E177" s="16" t="s">
        <v>407</v>
      </c>
      <c r="F177" s="16" t="s">
        <v>408</v>
      </c>
      <c r="G177" s="18" t="s">
        <v>3</v>
      </c>
      <c r="H177" s="29"/>
      <c r="I177" s="16" t="s">
        <v>409</v>
      </c>
      <c r="J177" s="31"/>
      <c r="K177" s="32"/>
      <c r="L177" s="33"/>
      <c r="M177" s="33"/>
      <c r="N177" s="39"/>
      <c r="O177" s="29"/>
      <c r="P177" s="29"/>
      <c r="Q177" s="29"/>
      <c r="R177" s="42"/>
      <c r="S177" s="23">
        <v>35</v>
      </c>
      <c r="T177" s="40"/>
      <c r="U177" s="41"/>
      <c r="V177" s="26">
        <f t="shared" si="4"/>
        <v>0</v>
      </c>
      <c r="W177" s="26">
        <f t="shared" si="5"/>
        <v>0</v>
      </c>
    </row>
    <row r="178" spans="1:23" ht="22.5" x14ac:dyDescent="0.2">
      <c r="A178" s="29"/>
      <c r="B178" s="29"/>
      <c r="C178" s="16" t="s">
        <v>24</v>
      </c>
      <c r="D178" s="17">
        <v>502074301</v>
      </c>
      <c r="E178" s="16" t="s">
        <v>410</v>
      </c>
      <c r="F178" s="42"/>
      <c r="G178" s="18" t="s">
        <v>367</v>
      </c>
      <c r="H178" s="29"/>
      <c r="I178" s="16" t="s">
        <v>367</v>
      </c>
      <c r="J178" s="31"/>
      <c r="K178" s="32"/>
      <c r="L178" s="33"/>
      <c r="M178" s="33"/>
      <c r="N178" s="39"/>
      <c r="O178" s="29"/>
      <c r="P178" s="29"/>
      <c r="Q178" s="29"/>
      <c r="R178" s="42"/>
      <c r="S178" s="23">
        <v>792</v>
      </c>
      <c r="T178" s="40"/>
      <c r="U178" s="41"/>
      <c r="V178" s="26">
        <f t="shared" si="4"/>
        <v>0</v>
      </c>
      <c r="W178" s="26">
        <f t="shared" si="5"/>
        <v>0</v>
      </c>
    </row>
    <row r="179" spans="1:23" ht="22.5" x14ac:dyDescent="0.2">
      <c r="A179" s="29"/>
      <c r="B179" s="29"/>
      <c r="C179" s="16" t="s">
        <v>24</v>
      </c>
      <c r="D179" s="17">
        <v>502074302</v>
      </c>
      <c r="E179" s="16" t="s">
        <v>411</v>
      </c>
      <c r="F179" s="42"/>
      <c r="G179" s="18" t="s">
        <v>367</v>
      </c>
      <c r="H179" s="29"/>
      <c r="I179" s="16" t="s">
        <v>367</v>
      </c>
      <c r="J179" s="31"/>
      <c r="K179" s="32"/>
      <c r="L179" s="33"/>
      <c r="M179" s="33"/>
      <c r="N179" s="39"/>
      <c r="O179" s="29"/>
      <c r="P179" s="29"/>
      <c r="Q179" s="29"/>
      <c r="R179" s="42"/>
      <c r="S179" s="23">
        <v>792</v>
      </c>
      <c r="T179" s="40"/>
      <c r="U179" s="41"/>
      <c r="V179" s="26">
        <f t="shared" si="4"/>
        <v>0</v>
      </c>
      <c r="W179" s="26">
        <f t="shared" si="5"/>
        <v>0</v>
      </c>
    </row>
    <row r="180" spans="1:23" ht="22.5" x14ac:dyDescent="0.2">
      <c r="A180" s="29"/>
      <c r="B180" s="29"/>
      <c r="C180" s="16" t="s">
        <v>24</v>
      </c>
      <c r="D180" s="17">
        <v>502074303</v>
      </c>
      <c r="E180" s="16" t="s">
        <v>412</v>
      </c>
      <c r="F180" s="42"/>
      <c r="G180" s="18" t="s">
        <v>367</v>
      </c>
      <c r="H180" s="29"/>
      <c r="I180" s="16" t="s">
        <v>367</v>
      </c>
      <c r="J180" s="31"/>
      <c r="K180" s="32"/>
      <c r="L180" s="33"/>
      <c r="M180" s="33"/>
      <c r="N180" s="39"/>
      <c r="O180" s="29"/>
      <c r="P180" s="29"/>
      <c r="Q180" s="29"/>
      <c r="R180" s="42"/>
      <c r="S180" s="23">
        <v>792</v>
      </c>
      <c r="T180" s="40"/>
      <c r="U180" s="41"/>
      <c r="V180" s="26">
        <f t="shared" si="4"/>
        <v>0</v>
      </c>
      <c r="W180" s="26">
        <f t="shared" si="5"/>
        <v>0</v>
      </c>
    </row>
    <row r="181" spans="1:23" ht="22.5" x14ac:dyDescent="0.2">
      <c r="A181" s="29"/>
      <c r="B181" s="29"/>
      <c r="C181" s="16" t="s">
        <v>24</v>
      </c>
      <c r="D181" s="17">
        <v>502074304</v>
      </c>
      <c r="E181" s="16" t="s">
        <v>413</v>
      </c>
      <c r="F181" s="42"/>
      <c r="G181" s="18" t="s">
        <v>367</v>
      </c>
      <c r="H181" s="29"/>
      <c r="I181" s="16" t="s">
        <v>367</v>
      </c>
      <c r="J181" s="31"/>
      <c r="K181" s="32"/>
      <c r="L181" s="33"/>
      <c r="M181" s="33"/>
      <c r="N181" s="39"/>
      <c r="O181" s="29"/>
      <c r="P181" s="29"/>
      <c r="Q181" s="29"/>
      <c r="R181" s="42"/>
      <c r="S181" s="23">
        <v>791</v>
      </c>
      <c r="T181" s="40"/>
      <c r="U181" s="41"/>
      <c r="V181" s="26">
        <f t="shared" si="4"/>
        <v>0</v>
      </c>
      <c r="W181" s="26">
        <f t="shared" si="5"/>
        <v>0</v>
      </c>
    </row>
    <row r="182" spans="1:23" ht="22.5" x14ac:dyDescent="0.2">
      <c r="A182" s="29"/>
      <c r="B182" s="29"/>
      <c r="C182" s="16" t="s">
        <v>24</v>
      </c>
      <c r="D182" s="17">
        <v>502074305</v>
      </c>
      <c r="E182" s="16" t="s">
        <v>414</v>
      </c>
      <c r="F182" s="42"/>
      <c r="G182" s="18" t="s">
        <v>367</v>
      </c>
      <c r="H182" s="29"/>
      <c r="I182" s="16" t="s">
        <v>367</v>
      </c>
      <c r="J182" s="31"/>
      <c r="K182" s="32"/>
      <c r="L182" s="33"/>
      <c r="M182" s="33"/>
      <c r="N182" s="39"/>
      <c r="O182" s="29"/>
      <c r="P182" s="29"/>
      <c r="Q182" s="29"/>
      <c r="R182" s="42"/>
      <c r="S182" s="23">
        <v>791</v>
      </c>
      <c r="T182" s="40"/>
      <c r="U182" s="41"/>
      <c r="V182" s="26">
        <f t="shared" si="4"/>
        <v>0</v>
      </c>
      <c r="W182" s="26">
        <f t="shared" si="5"/>
        <v>0</v>
      </c>
    </row>
    <row r="183" spans="1:23" ht="22.5" x14ac:dyDescent="0.2">
      <c r="A183" s="29"/>
      <c r="B183" s="29"/>
      <c r="C183" s="16" t="s">
        <v>24</v>
      </c>
      <c r="D183" s="17">
        <v>502074306</v>
      </c>
      <c r="E183" s="16" t="s">
        <v>415</v>
      </c>
      <c r="F183" s="42"/>
      <c r="G183" s="18" t="s">
        <v>367</v>
      </c>
      <c r="H183" s="29"/>
      <c r="I183" s="16" t="s">
        <v>367</v>
      </c>
      <c r="J183" s="31"/>
      <c r="K183" s="32"/>
      <c r="L183" s="33"/>
      <c r="M183" s="33"/>
      <c r="N183" s="39"/>
      <c r="O183" s="29"/>
      <c r="P183" s="29"/>
      <c r="Q183" s="29"/>
      <c r="R183" s="42"/>
      <c r="S183" s="23">
        <v>792</v>
      </c>
      <c r="T183" s="40"/>
      <c r="U183" s="41"/>
      <c r="V183" s="26">
        <f t="shared" si="4"/>
        <v>0</v>
      </c>
      <c r="W183" s="26">
        <f t="shared" si="5"/>
        <v>0</v>
      </c>
    </row>
    <row r="184" spans="1:23" ht="22.5" x14ac:dyDescent="0.2">
      <c r="A184" s="29"/>
      <c r="B184" s="29"/>
      <c r="C184" s="16" t="s">
        <v>24</v>
      </c>
      <c r="D184" s="17">
        <v>502074402</v>
      </c>
      <c r="E184" s="16" t="s">
        <v>416</v>
      </c>
      <c r="F184" s="16" t="s">
        <v>417</v>
      </c>
      <c r="G184" s="18" t="s">
        <v>27</v>
      </c>
      <c r="H184" s="19"/>
      <c r="I184" s="16" t="s">
        <v>27</v>
      </c>
      <c r="J184" s="20"/>
      <c r="K184" s="18"/>
      <c r="L184" s="21"/>
      <c r="M184" s="21"/>
      <c r="N184" s="19"/>
      <c r="O184" s="22"/>
      <c r="P184" s="22"/>
      <c r="Q184" s="22"/>
      <c r="R184" s="16"/>
      <c r="S184" s="23">
        <v>150</v>
      </c>
      <c r="T184" s="24"/>
      <c r="U184" s="25"/>
      <c r="V184" s="26">
        <f t="shared" si="4"/>
        <v>0</v>
      </c>
      <c r="W184" s="26">
        <f t="shared" si="5"/>
        <v>0</v>
      </c>
    </row>
    <row r="185" spans="1:23" ht="22.5" x14ac:dyDescent="0.2">
      <c r="A185" s="29"/>
      <c r="B185" s="29"/>
      <c r="C185" s="16" t="s">
        <v>24</v>
      </c>
      <c r="D185" s="17">
        <v>502074405</v>
      </c>
      <c r="E185" s="16" t="s">
        <v>418</v>
      </c>
      <c r="F185" s="16" t="s">
        <v>419</v>
      </c>
      <c r="G185" s="18" t="s">
        <v>27</v>
      </c>
      <c r="H185" s="19"/>
      <c r="I185" s="16" t="s">
        <v>27</v>
      </c>
      <c r="J185" s="20"/>
      <c r="K185" s="18"/>
      <c r="L185" s="21"/>
      <c r="M185" s="21"/>
      <c r="N185" s="19"/>
      <c r="O185" s="22"/>
      <c r="P185" s="22"/>
      <c r="Q185" s="22"/>
      <c r="R185" s="16"/>
      <c r="S185" s="23">
        <v>1704</v>
      </c>
      <c r="T185" s="24"/>
      <c r="U185" s="25"/>
      <c r="V185" s="26">
        <f t="shared" si="4"/>
        <v>0</v>
      </c>
      <c r="W185" s="26">
        <f t="shared" si="5"/>
        <v>0</v>
      </c>
    </row>
    <row r="186" spans="1:23" ht="22.5" x14ac:dyDescent="0.2">
      <c r="A186" s="29"/>
      <c r="B186" s="29"/>
      <c r="C186" s="16" t="s">
        <v>24</v>
      </c>
      <c r="D186" s="17">
        <v>502074501</v>
      </c>
      <c r="E186" s="16" t="s">
        <v>420</v>
      </c>
      <c r="F186" s="16" t="s">
        <v>421</v>
      </c>
      <c r="G186" s="18" t="s">
        <v>367</v>
      </c>
      <c r="H186" s="29"/>
      <c r="I186" s="16" t="s">
        <v>367</v>
      </c>
      <c r="J186" s="31"/>
      <c r="K186" s="32"/>
      <c r="L186" s="33"/>
      <c r="M186" s="33"/>
      <c r="N186" s="39"/>
      <c r="O186" s="29"/>
      <c r="P186" s="29"/>
      <c r="Q186" s="29"/>
      <c r="R186" s="42"/>
      <c r="S186" s="23">
        <v>142</v>
      </c>
      <c r="T186" s="40"/>
      <c r="U186" s="41"/>
      <c r="V186" s="26">
        <f t="shared" si="4"/>
        <v>0</v>
      </c>
      <c r="W186" s="26">
        <f t="shared" si="5"/>
        <v>0</v>
      </c>
    </row>
    <row r="187" spans="1:23" ht="22.5" x14ac:dyDescent="0.2">
      <c r="A187" s="29"/>
      <c r="B187" s="29"/>
      <c r="C187" s="16" t="s">
        <v>24</v>
      </c>
      <c r="D187" s="17">
        <v>502074502</v>
      </c>
      <c r="E187" s="16" t="s">
        <v>422</v>
      </c>
      <c r="F187" s="16" t="s">
        <v>421</v>
      </c>
      <c r="G187" s="18" t="s">
        <v>367</v>
      </c>
      <c r="H187" s="29"/>
      <c r="I187" s="16" t="s">
        <v>367</v>
      </c>
      <c r="J187" s="31"/>
      <c r="K187" s="32"/>
      <c r="L187" s="33"/>
      <c r="M187" s="33"/>
      <c r="N187" s="39"/>
      <c r="O187" s="29"/>
      <c r="P187" s="29"/>
      <c r="Q187" s="29"/>
      <c r="R187" s="42"/>
      <c r="S187" s="23">
        <v>142</v>
      </c>
      <c r="T187" s="40"/>
      <c r="U187" s="41"/>
      <c r="V187" s="26">
        <f t="shared" si="4"/>
        <v>0</v>
      </c>
      <c r="W187" s="26">
        <f t="shared" si="5"/>
        <v>0</v>
      </c>
    </row>
    <row r="188" spans="1:23" ht="22.5" x14ac:dyDescent="0.2">
      <c r="A188" s="29"/>
      <c r="B188" s="29"/>
      <c r="C188" s="16" t="s">
        <v>24</v>
      </c>
      <c r="D188" s="17">
        <v>502074503</v>
      </c>
      <c r="E188" s="16" t="s">
        <v>423</v>
      </c>
      <c r="F188" s="16" t="s">
        <v>421</v>
      </c>
      <c r="G188" s="18" t="s">
        <v>367</v>
      </c>
      <c r="H188" s="29"/>
      <c r="I188" s="16" t="s">
        <v>367</v>
      </c>
      <c r="J188" s="31"/>
      <c r="K188" s="32"/>
      <c r="L188" s="33"/>
      <c r="M188" s="33"/>
      <c r="N188" s="39"/>
      <c r="O188" s="29"/>
      <c r="P188" s="29"/>
      <c r="Q188" s="29"/>
      <c r="R188" s="42"/>
      <c r="S188" s="23">
        <v>17</v>
      </c>
      <c r="T188" s="40"/>
      <c r="U188" s="41"/>
      <c r="V188" s="26">
        <f t="shared" si="4"/>
        <v>0</v>
      </c>
      <c r="W188" s="26">
        <f t="shared" si="5"/>
        <v>0</v>
      </c>
    </row>
    <row r="189" spans="1:23" ht="22.5" x14ac:dyDescent="0.2">
      <c r="A189" s="29"/>
      <c r="B189" s="29"/>
      <c r="C189" s="16" t="s">
        <v>24</v>
      </c>
      <c r="D189" s="17">
        <v>502074504</v>
      </c>
      <c r="E189" s="16" t="s">
        <v>424</v>
      </c>
      <c r="F189" s="16" t="s">
        <v>421</v>
      </c>
      <c r="G189" s="18" t="s">
        <v>367</v>
      </c>
      <c r="H189" s="29"/>
      <c r="I189" s="16" t="s">
        <v>367</v>
      </c>
      <c r="J189" s="31"/>
      <c r="K189" s="32"/>
      <c r="L189" s="33"/>
      <c r="M189" s="33"/>
      <c r="N189" s="39"/>
      <c r="O189" s="29"/>
      <c r="P189" s="29"/>
      <c r="Q189" s="29"/>
      <c r="R189" s="42"/>
      <c r="S189" s="23">
        <v>16</v>
      </c>
      <c r="T189" s="40"/>
      <c r="U189" s="41"/>
      <c r="V189" s="26">
        <f t="shared" si="4"/>
        <v>0</v>
      </c>
      <c r="W189" s="26">
        <f t="shared" si="5"/>
        <v>0</v>
      </c>
    </row>
    <row r="190" spans="1:23" ht="22.5" x14ac:dyDescent="0.2">
      <c r="A190" s="29"/>
      <c r="B190" s="29"/>
      <c r="C190" s="16" t="s">
        <v>24</v>
      </c>
      <c r="D190" s="17">
        <v>502074505</v>
      </c>
      <c r="E190" s="16" t="s">
        <v>425</v>
      </c>
      <c r="F190" s="16" t="s">
        <v>421</v>
      </c>
      <c r="G190" s="18" t="s">
        <v>367</v>
      </c>
      <c r="H190" s="29"/>
      <c r="I190" s="16" t="s">
        <v>367</v>
      </c>
      <c r="J190" s="31"/>
      <c r="K190" s="32"/>
      <c r="L190" s="33"/>
      <c r="M190" s="33"/>
      <c r="N190" s="39"/>
      <c r="O190" s="29"/>
      <c r="P190" s="29"/>
      <c r="Q190" s="29"/>
      <c r="R190" s="42"/>
      <c r="S190" s="23">
        <v>141</v>
      </c>
      <c r="T190" s="40"/>
      <c r="U190" s="41"/>
      <c r="V190" s="26">
        <f t="shared" si="4"/>
        <v>0</v>
      </c>
      <c r="W190" s="26">
        <f t="shared" si="5"/>
        <v>0</v>
      </c>
    </row>
    <row r="191" spans="1:23" ht="22.5" x14ac:dyDescent="0.2">
      <c r="A191" s="29"/>
      <c r="B191" s="29"/>
      <c r="C191" s="16" t="s">
        <v>24</v>
      </c>
      <c r="D191" s="17">
        <v>502074506</v>
      </c>
      <c r="E191" s="16" t="s">
        <v>426</v>
      </c>
      <c r="F191" s="16" t="s">
        <v>421</v>
      </c>
      <c r="G191" s="18" t="s">
        <v>367</v>
      </c>
      <c r="H191" s="29"/>
      <c r="I191" s="16" t="s">
        <v>367</v>
      </c>
      <c r="J191" s="31"/>
      <c r="K191" s="32"/>
      <c r="L191" s="33"/>
      <c r="M191" s="33"/>
      <c r="N191" s="39"/>
      <c r="O191" s="29"/>
      <c r="P191" s="29"/>
      <c r="Q191" s="29"/>
      <c r="R191" s="42"/>
      <c r="S191" s="23">
        <v>142</v>
      </c>
      <c r="T191" s="40"/>
      <c r="U191" s="41"/>
      <c r="V191" s="26">
        <f t="shared" si="4"/>
        <v>0</v>
      </c>
      <c r="W191" s="26">
        <f t="shared" si="5"/>
        <v>0</v>
      </c>
    </row>
    <row r="192" spans="1:23" ht="22.5" x14ac:dyDescent="0.2">
      <c r="A192" s="29"/>
      <c r="B192" s="29"/>
      <c r="C192" s="16" t="s">
        <v>24</v>
      </c>
      <c r="D192" s="17">
        <v>502074510</v>
      </c>
      <c r="E192" s="16" t="s">
        <v>427</v>
      </c>
      <c r="F192" s="16" t="s">
        <v>427</v>
      </c>
      <c r="G192" s="18" t="s">
        <v>367</v>
      </c>
      <c r="H192" s="29"/>
      <c r="I192" s="16" t="s">
        <v>367</v>
      </c>
      <c r="J192" s="31"/>
      <c r="K192" s="32"/>
      <c r="L192" s="33"/>
      <c r="M192" s="33"/>
      <c r="N192" s="39"/>
      <c r="O192" s="29"/>
      <c r="P192" s="29"/>
      <c r="Q192" s="29"/>
      <c r="R192" s="42"/>
      <c r="S192" s="23">
        <v>833</v>
      </c>
      <c r="T192" s="40"/>
      <c r="U192" s="41"/>
      <c r="V192" s="26">
        <f t="shared" si="4"/>
        <v>0</v>
      </c>
      <c r="W192" s="26">
        <f t="shared" si="5"/>
        <v>0</v>
      </c>
    </row>
    <row r="193" spans="1:23" x14ac:dyDescent="0.2">
      <c r="A193" s="29"/>
      <c r="B193" s="29"/>
      <c r="C193" s="16" t="s">
        <v>24</v>
      </c>
      <c r="D193" s="17">
        <v>502074700</v>
      </c>
      <c r="E193" s="16" t="s">
        <v>428</v>
      </c>
      <c r="F193" s="42" t="s">
        <v>429</v>
      </c>
      <c r="G193" s="18" t="s">
        <v>367</v>
      </c>
      <c r="H193" s="29"/>
      <c r="I193" s="16" t="s">
        <v>367</v>
      </c>
      <c r="J193" s="31"/>
      <c r="K193" s="32"/>
      <c r="L193" s="33"/>
      <c r="M193" s="33"/>
      <c r="N193" s="39"/>
      <c r="O193" s="29"/>
      <c r="P193" s="29"/>
      <c r="Q193" s="29"/>
      <c r="R193" s="42"/>
      <c r="S193" s="23">
        <v>500</v>
      </c>
      <c r="T193" s="40"/>
      <c r="U193" s="41"/>
      <c r="V193" s="26">
        <f t="shared" si="4"/>
        <v>0</v>
      </c>
      <c r="W193" s="26">
        <f t="shared" si="5"/>
        <v>0</v>
      </c>
    </row>
    <row r="194" spans="1:23" ht="22.5" x14ac:dyDescent="0.2">
      <c r="A194" s="29"/>
      <c r="B194" s="29"/>
      <c r="C194" s="16" t="s">
        <v>24</v>
      </c>
      <c r="D194" s="17">
        <v>502075300</v>
      </c>
      <c r="E194" s="16" t="s">
        <v>430</v>
      </c>
      <c r="F194" s="42"/>
      <c r="G194" s="18" t="s">
        <v>3</v>
      </c>
      <c r="H194" s="29"/>
      <c r="I194" s="16" t="s">
        <v>431</v>
      </c>
      <c r="J194" s="31"/>
      <c r="K194" s="32"/>
      <c r="L194" s="33"/>
      <c r="M194" s="33"/>
      <c r="N194" s="39"/>
      <c r="O194" s="29"/>
      <c r="P194" s="29"/>
      <c r="Q194" s="29"/>
      <c r="R194" s="42"/>
      <c r="S194" s="23">
        <v>919</v>
      </c>
      <c r="T194" s="40"/>
      <c r="U194" s="41"/>
      <c r="V194" s="26">
        <f t="shared" si="4"/>
        <v>0</v>
      </c>
      <c r="W194" s="26">
        <f t="shared" si="5"/>
        <v>0</v>
      </c>
    </row>
    <row r="195" spans="1:23" ht="101.25" x14ac:dyDescent="0.2">
      <c r="A195" s="29"/>
      <c r="B195" s="29"/>
      <c r="C195" s="16" t="s">
        <v>432</v>
      </c>
      <c r="D195" s="17">
        <v>502090705</v>
      </c>
      <c r="E195" s="16" t="s">
        <v>433</v>
      </c>
      <c r="F195" s="16" t="s">
        <v>434</v>
      </c>
      <c r="G195" s="18" t="s">
        <v>27</v>
      </c>
      <c r="H195" s="19"/>
      <c r="I195" s="16" t="s">
        <v>435</v>
      </c>
      <c r="J195" s="20"/>
      <c r="K195" s="18"/>
      <c r="L195" s="21"/>
      <c r="M195" s="21"/>
      <c r="N195" s="19"/>
      <c r="O195" s="22"/>
      <c r="P195" s="22"/>
      <c r="Q195" s="22"/>
      <c r="R195" s="16"/>
      <c r="S195" s="23">
        <v>2200</v>
      </c>
      <c r="T195" s="24"/>
      <c r="U195" s="25"/>
      <c r="V195" s="26">
        <f t="shared" si="4"/>
        <v>0</v>
      </c>
      <c r="W195" s="26">
        <f t="shared" si="5"/>
        <v>0</v>
      </c>
    </row>
    <row r="196" spans="1:23" ht="101.25" x14ac:dyDescent="0.2">
      <c r="A196" s="29"/>
      <c r="B196" s="29"/>
      <c r="C196" s="16" t="s">
        <v>432</v>
      </c>
      <c r="D196" s="17">
        <v>502090805</v>
      </c>
      <c r="E196" s="16" t="s">
        <v>436</v>
      </c>
      <c r="F196" s="16" t="s">
        <v>437</v>
      </c>
      <c r="G196" s="18" t="s">
        <v>27</v>
      </c>
      <c r="H196" s="19"/>
      <c r="I196" s="16" t="s">
        <v>435</v>
      </c>
      <c r="J196" s="20"/>
      <c r="K196" s="18"/>
      <c r="L196" s="21"/>
      <c r="M196" s="21"/>
      <c r="N196" s="19" t="s">
        <v>34</v>
      </c>
      <c r="O196" s="22"/>
      <c r="P196" s="22"/>
      <c r="Q196" s="22"/>
      <c r="R196" s="16"/>
      <c r="S196" s="23">
        <v>5500</v>
      </c>
      <c r="T196" s="24"/>
      <c r="U196" s="25"/>
      <c r="V196" s="26">
        <f t="shared" ref="V196:V259" si="6">(T196*U196)+T196</f>
        <v>0</v>
      </c>
      <c r="W196" s="26">
        <f t="shared" ref="W196:W259" si="7">V196*S196</f>
        <v>0</v>
      </c>
    </row>
    <row r="197" spans="1:23" ht="33.75" x14ac:dyDescent="0.2">
      <c r="A197" s="29"/>
      <c r="B197" s="29"/>
      <c r="C197" s="16" t="s">
        <v>24</v>
      </c>
      <c r="D197" s="17">
        <v>502090903</v>
      </c>
      <c r="E197" s="16" t="s">
        <v>438</v>
      </c>
      <c r="F197" s="16" t="s">
        <v>439</v>
      </c>
      <c r="G197" s="18" t="s">
        <v>27</v>
      </c>
      <c r="H197" s="29"/>
      <c r="I197" s="16" t="s">
        <v>440</v>
      </c>
      <c r="J197" s="31"/>
      <c r="K197" s="32"/>
      <c r="L197" s="33"/>
      <c r="M197" s="33"/>
      <c r="N197" s="39"/>
      <c r="O197" s="29"/>
      <c r="P197" s="29"/>
      <c r="Q197" s="29"/>
      <c r="R197" s="42"/>
      <c r="S197" s="23">
        <v>425</v>
      </c>
      <c r="T197" s="40"/>
      <c r="U197" s="41"/>
      <c r="V197" s="26">
        <f t="shared" si="6"/>
        <v>0</v>
      </c>
      <c r="W197" s="26">
        <f t="shared" si="7"/>
        <v>0</v>
      </c>
    </row>
    <row r="198" spans="1:23" ht="22.5" x14ac:dyDescent="0.2">
      <c r="A198" s="29"/>
      <c r="B198" s="29"/>
      <c r="C198" s="16" t="s">
        <v>24</v>
      </c>
      <c r="D198" s="17">
        <v>502090905</v>
      </c>
      <c r="E198" s="16" t="s">
        <v>441</v>
      </c>
      <c r="F198" s="16" t="s">
        <v>442</v>
      </c>
      <c r="G198" s="18" t="s">
        <v>27</v>
      </c>
      <c r="H198" s="29"/>
      <c r="I198" s="16" t="s">
        <v>440</v>
      </c>
      <c r="J198" s="31"/>
      <c r="K198" s="32"/>
      <c r="L198" s="33"/>
      <c r="M198" s="33"/>
      <c r="N198" s="39"/>
      <c r="O198" s="29"/>
      <c r="P198" s="29"/>
      <c r="Q198" s="29"/>
      <c r="R198" s="42"/>
      <c r="S198" s="23">
        <v>862</v>
      </c>
      <c r="T198" s="40"/>
      <c r="U198" s="41"/>
      <c r="V198" s="26">
        <f t="shared" si="6"/>
        <v>0</v>
      </c>
      <c r="W198" s="26">
        <f t="shared" si="7"/>
        <v>0</v>
      </c>
    </row>
    <row r="199" spans="1:23" ht="22.5" x14ac:dyDescent="0.2">
      <c r="A199" s="29"/>
      <c r="B199" s="29"/>
      <c r="C199" s="16" t="s">
        <v>24</v>
      </c>
      <c r="D199" s="17">
        <v>502090910</v>
      </c>
      <c r="E199" s="16" t="s">
        <v>443</v>
      </c>
      <c r="F199" s="16" t="s">
        <v>444</v>
      </c>
      <c r="G199" s="18" t="s">
        <v>27</v>
      </c>
      <c r="H199" s="29"/>
      <c r="I199" s="16" t="s">
        <v>440</v>
      </c>
      <c r="J199" s="31"/>
      <c r="K199" s="32"/>
      <c r="L199" s="33"/>
      <c r="M199" s="33"/>
      <c r="N199" s="39"/>
      <c r="O199" s="29"/>
      <c r="P199" s="29"/>
      <c r="Q199" s="29"/>
      <c r="R199" s="42"/>
      <c r="S199" s="23">
        <v>862</v>
      </c>
      <c r="T199" s="40"/>
      <c r="U199" s="41"/>
      <c r="V199" s="26">
        <f t="shared" si="6"/>
        <v>0</v>
      </c>
      <c r="W199" s="26">
        <f t="shared" si="7"/>
        <v>0</v>
      </c>
    </row>
    <row r="200" spans="1:23" ht="22.5" x14ac:dyDescent="0.2">
      <c r="A200" s="29"/>
      <c r="B200" s="29"/>
      <c r="C200" s="16" t="s">
        <v>24</v>
      </c>
      <c r="D200" s="17">
        <v>502091100</v>
      </c>
      <c r="E200" s="16" t="s">
        <v>445</v>
      </c>
      <c r="F200" s="16" t="s">
        <v>446</v>
      </c>
      <c r="G200" s="18" t="s">
        <v>27</v>
      </c>
      <c r="H200" s="19"/>
      <c r="I200" s="16" t="s">
        <v>447</v>
      </c>
      <c r="J200" s="20"/>
      <c r="K200" s="18"/>
      <c r="L200" s="21"/>
      <c r="M200" s="21"/>
      <c r="N200" s="19"/>
      <c r="O200" s="22"/>
      <c r="P200" s="22"/>
      <c r="Q200" s="22"/>
      <c r="R200" s="16"/>
      <c r="S200" s="23">
        <v>700</v>
      </c>
      <c r="T200" s="24"/>
      <c r="U200" s="25"/>
      <c r="V200" s="26">
        <f t="shared" si="6"/>
        <v>0</v>
      </c>
      <c r="W200" s="26">
        <f t="shared" si="7"/>
        <v>0</v>
      </c>
    </row>
    <row r="201" spans="1:23" ht="90" x14ac:dyDescent="0.2">
      <c r="A201" s="29"/>
      <c r="B201" s="29"/>
      <c r="C201" s="16" t="s">
        <v>432</v>
      </c>
      <c r="D201" s="17">
        <v>502091500</v>
      </c>
      <c r="E201" s="16" t="s">
        <v>448</v>
      </c>
      <c r="F201" s="16" t="s">
        <v>449</v>
      </c>
      <c r="G201" s="18" t="s">
        <v>27</v>
      </c>
      <c r="H201" s="19"/>
      <c r="I201" s="16" t="s">
        <v>450</v>
      </c>
      <c r="J201" s="20"/>
      <c r="K201" s="18"/>
      <c r="L201" s="21"/>
      <c r="M201" s="21"/>
      <c r="N201" s="19"/>
      <c r="O201" s="22"/>
      <c r="P201" s="22"/>
      <c r="Q201" s="22"/>
      <c r="R201" s="16"/>
      <c r="S201" s="23">
        <v>8000</v>
      </c>
      <c r="T201" s="24"/>
      <c r="U201" s="25"/>
      <c r="V201" s="26">
        <f t="shared" si="6"/>
        <v>0</v>
      </c>
      <c r="W201" s="26">
        <f t="shared" si="7"/>
        <v>0</v>
      </c>
    </row>
    <row r="202" spans="1:23" ht="90" x14ac:dyDescent="0.2">
      <c r="A202" s="29"/>
      <c r="B202" s="29"/>
      <c r="C202" s="16" t="s">
        <v>432</v>
      </c>
      <c r="D202" s="17">
        <v>502091600</v>
      </c>
      <c r="E202" s="16" t="s">
        <v>451</v>
      </c>
      <c r="F202" s="16" t="s">
        <v>452</v>
      </c>
      <c r="G202" s="18" t="s">
        <v>27</v>
      </c>
      <c r="H202" s="19"/>
      <c r="I202" s="16" t="s">
        <v>288</v>
      </c>
      <c r="J202" s="20"/>
      <c r="K202" s="18"/>
      <c r="L202" s="21"/>
      <c r="M202" s="21"/>
      <c r="N202" s="19"/>
      <c r="O202" s="22"/>
      <c r="P202" s="22"/>
      <c r="Q202" s="22"/>
      <c r="R202" s="16"/>
      <c r="S202" s="23">
        <v>9000</v>
      </c>
      <c r="T202" s="24"/>
      <c r="U202" s="25"/>
      <c r="V202" s="26">
        <f t="shared" si="6"/>
        <v>0</v>
      </c>
      <c r="W202" s="26">
        <f t="shared" si="7"/>
        <v>0</v>
      </c>
    </row>
    <row r="203" spans="1:23" ht="90" x14ac:dyDescent="0.2">
      <c r="A203" s="29"/>
      <c r="B203" s="29"/>
      <c r="C203" s="16" t="s">
        <v>432</v>
      </c>
      <c r="D203" s="17">
        <v>502091700</v>
      </c>
      <c r="E203" s="16" t="s">
        <v>453</v>
      </c>
      <c r="F203" s="16" t="s">
        <v>454</v>
      </c>
      <c r="G203" s="18" t="s">
        <v>27</v>
      </c>
      <c r="H203" s="19"/>
      <c r="I203" s="16" t="s">
        <v>455</v>
      </c>
      <c r="J203" s="20"/>
      <c r="K203" s="18"/>
      <c r="L203" s="21"/>
      <c r="M203" s="21"/>
      <c r="N203" s="19"/>
      <c r="O203" s="22"/>
      <c r="P203" s="22"/>
      <c r="Q203" s="22"/>
      <c r="R203" s="16"/>
      <c r="S203" s="23">
        <v>11000</v>
      </c>
      <c r="T203" s="24"/>
      <c r="U203" s="25"/>
      <c r="V203" s="26">
        <f t="shared" si="6"/>
        <v>0</v>
      </c>
      <c r="W203" s="26">
        <f t="shared" si="7"/>
        <v>0</v>
      </c>
    </row>
    <row r="204" spans="1:23" ht="101.25" x14ac:dyDescent="0.2">
      <c r="A204" s="29"/>
      <c r="B204" s="29"/>
      <c r="C204" s="16" t="s">
        <v>432</v>
      </c>
      <c r="D204" s="17">
        <v>502094200</v>
      </c>
      <c r="E204" s="16" t="s">
        <v>456</v>
      </c>
      <c r="F204" s="16" t="s">
        <v>457</v>
      </c>
      <c r="G204" s="18" t="s">
        <v>27</v>
      </c>
      <c r="H204" s="19"/>
      <c r="I204" s="16" t="s">
        <v>455</v>
      </c>
      <c r="J204" s="20"/>
      <c r="K204" s="18"/>
      <c r="L204" s="21"/>
      <c r="M204" s="21"/>
      <c r="N204" s="19"/>
      <c r="O204" s="22"/>
      <c r="P204" s="22"/>
      <c r="Q204" s="22"/>
      <c r="R204" s="16"/>
      <c r="S204" s="23">
        <v>2000</v>
      </c>
      <c r="T204" s="24"/>
      <c r="U204" s="25"/>
      <c r="V204" s="26">
        <f t="shared" si="6"/>
        <v>0</v>
      </c>
      <c r="W204" s="26">
        <f t="shared" si="7"/>
        <v>0</v>
      </c>
    </row>
    <row r="205" spans="1:23" ht="33.75" x14ac:dyDescent="0.2">
      <c r="A205" s="29"/>
      <c r="B205" s="29"/>
      <c r="C205" s="16" t="s">
        <v>24</v>
      </c>
      <c r="D205" s="17">
        <v>502100200</v>
      </c>
      <c r="E205" s="16" t="s">
        <v>458</v>
      </c>
      <c r="F205" s="16" t="s">
        <v>459</v>
      </c>
      <c r="G205" s="18" t="s">
        <v>100</v>
      </c>
      <c r="H205" s="19"/>
      <c r="I205" s="16" t="s">
        <v>460</v>
      </c>
      <c r="J205" s="20"/>
      <c r="K205" s="18"/>
      <c r="L205" s="60"/>
      <c r="M205" s="60"/>
      <c r="N205" s="19"/>
      <c r="O205" s="22"/>
      <c r="P205" s="22"/>
      <c r="Q205" s="22"/>
      <c r="R205" s="16"/>
      <c r="S205" s="23">
        <v>75</v>
      </c>
      <c r="T205" s="24"/>
      <c r="U205" s="25"/>
      <c r="V205" s="26">
        <f t="shared" si="6"/>
        <v>0</v>
      </c>
      <c r="W205" s="26">
        <f t="shared" si="7"/>
        <v>0</v>
      </c>
    </row>
    <row r="206" spans="1:23" ht="33.75" x14ac:dyDescent="0.2">
      <c r="A206" s="29"/>
      <c r="B206" s="29"/>
      <c r="C206" s="16" t="s">
        <v>24</v>
      </c>
      <c r="D206" s="17">
        <v>502102900</v>
      </c>
      <c r="E206" s="16" t="s">
        <v>461</v>
      </c>
      <c r="F206" s="16" t="s">
        <v>462</v>
      </c>
      <c r="G206" s="18" t="s">
        <v>463</v>
      </c>
      <c r="H206" s="19"/>
      <c r="I206" s="16" t="s">
        <v>464</v>
      </c>
      <c r="J206" s="20"/>
      <c r="K206" s="16" t="s">
        <v>465</v>
      </c>
      <c r="L206" s="21"/>
      <c r="M206" s="21"/>
      <c r="N206" s="19"/>
      <c r="O206" s="22"/>
      <c r="P206" s="22"/>
      <c r="Q206" s="22"/>
      <c r="R206" s="16"/>
      <c r="S206" s="23">
        <v>7</v>
      </c>
      <c r="T206" s="24"/>
      <c r="U206" s="25"/>
      <c r="V206" s="26">
        <f t="shared" si="6"/>
        <v>0</v>
      </c>
      <c r="W206" s="26">
        <f t="shared" si="7"/>
        <v>0</v>
      </c>
    </row>
    <row r="207" spans="1:23" ht="33.75" x14ac:dyDescent="0.2">
      <c r="A207" s="29"/>
      <c r="B207" s="29"/>
      <c r="C207" s="16" t="s">
        <v>24</v>
      </c>
      <c r="D207" s="17">
        <v>502102910</v>
      </c>
      <c r="E207" s="16" t="s">
        <v>466</v>
      </c>
      <c r="F207" s="16" t="s">
        <v>467</v>
      </c>
      <c r="G207" s="18" t="s">
        <v>463</v>
      </c>
      <c r="H207" s="19"/>
      <c r="I207" s="16" t="s">
        <v>464</v>
      </c>
      <c r="J207" s="20"/>
      <c r="K207" s="16" t="s">
        <v>465</v>
      </c>
      <c r="L207" s="21"/>
      <c r="M207" s="21"/>
      <c r="N207" s="19"/>
      <c r="O207" s="22"/>
      <c r="P207" s="22"/>
      <c r="Q207" s="22"/>
      <c r="R207" s="16"/>
      <c r="S207" s="23">
        <v>7</v>
      </c>
      <c r="T207" s="24"/>
      <c r="U207" s="25"/>
      <c r="V207" s="26">
        <f t="shared" si="6"/>
        <v>0</v>
      </c>
      <c r="W207" s="26">
        <f t="shared" si="7"/>
        <v>0</v>
      </c>
    </row>
    <row r="208" spans="1:23" ht="33.75" x14ac:dyDescent="0.2">
      <c r="A208" s="29"/>
      <c r="B208" s="29"/>
      <c r="C208" s="16" t="s">
        <v>24</v>
      </c>
      <c r="D208" s="17">
        <v>502103400</v>
      </c>
      <c r="E208" s="16" t="s">
        <v>468</v>
      </c>
      <c r="F208" s="16" t="s">
        <v>469</v>
      </c>
      <c r="G208" s="18" t="s">
        <v>27</v>
      </c>
      <c r="H208" s="19"/>
      <c r="I208" s="16" t="s">
        <v>464</v>
      </c>
      <c r="J208" s="20"/>
      <c r="K208" s="16" t="s">
        <v>465</v>
      </c>
      <c r="L208" s="21"/>
      <c r="M208" s="21"/>
      <c r="N208" s="19"/>
      <c r="O208" s="22"/>
      <c r="P208" s="22"/>
      <c r="Q208" s="22"/>
      <c r="R208" s="16"/>
      <c r="S208" s="23">
        <v>2</v>
      </c>
      <c r="T208" s="24"/>
      <c r="U208" s="25"/>
      <c r="V208" s="26">
        <f t="shared" si="6"/>
        <v>0</v>
      </c>
      <c r="W208" s="26">
        <f t="shared" si="7"/>
        <v>0</v>
      </c>
    </row>
    <row r="209" spans="1:23" ht="33.75" x14ac:dyDescent="0.2">
      <c r="A209" s="29"/>
      <c r="B209" s="29"/>
      <c r="C209" s="16" t="s">
        <v>24</v>
      </c>
      <c r="D209" s="17">
        <v>502103600</v>
      </c>
      <c r="E209" s="16" t="s">
        <v>470</v>
      </c>
      <c r="F209" s="16" t="s">
        <v>471</v>
      </c>
      <c r="G209" s="18" t="s">
        <v>27</v>
      </c>
      <c r="H209" s="19"/>
      <c r="I209" s="16" t="s">
        <v>464</v>
      </c>
      <c r="J209" s="20"/>
      <c r="K209" s="16" t="s">
        <v>465</v>
      </c>
      <c r="L209" s="21"/>
      <c r="M209" s="21"/>
      <c r="N209" s="19"/>
      <c r="O209" s="22"/>
      <c r="P209" s="22"/>
      <c r="Q209" s="22"/>
      <c r="R209" s="16"/>
      <c r="S209" s="23">
        <v>7</v>
      </c>
      <c r="T209" s="24"/>
      <c r="U209" s="25"/>
      <c r="V209" s="26">
        <f t="shared" si="6"/>
        <v>0</v>
      </c>
      <c r="W209" s="26">
        <f t="shared" si="7"/>
        <v>0</v>
      </c>
    </row>
    <row r="210" spans="1:23" ht="33.75" x14ac:dyDescent="0.2">
      <c r="A210" s="29"/>
      <c r="B210" s="29"/>
      <c r="C210" s="16" t="s">
        <v>24</v>
      </c>
      <c r="D210" s="17">
        <v>502103700</v>
      </c>
      <c r="E210" s="16" t="s">
        <v>472</v>
      </c>
      <c r="F210" s="16" t="s">
        <v>473</v>
      </c>
      <c r="G210" s="18" t="s">
        <v>27</v>
      </c>
      <c r="H210" s="19"/>
      <c r="I210" s="16" t="s">
        <v>464</v>
      </c>
      <c r="J210" s="20"/>
      <c r="K210" s="16" t="s">
        <v>465</v>
      </c>
      <c r="L210" s="21"/>
      <c r="M210" s="21"/>
      <c r="N210" s="19"/>
      <c r="O210" s="22"/>
      <c r="P210" s="22"/>
      <c r="Q210" s="22"/>
      <c r="R210" s="16"/>
      <c r="S210" s="23">
        <v>10</v>
      </c>
      <c r="T210" s="24"/>
      <c r="U210" s="25"/>
      <c r="V210" s="26">
        <f t="shared" si="6"/>
        <v>0</v>
      </c>
      <c r="W210" s="26">
        <f t="shared" si="7"/>
        <v>0</v>
      </c>
    </row>
    <row r="211" spans="1:23" ht="33.75" x14ac:dyDescent="0.2">
      <c r="A211" s="29"/>
      <c r="B211" s="29"/>
      <c r="C211" s="16" t="s">
        <v>24</v>
      </c>
      <c r="D211" s="17">
        <v>502103800</v>
      </c>
      <c r="E211" s="16" t="s">
        <v>474</v>
      </c>
      <c r="F211" s="16" t="s">
        <v>475</v>
      </c>
      <c r="G211" s="18" t="s">
        <v>27</v>
      </c>
      <c r="H211" s="19"/>
      <c r="I211" s="16" t="s">
        <v>464</v>
      </c>
      <c r="J211" s="20"/>
      <c r="K211" s="16" t="s">
        <v>465</v>
      </c>
      <c r="L211" s="21"/>
      <c r="M211" s="21"/>
      <c r="N211" s="19"/>
      <c r="O211" s="22"/>
      <c r="P211" s="22"/>
      <c r="Q211" s="22"/>
      <c r="R211" s="16"/>
      <c r="S211" s="23">
        <v>10</v>
      </c>
      <c r="T211" s="24"/>
      <c r="U211" s="25"/>
      <c r="V211" s="26">
        <f t="shared" si="6"/>
        <v>0</v>
      </c>
      <c r="W211" s="26">
        <f t="shared" si="7"/>
        <v>0</v>
      </c>
    </row>
    <row r="212" spans="1:23" ht="33.75" x14ac:dyDescent="0.2">
      <c r="A212" s="29"/>
      <c r="B212" s="29"/>
      <c r="C212" s="16" t="s">
        <v>24</v>
      </c>
      <c r="D212" s="17">
        <v>502103820</v>
      </c>
      <c r="E212" s="16" t="s">
        <v>476</v>
      </c>
      <c r="F212" s="16" t="s">
        <v>477</v>
      </c>
      <c r="G212" s="18" t="s">
        <v>27</v>
      </c>
      <c r="H212" s="19"/>
      <c r="I212" s="16" t="s">
        <v>464</v>
      </c>
      <c r="J212" s="20"/>
      <c r="K212" s="16" t="s">
        <v>465</v>
      </c>
      <c r="L212" s="21"/>
      <c r="M212" s="21"/>
      <c r="N212" s="19"/>
      <c r="O212" s="22"/>
      <c r="P212" s="22"/>
      <c r="Q212" s="22"/>
      <c r="R212" s="16"/>
      <c r="S212" s="23">
        <v>7</v>
      </c>
      <c r="T212" s="24"/>
      <c r="U212" s="25"/>
      <c r="V212" s="26">
        <f t="shared" si="6"/>
        <v>0</v>
      </c>
      <c r="W212" s="26">
        <f t="shared" si="7"/>
        <v>0</v>
      </c>
    </row>
    <row r="213" spans="1:23" ht="33.75" x14ac:dyDescent="0.2">
      <c r="A213" s="29"/>
      <c r="B213" s="29"/>
      <c r="C213" s="16" t="s">
        <v>24</v>
      </c>
      <c r="D213" s="17">
        <v>502103900</v>
      </c>
      <c r="E213" s="16" t="s">
        <v>478</v>
      </c>
      <c r="F213" s="16" t="s">
        <v>479</v>
      </c>
      <c r="G213" s="18" t="s">
        <v>27</v>
      </c>
      <c r="H213" s="19"/>
      <c r="I213" s="16" t="s">
        <v>464</v>
      </c>
      <c r="J213" s="20"/>
      <c r="K213" s="16" t="s">
        <v>465</v>
      </c>
      <c r="L213" s="21"/>
      <c r="M213" s="21"/>
      <c r="N213" s="19"/>
      <c r="O213" s="22"/>
      <c r="P213" s="22"/>
      <c r="Q213" s="22"/>
      <c r="R213" s="16"/>
      <c r="S213" s="23">
        <v>7</v>
      </c>
      <c r="T213" s="24"/>
      <c r="U213" s="25"/>
      <c r="V213" s="26">
        <f t="shared" si="6"/>
        <v>0</v>
      </c>
      <c r="W213" s="26">
        <f t="shared" si="7"/>
        <v>0</v>
      </c>
    </row>
    <row r="214" spans="1:23" ht="33.75" x14ac:dyDescent="0.2">
      <c r="A214" s="29"/>
      <c r="B214" s="29"/>
      <c r="C214" s="16" t="s">
        <v>24</v>
      </c>
      <c r="D214" s="17">
        <v>502103920</v>
      </c>
      <c r="E214" s="16" t="s">
        <v>480</v>
      </c>
      <c r="F214" s="16" t="s">
        <v>481</v>
      </c>
      <c r="G214" s="18" t="s">
        <v>27</v>
      </c>
      <c r="H214" s="19"/>
      <c r="I214" s="16" t="s">
        <v>464</v>
      </c>
      <c r="J214" s="20"/>
      <c r="K214" s="16" t="s">
        <v>465</v>
      </c>
      <c r="L214" s="21"/>
      <c r="M214" s="21"/>
      <c r="N214" s="19"/>
      <c r="O214" s="22"/>
      <c r="P214" s="22"/>
      <c r="Q214" s="22"/>
      <c r="R214" s="16"/>
      <c r="S214" s="23">
        <v>2</v>
      </c>
      <c r="T214" s="24"/>
      <c r="U214" s="25"/>
      <c r="V214" s="26">
        <f t="shared" si="6"/>
        <v>0</v>
      </c>
      <c r="W214" s="26">
        <f t="shared" si="7"/>
        <v>0</v>
      </c>
    </row>
    <row r="215" spans="1:23" ht="22.5" x14ac:dyDescent="0.2">
      <c r="A215" s="29"/>
      <c r="B215" s="29"/>
      <c r="C215" s="16" t="s">
        <v>24</v>
      </c>
      <c r="D215" s="17">
        <v>502120100</v>
      </c>
      <c r="E215" s="16" t="s">
        <v>482</v>
      </c>
      <c r="F215" s="16" t="s">
        <v>483</v>
      </c>
      <c r="G215" s="18" t="s">
        <v>27</v>
      </c>
      <c r="H215" s="19"/>
      <c r="I215" s="16" t="s">
        <v>27</v>
      </c>
      <c r="J215" s="20"/>
      <c r="K215" s="18"/>
      <c r="L215" s="21"/>
      <c r="M215" s="21"/>
      <c r="N215" s="19"/>
      <c r="O215" s="22"/>
      <c r="P215" s="22"/>
      <c r="Q215" s="22"/>
      <c r="R215" s="16"/>
      <c r="S215" s="23">
        <v>301</v>
      </c>
      <c r="T215" s="24"/>
      <c r="U215" s="25"/>
      <c r="V215" s="26">
        <f t="shared" si="6"/>
        <v>0</v>
      </c>
      <c r="W215" s="26">
        <f t="shared" si="7"/>
        <v>0</v>
      </c>
    </row>
    <row r="216" spans="1:23" ht="22.5" x14ac:dyDescent="0.2">
      <c r="A216" s="29"/>
      <c r="B216" s="29"/>
      <c r="C216" s="16" t="s">
        <v>24</v>
      </c>
      <c r="D216" s="17">
        <v>502140500</v>
      </c>
      <c r="E216" s="16" t="s">
        <v>484</v>
      </c>
      <c r="F216" s="16" t="s">
        <v>485</v>
      </c>
      <c r="G216" s="18" t="s">
        <v>27</v>
      </c>
      <c r="H216" s="19"/>
      <c r="I216" s="16" t="s">
        <v>27</v>
      </c>
      <c r="J216" s="20"/>
      <c r="K216" s="18"/>
      <c r="L216" s="21"/>
      <c r="M216" s="21"/>
      <c r="N216" s="19"/>
      <c r="O216" s="22"/>
      <c r="P216" s="22"/>
      <c r="Q216" s="22"/>
      <c r="R216" s="47">
        <v>1</v>
      </c>
      <c r="S216" s="23">
        <v>1220</v>
      </c>
      <c r="T216" s="24"/>
      <c r="U216" s="25"/>
      <c r="V216" s="26">
        <f t="shared" si="6"/>
        <v>0</v>
      </c>
      <c r="W216" s="26">
        <f t="shared" si="7"/>
        <v>0</v>
      </c>
    </row>
    <row r="217" spans="1:23" ht="33.75" x14ac:dyDescent="0.2">
      <c r="A217" s="29"/>
      <c r="B217" s="29"/>
      <c r="C217" s="16" t="s">
        <v>24</v>
      </c>
      <c r="D217" s="17">
        <v>502150400</v>
      </c>
      <c r="E217" s="16" t="s">
        <v>486</v>
      </c>
      <c r="F217" s="52" t="s">
        <v>487</v>
      </c>
      <c r="G217" s="18" t="s">
        <v>27</v>
      </c>
      <c r="H217" s="19"/>
      <c r="I217" s="16" t="s">
        <v>488</v>
      </c>
      <c r="J217" s="31"/>
      <c r="K217" s="32"/>
      <c r="L217" s="33"/>
      <c r="M217" s="33"/>
      <c r="N217" s="50"/>
      <c r="O217" s="51"/>
      <c r="P217" s="51"/>
      <c r="Q217" s="51"/>
      <c r="R217" s="61"/>
      <c r="S217" s="23">
        <v>2600</v>
      </c>
      <c r="T217" s="37"/>
      <c r="U217" s="25"/>
      <c r="V217" s="26">
        <f t="shared" si="6"/>
        <v>0</v>
      </c>
      <c r="W217" s="26">
        <f t="shared" si="7"/>
        <v>0</v>
      </c>
    </row>
    <row r="218" spans="1:23" ht="33.75" x14ac:dyDescent="0.2">
      <c r="A218" s="29"/>
      <c r="B218" s="29"/>
      <c r="C218" s="16" t="s">
        <v>24</v>
      </c>
      <c r="D218" s="17">
        <v>502150500</v>
      </c>
      <c r="E218" s="16" t="s">
        <v>489</v>
      </c>
      <c r="F218" s="16" t="s">
        <v>490</v>
      </c>
      <c r="G218" s="18" t="s">
        <v>27</v>
      </c>
      <c r="H218" s="19"/>
      <c r="I218" s="16" t="s">
        <v>488</v>
      </c>
      <c r="J218" s="20"/>
      <c r="K218" s="18"/>
      <c r="L218" s="21"/>
      <c r="M218" s="21"/>
      <c r="N218" s="19"/>
      <c r="O218" s="22"/>
      <c r="P218" s="22"/>
      <c r="Q218" s="22"/>
      <c r="R218" s="16"/>
      <c r="S218" s="23">
        <v>8000</v>
      </c>
      <c r="T218" s="24"/>
      <c r="U218" s="25"/>
      <c r="V218" s="26">
        <f t="shared" si="6"/>
        <v>0</v>
      </c>
      <c r="W218" s="26">
        <f t="shared" si="7"/>
        <v>0</v>
      </c>
    </row>
    <row r="219" spans="1:23" ht="33.75" x14ac:dyDescent="0.2">
      <c r="A219" s="29"/>
      <c r="B219" s="29"/>
      <c r="C219" s="16" t="s">
        <v>24</v>
      </c>
      <c r="D219" s="17">
        <v>502150800</v>
      </c>
      <c r="E219" s="16" t="s">
        <v>491</v>
      </c>
      <c r="F219" s="52" t="s">
        <v>492</v>
      </c>
      <c r="G219" s="18" t="s">
        <v>27</v>
      </c>
      <c r="H219" s="19"/>
      <c r="I219" s="16" t="s">
        <v>493</v>
      </c>
      <c r="J219" s="31"/>
      <c r="K219" s="32"/>
      <c r="L219" s="33"/>
      <c r="M219" s="33"/>
      <c r="N219" s="34"/>
      <c r="O219" s="35"/>
      <c r="P219" s="35"/>
      <c r="Q219" s="35"/>
      <c r="R219" s="36"/>
      <c r="S219" s="23">
        <v>900</v>
      </c>
      <c r="T219" s="37"/>
      <c r="U219" s="25"/>
      <c r="V219" s="26">
        <f t="shared" si="6"/>
        <v>0</v>
      </c>
      <c r="W219" s="26">
        <f t="shared" si="7"/>
        <v>0</v>
      </c>
    </row>
    <row r="220" spans="1:23" ht="22.5" x14ac:dyDescent="0.2">
      <c r="A220" s="29"/>
      <c r="B220" s="29"/>
      <c r="C220" s="16" t="s">
        <v>24</v>
      </c>
      <c r="D220" s="17">
        <v>502160300</v>
      </c>
      <c r="E220" s="16" t="s">
        <v>494</v>
      </c>
      <c r="F220" s="16" t="s">
        <v>495</v>
      </c>
      <c r="G220" s="18" t="s">
        <v>27</v>
      </c>
      <c r="H220" s="19"/>
      <c r="I220" s="16" t="s">
        <v>27</v>
      </c>
      <c r="J220" s="20"/>
      <c r="K220" s="18"/>
      <c r="L220" s="21"/>
      <c r="M220" s="21"/>
      <c r="N220" s="19"/>
      <c r="O220" s="22"/>
      <c r="P220" s="22"/>
      <c r="Q220" s="22"/>
      <c r="R220" s="47">
        <v>1</v>
      </c>
      <c r="S220" s="23">
        <v>1404</v>
      </c>
      <c r="T220" s="24"/>
      <c r="U220" s="25"/>
      <c r="V220" s="26">
        <f t="shared" si="6"/>
        <v>0</v>
      </c>
      <c r="W220" s="26">
        <f t="shared" si="7"/>
        <v>0</v>
      </c>
    </row>
    <row r="221" spans="1:23" ht="67.5" x14ac:dyDescent="0.2">
      <c r="A221" s="29"/>
      <c r="B221" s="29"/>
      <c r="C221" s="16" t="s">
        <v>24</v>
      </c>
      <c r="D221" s="17">
        <v>502161000</v>
      </c>
      <c r="E221" s="16" t="s">
        <v>496</v>
      </c>
      <c r="F221" s="16" t="s">
        <v>497</v>
      </c>
      <c r="G221" s="18" t="s">
        <v>27</v>
      </c>
      <c r="H221" s="19"/>
      <c r="I221" s="16" t="s">
        <v>27</v>
      </c>
      <c r="J221" s="20"/>
      <c r="K221" s="18"/>
      <c r="L221" s="21"/>
      <c r="M221" s="21"/>
      <c r="N221" s="19"/>
      <c r="O221" s="22"/>
      <c r="P221" s="22"/>
      <c r="Q221" s="22"/>
      <c r="R221" s="47">
        <v>1</v>
      </c>
      <c r="S221" s="23">
        <v>338</v>
      </c>
      <c r="T221" s="24"/>
      <c r="U221" s="25"/>
      <c r="V221" s="26">
        <f t="shared" si="6"/>
        <v>0</v>
      </c>
      <c r="W221" s="26">
        <f t="shared" si="7"/>
        <v>0</v>
      </c>
    </row>
    <row r="222" spans="1:23" ht="22.5" x14ac:dyDescent="0.2">
      <c r="A222" s="29"/>
      <c r="B222" s="29"/>
      <c r="C222" s="16" t="s">
        <v>24</v>
      </c>
      <c r="D222" s="17">
        <v>502161512</v>
      </c>
      <c r="E222" s="16" t="s">
        <v>498</v>
      </c>
      <c r="F222" s="16" t="s">
        <v>499</v>
      </c>
      <c r="G222" s="18" t="s">
        <v>27</v>
      </c>
      <c r="H222" s="19"/>
      <c r="I222" s="16" t="s">
        <v>27</v>
      </c>
      <c r="J222" s="20"/>
      <c r="K222" s="18"/>
      <c r="L222" s="21"/>
      <c r="M222" s="21"/>
      <c r="N222" s="19"/>
      <c r="O222" s="22"/>
      <c r="P222" s="22"/>
      <c r="Q222" s="22"/>
      <c r="R222" s="47"/>
      <c r="S222" s="23">
        <v>1036</v>
      </c>
      <c r="T222" s="24"/>
      <c r="U222" s="25"/>
      <c r="V222" s="26">
        <f t="shared" si="6"/>
        <v>0</v>
      </c>
      <c r="W222" s="26">
        <f t="shared" si="7"/>
        <v>0</v>
      </c>
    </row>
    <row r="223" spans="1:23" ht="22.5" x14ac:dyDescent="0.2">
      <c r="A223" s="29"/>
      <c r="B223" s="29"/>
      <c r="C223" s="16" t="s">
        <v>24</v>
      </c>
      <c r="D223" s="17">
        <v>502161519</v>
      </c>
      <c r="E223" s="16" t="s">
        <v>500</v>
      </c>
      <c r="F223" s="16" t="s">
        <v>501</v>
      </c>
      <c r="G223" s="18" t="s">
        <v>27</v>
      </c>
      <c r="H223" s="29"/>
      <c r="I223" s="16" t="s">
        <v>27</v>
      </c>
      <c r="J223" s="31"/>
      <c r="K223" s="32"/>
      <c r="L223" s="33"/>
      <c r="M223" s="33"/>
      <c r="N223" s="39"/>
      <c r="O223" s="29"/>
      <c r="P223" s="29"/>
      <c r="Q223" s="29"/>
      <c r="R223" s="47"/>
      <c r="S223" s="23">
        <v>955</v>
      </c>
      <c r="T223" s="40"/>
      <c r="U223" s="41"/>
      <c r="V223" s="26">
        <f t="shared" si="6"/>
        <v>0</v>
      </c>
      <c r="W223" s="26">
        <f t="shared" si="7"/>
        <v>0</v>
      </c>
    </row>
    <row r="224" spans="1:23" ht="78.75" x14ac:dyDescent="0.2">
      <c r="A224" s="29"/>
      <c r="B224" s="29"/>
      <c r="C224" s="16" t="s">
        <v>24</v>
      </c>
      <c r="D224" s="17">
        <v>502162130</v>
      </c>
      <c r="E224" s="16" t="s">
        <v>502</v>
      </c>
      <c r="F224" s="62" t="s">
        <v>503</v>
      </c>
      <c r="G224" s="18" t="s">
        <v>27</v>
      </c>
      <c r="H224" s="53"/>
      <c r="I224" s="16" t="s">
        <v>27</v>
      </c>
      <c r="J224" s="31"/>
      <c r="K224" s="32"/>
      <c r="L224" s="33"/>
      <c r="M224" s="33"/>
      <c r="N224" s="50" t="s">
        <v>34</v>
      </c>
      <c r="O224" s="51"/>
      <c r="P224" s="51"/>
      <c r="Q224" s="51"/>
      <c r="R224" s="63">
        <v>1</v>
      </c>
      <c r="S224" s="23">
        <v>214</v>
      </c>
      <c r="T224" s="37"/>
      <c r="U224" s="25"/>
      <c r="V224" s="26">
        <f t="shared" si="6"/>
        <v>0</v>
      </c>
      <c r="W224" s="26">
        <f t="shared" si="7"/>
        <v>0</v>
      </c>
    </row>
    <row r="225" spans="1:23" ht="22.5" x14ac:dyDescent="0.2">
      <c r="A225" s="29"/>
      <c r="B225" s="29"/>
      <c r="C225" s="16" t="s">
        <v>24</v>
      </c>
      <c r="D225" s="17">
        <v>502162150</v>
      </c>
      <c r="E225" s="16" t="s">
        <v>504</v>
      </c>
      <c r="F225" s="64"/>
      <c r="G225" s="18" t="s">
        <v>27</v>
      </c>
      <c r="H225" s="29"/>
      <c r="I225" s="16" t="s">
        <v>27</v>
      </c>
      <c r="J225" s="31"/>
      <c r="K225" s="16" t="s">
        <v>505</v>
      </c>
      <c r="L225" s="33"/>
      <c r="M225" s="33"/>
      <c r="N225" s="39"/>
      <c r="O225" s="29"/>
      <c r="P225" s="29"/>
      <c r="Q225" s="29"/>
      <c r="R225" s="63">
        <v>1</v>
      </c>
      <c r="S225" s="23">
        <v>117</v>
      </c>
      <c r="T225" s="40"/>
      <c r="U225" s="41"/>
      <c r="V225" s="26">
        <f t="shared" si="6"/>
        <v>0</v>
      </c>
      <c r="W225" s="26">
        <f t="shared" si="7"/>
        <v>0</v>
      </c>
    </row>
    <row r="226" spans="1:23" ht="67.5" x14ac:dyDescent="0.2">
      <c r="A226" s="29"/>
      <c r="B226" s="29"/>
      <c r="C226" s="16" t="s">
        <v>24</v>
      </c>
      <c r="D226" s="17">
        <v>502162300</v>
      </c>
      <c r="E226" s="16" t="s">
        <v>506</v>
      </c>
      <c r="F226" s="62" t="s">
        <v>507</v>
      </c>
      <c r="G226" s="18" t="s">
        <v>27</v>
      </c>
      <c r="H226" s="29"/>
      <c r="I226" s="16" t="s">
        <v>27</v>
      </c>
      <c r="J226" s="31"/>
      <c r="K226" s="32"/>
      <c r="L226" s="33"/>
      <c r="M226" s="33"/>
      <c r="N226" s="39" t="s">
        <v>34</v>
      </c>
      <c r="O226" s="29"/>
      <c r="P226" s="29"/>
      <c r="Q226" s="29"/>
      <c r="R226" s="42"/>
      <c r="S226" s="23">
        <v>10</v>
      </c>
      <c r="T226" s="40"/>
      <c r="U226" s="41"/>
      <c r="V226" s="26">
        <f t="shared" si="6"/>
        <v>0</v>
      </c>
      <c r="W226" s="26">
        <f t="shared" si="7"/>
        <v>0</v>
      </c>
    </row>
    <row r="227" spans="1:23" ht="67.5" x14ac:dyDescent="0.2">
      <c r="A227" s="29"/>
      <c r="B227" s="29"/>
      <c r="C227" s="16" t="s">
        <v>24</v>
      </c>
      <c r="D227" s="17">
        <v>502162500</v>
      </c>
      <c r="E227" s="16" t="s">
        <v>508</v>
      </c>
      <c r="F227" s="16" t="s">
        <v>509</v>
      </c>
      <c r="G227" s="18" t="s">
        <v>27</v>
      </c>
      <c r="H227" s="29"/>
      <c r="I227" s="16" t="s">
        <v>27</v>
      </c>
      <c r="J227" s="31"/>
      <c r="K227" s="32"/>
      <c r="L227" s="33"/>
      <c r="M227" s="33"/>
      <c r="N227" s="39" t="s">
        <v>34</v>
      </c>
      <c r="O227" s="29"/>
      <c r="P227" s="29"/>
      <c r="Q227" s="29"/>
      <c r="R227" s="42"/>
      <c r="S227" s="23">
        <v>32</v>
      </c>
      <c r="T227" s="40"/>
      <c r="U227" s="41"/>
      <c r="V227" s="26">
        <f t="shared" si="6"/>
        <v>0</v>
      </c>
      <c r="W227" s="26">
        <f t="shared" si="7"/>
        <v>0</v>
      </c>
    </row>
    <row r="228" spans="1:23" ht="67.5" x14ac:dyDescent="0.2">
      <c r="A228" s="29"/>
      <c r="B228" s="29"/>
      <c r="C228" s="16" t="s">
        <v>24</v>
      </c>
      <c r="D228" s="17">
        <v>502162515</v>
      </c>
      <c r="E228" s="16" t="s">
        <v>510</v>
      </c>
      <c r="F228" s="16" t="s">
        <v>511</v>
      </c>
      <c r="G228" s="18" t="s">
        <v>27</v>
      </c>
      <c r="H228" s="19"/>
      <c r="I228" s="16" t="s">
        <v>27</v>
      </c>
      <c r="J228" s="20"/>
      <c r="K228" s="18"/>
      <c r="L228" s="21"/>
      <c r="M228" s="21"/>
      <c r="N228" s="19" t="s">
        <v>34</v>
      </c>
      <c r="O228" s="22"/>
      <c r="P228" s="22"/>
      <c r="Q228" s="22"/>
      <c r="R228" s="63">
        <v>1</v>
      </c>
      <c r="S228" s="23">
        <v>65</v>
      </c>
      <c r="T228" s="24"/>
      <c r="U228" s="25"/>
      <c r="V228" s="26">
        <f t="shared" si="6"/>
        <v>0</v>
      </c>
      <c r="W228" s="26">
        <f t="shared" si="7"/>
        <v>0</v>
      </c>
    </row>
    <row r="229" spans="1:23" ht="45" x14ac:dyDescent="0.2">
      <c r="A229" s="29"/>
      <c r="B229" s="29"/>
      <c r="C229" s="16" t="s">
        <v>24</v>
      </c>
      <c r="D229" s="17">
        <v>502162531</v>
      </c>
      <c r="E229" s="16" t="s">
        <v>512</v>
      </c>
      <c r="F229" s="65" t="s">
        <v>513</v>
      </c>
      <c r="G229" s="18" t="s">
        <v>27</v>
      </c>
      <c r="H229" s="29"/>
      <c r="I229" s="16" t="s">
        <v>27</v>
      </c>
      <c r="J229" s="31"/>
      <c r="K229" s="32"/>
      <c r="L229" s="33"/>
      <c r="M229" s="33"/>
      <c r="N229" s="39"/>
      <c r="O229" s="29"/>
      <c r="P229" s="29"/>
      <c r="Q229" s="29"/>
      <c r="R229" s="42"/>
      <c r="S229" s="23">
        <v>117</v>
      </c>
      <c r="T229" s="40"/>
      <c r="U229" s="41"/>
      <c r="V229" s="26">
        <f t="shared" si="6"/>
        <v>0</v>
      </c>
      <c r="W229" s="26">
        <f t="shared" si="7"/>
        <v>0</v>
      </c>
    </row>
    <row r="230" spans="1:23" ht="33.75" x14ac:dyDescent="0.2">
      <c r="A230" s="29"/>
      <c r="B230" s="29"/>
      <c r="C230" s="16" t="s">
        <v>24</v>
      </c>
      <c r="D230" s="17">
        <v>502164508</v>
      </c>
      <c r="E230" s="16" t="s">
        <v>514</v>
      </c>
      <c r="F230" s="16" t="s">
        <v>515</v>
      </c>
      <c r="G230" s="18" t="s">
        <v>27</v>
      </c>
      <c r="H230" s="29"/>
      <c r="I230" s="16" t="s">
        <v>27</v>
      </c>
      <c r="J230" s="31"/>
      <c r="K230" s="32"/>
      <c r="L230" s="33"/>
      <c r="M230" s="33"/>
      <c r="N230" s="39"/>
      <c r="O230" s="29"/>
      <c r="P230" s="29"/>
      <c r="Q230" s="29"/>
      <c r="R230" s="42"/>
      <c r="S230" s="23">
        <v>58</v>
      </c>
      <c r="T230" s="40"/>
      <c r="U230" s="41"/>
      <c r="V230" s="26">
        <f t="shared" si="6"/>
        <v>0</v>
      </c>
      <c r="W230" s="26">
        <f t="shared" si="7"/>
        <v>0</v>
      </c>
    </row>
    <row r="231" spans="1:23" ht="90" x14ac:dyDescent="0.2">
      <c r="A231" s="29"/>
      <c r="B231" s="29"/>
      <c r="C231" s="16" t="s">
        <v>24</v>
      </c>
      <c r="D231" s="17">
        <v>502170300</v>
      </c>
      <c r="E231" s="16" t="s">
        <v>516</v>
      </c>
      <c r="F231" s="16" t="s">
        <v>517</v>
      </c>
      <c r="G231" s="18" t="s">
        <v>27</v>
      </c>
      <c r="H231" s="19"/>
      <c r="I231" s="16" t="s">
        <v>518</v>
      </c>
      <c r="J231" s="20"/>
      <c r="K231" s="18"/>
      <c r="L231" s="21"/>
      <c r="M231" s="21"/>
      <c r="N231" s="19" t="s">
        <v>34</v>
      </c>
      <c r="O231" s="22"/>
      <c r="P231" s="22"/>
      <c r="Q231" s="22"/>
      <c r="R231" s="63"/>
      <c r="S231" s="23">
        <v>200000</v>
      </c>
      <c r="T231" s="24"/>
      <c r="U231" s="25"/>
      <c r="V231" s="26">
        <f t="shared" si="6"/>
        <v>0</v>
      </c>
      <c r="W231" s="26">
        <f t="shared" si="7"/>
        <v>0</v>
      </c>
    </row>
    <row r="232" spans="1:23" ht="56.25" x14ac:dyDescent="0.2">
      <c r="A232" s="29"/>
      <c r="B232" s="29"/>
      <c r="C232" s="16" t="s">
        <v>24</v>
      </c>
      <c r="D232" s="17">
        <v>502180200</v>
      </c>
      <c r="E232" s="16" t="s">
        <v>519</v>
      </c>
      <c r="F232" s="16" t="s">
        <v>520</v>
      </c>
      <c r="G232" s="18" t="s">
        <v>238</v>
      </c>
      <c r="H232" s="19"/>
      <c r="I232" s="16" t="s">
        <v>521</v>
      </c>
      <c r="J232" s="20"/>
      <c r="K232" s="16" t="s">
        <v>522</v>
      </c>
      <c r="L232" s="21"/>
      <c r="M232" s="21"/>
      <c r="N232" s="19"/>
      <c r="O232" s="22"/>
      <c r="P232" s="22"/>
      <c r="Q232" s="22"/>
      <c r="R232" s="16"/>
      <c r="S232" s="23">
        <v>150</v>
      </c>
      <c r="T232" s="24"/>
      <c r="U232" s="25"/>
      <c r="V232" s="26">
        <f t="shared" si="6"/>
        <v>0</v>
      </c>
      <c r="W232" s="26">
        <f t="shared" si="7"/>
        <v>0</v>
      </c>
    </row>
    <row r="233" spans="1:23" ht="33.75" x14ac:dyDescent="0.2">
      <c r="A233" s="29"/>
      <c r="B233" s="29"/>
      <c r="C233" s="16" t="s">
        <v>24</v>
      </c>
      <c r="D233" s="17">
        <v>502180300</v>
      </c>
      <c r="E233" s="16" t="s">
        <v>523</v>
      </c>
      <c r="F233" s="16" t="s">
        <v>524</v>
      </c>
      <c r="G233" s="18" t="s">
        <v>238</v>
      </c>
      <c r="H233" s="19"/>
      <c r="I233" s="16" t="s">
        <v>464</v>
      </c>
      <c r="J233" s="20"/>
      <c r="K233" s="16" t="s">
        <v>525</v>
      </c>
      <c r="L233" s="21"/>
      <c r="M233" s="21"/>
      <c r="N233" s="19"/>
      <c r="O233" s="22"/>
      <c r="P233" s="22"/>
      <c r="Q233" s="22"/>
      <c r="R233" s="16"/>
      <c r="S233" s="23">
        <v>30</v>
      </c>
      <c r="T233" s="24"/>
      <c r="U233" s="25"/>
      <c r="V233" s="26">
        <f t="shared" si="6"/>
        <v>0</v>
      </c>
      <c r="W233" s="26">
        <f t="shared" si="7"/>
        <v>0</v>
      </c>
    </row>
    <row r="234" spans="1:23" ht="33.75" x14ac:dyDescent="0.2">
      <c r="A234" s="29"/>
      <c r="B234" s="29"/>
      <c r="C234" s="16" t="s">
        <v>24</v>
      </c>
      <c r="D234" s="17">
        <v>502180330</v>
      </c>
      <c r="E234" s="16" t="s">
        <v>526</v>
      </c>
      <c r="F234" s="16" t="s">
        <v>527</v>
      </c>
      <c r="G234" s="18" t="s">
        <v>238</v>
      </c>
      <c r="H234" s="19"/>
      <c r="I234" s="16" t="s">
        <v>464</v>
      </c>
      <c r="J234" s="20"/>
      <c r="K234" s="16" t="s">
        <v>528</v>
      </c>
      <c r="L234" s="21"/>
      <c r="M234" s="21"/>
      <c r="N234" s="19"/>
      <c r="O234" s="22"/>
      <c r="P234" s="22"/>
      <c r="Q234" s="22"/>
      <c r="R234" s="16"/>
      <c r="S234" s="23">
        <v>20</v>
      </c>
      <c r="T234" s="24"/>
      <c r="U234" s="25"/>
      <c r="V234" s="26">
        <f t="shared" si="6"/>
        <v>0</v>
      </c>
      <c r="W234" s="26">
        <f t="shared" si="7"/>
        <v>0</v>
      </c>
    </row>
    <row r="235" spans="1:23" ht="22.5" x14ac:dyDescent="0.2">
      <c r="A235" s="29"/>
      <c r="B235" s="29"/>
      <c r="C235" s="16" t="s">
        <v>24</v>
      </c>
      <c r="D235" s="17">
        <v>502190100</v>
      </c>
      <c r="E235" s="16" t="s">
        <v>529</v>
      </c>
      <c r="F235" s="16" t="s">
        <v>530</v>
      </c>
      <c r="G235" s="18" t="s">
        <v>27</v>
      </c>
      <c r="H235" s="19"/>
      <c r="I235" s="16" t="s">
        <v>531</v>
      </c>
      <c r="J235" s="20"/>
      <c r="K235" s="18"/>
      <c r="L235" s="21"/>
      <c r="M235" s="21"/>
      <c r="N235" s="19"/>
      <c r="O235" s="22"/>
      <c r="P235" s="22"/>
      <c r="Q235" s="22"/>
      <c r="R235" s="16"/>
      <c r="S235" s="23">
        <v>67</v>
      </c>
      <c r="T235" s="24"/>
      <c r="U235" s="25"/>
      <c r="V235" s="26">
        <f t="shared" si="6"/>
        <v>0</v>
      </c>
      <c r="W235" s="26">
        <f t="shared" si="7"/>
        <v>0</v>
      </c>
    </row>
    <row r="236" spans="1:23" ht="22.5" x14ac:dyDescent="0.2">
      <c r="A236" s="29"/>
      <c r="B236" s="29"/>
      <c r="C236" s="16" t="s">
        <v>24</v>
      </c>
      <c r="D236" s="17">
        <v>502190150</v>
      </c>
      <c r="E236" s="16" t="s">
        <v>532</v>
      </c>
      <c r="F236" s="16" t="s">
        <v>533</v>
      </c>
      <c r="G236" s="18" t="s">
        <v>27</v>
      </c>
      <c r="H236" s="19"/>
      <c r="I236" s="16" t="s">
        <v>531</v>
      </c>
      <c r="J236" s="20"/>
      <c r="K236" s="18"/>
      <c r="L236" s="21"/>
      <c r="M236" s="21"/>
      <c r="N236" s="19"/>
      <c r="O236" s="22"/>
      <c r="P236" s="22"/>
      <c r="Q236" s="22"/>
      <c r="R236" s="16"/>
      <c r="S236" s="23">
        <v>50</v>
      </c>
      <c r="T236" s="24"/>
      <c r="U236" s="25"/>
      <c r="V236" s="26">
        <f t="shared" si="6"/>
        <v>0</v>
      </c>
      <c r="W236" s="26">
        <f t="shared" si="7"/>
        <v>0</v>
      </c>
    </row>
    <row r="237" spans="1:23" ht="67.5" x14ac:dyDescent="0.2">
      <c r="A237" s="29"/>
      <c r="B237" s="29"/>
      <c r="C237" s="16" t="s">
        <v>24</v>
      </c>
      <c r="D237" s="17">
        <v>502200300</v>
      </c>
      <c r="E237" s="16" t="s">
        <v>534</v>
      </c>
      <c r="F237" s="16" t="s">
        <v>535</v>
      </c>
      <c r="G237" s="18" t="s">
        <v>27</v>
      </c>
      <c r="H237" s="19"/>
      <c r="I237" s="16" t="s">
        <v>27</v>
      </c>
      <c r="J237" s="20"/>
      <c r="K237" s="18"/>
      <c r="L237" s="21"/>
      <c r="M237" s="21"/>
      <c r="N237" s="19" t="s">
        <v>34</v>
      </c>
      <c r="O237" s="22"/>
      <c r="P237" s="22"/>
      <c r="Q237" s="22"/>
      <c r="R237" s="47"/>
      <c r="S237" s="23">
        <v>4789</v>
      </c>
      <c r="T237" s="24"/>
      <c r="U237" s="25"/>
      <c r="V237" s="26">
        <f t="shared" si="6"/>
        <v>0</v>
      </c>
      <c r="W237" s="26">
        <f t="shared" si="7"/>
        <v>0</v>
      </c>
    </row>
    <row r="238" spans="1:23" ht="56.25" x14ac:dyDescent="0.2">
      <c r="A238" s="29"/>
      <c r="B238" s="29"/>
      <c r="C238" s="16" t="s">
        <v>24</v>
      </c>
      <c r="D238" s="17">
        <v>502200500</v>
      </c>
      <c r="E238" s="16" t="s">
        <v>536</v>
      </c>
      <c r="F238" s="16" t="s">
        <v>537</v>
      </c>
      <c r="G238" s="18" t="s">
        <v>27</v>
      </c>
      <c r="H238" s="19"/>
      <c r="I238" s="16" t="s">
        <v>27</v>
      </c>
      <c r="J238" s="20"/>
      <c r="K238" s="18"/>
      <c r="L238" s="21"/>
      <c r="M238" s="21"/>
      <c r="N238" s="19" t="s">
        <v>34</v>
      </c>
      <c r="O238" s="22"/>
      <c r="P238" s="22"/>
      <c r="Q238" s="22"/>
      <c r="R238" s="47"/>
      <c r="S238" s="23">
        <v>1100</v>
      </c>
      <c r="T238" s="24"/>
      <c r="U238" s="25"/>
      <c r="V238" s="26">
        <f t="shared" si="6"/>
        <v>0</v>
      </c>
      <c r="W238" s="26">
        <f t="shared" si="7"/>
        <v>0</v>
      </c>
    </row>
    <row r="239" spans="1:23" ht="112.5" x14ac:dyDescent="0.2">
      <c r="A239" s="29"/>
      <c r="B239" s="29"/>
      <c r="C239" s="16" t="s">
        <v>24</v>
      </c>
      <c r="D239" s="17">
        <v>502200610</v>
      </c>
      <c r="E239" s="16" t="s">
        <v>538</v>
      </c>
      <c r="F239" s="16" t="s">
        <v>539</v>
      </c>
      <c r="G239" s="18" t="s">
        <v>540</v>
      </c>
      <c r="H239" s="29"/>
      <c r="I239" s="16" t="s">
        <v>27</v>
      </c>
      <c r="J239" s="31"/>
      <c r="K239" s="32"/>
      <c r="L239" s="33"/>
      <c r="M239" s="33"/>
      <c r="N239" s="39" t="s">
        <v>34</v>
      </c>
      <c r="O239" s="29"/>
      <c r="P239" s="29"/>
      <c r="Q239" s="29"/>
      <c r="R239" s="42"/>
      <c r="S239" s="23">
        <v>447</v>
      </c>
      <c r="T239" s="40"/>
      <c r="U239" s="41"/>
      <c r="V239" s="26">
        <f t="shared" si="6"/>
        <v>0</v>
      </c>
      <c r="W239" s="26">
        <f t="shared" si="7"/>
        <v>0</v>
      </c>
    </row>
    <row r="240" spans="1:23" ht="78.75" x14ac:dyDescent="0.2">
      <c r="A240" s="29"/>
      <c r="B240" s="29"/>
      <c r="C240" s="16" t="s">
        <v>24</v>
      </c>
      <c r="D240" s="17">
        <v>502200700</v>
      </c>
      <c r="E240" s="16" t="s">
        <v>541</v>
      </c>
      <c r="F240" s="16" t="s">
        <v>542</v>
      </c>
      <c r="G240" s="18" t="s">
        <v>27</v>
      </c>
      <c r="H240" s="19"/>
      <c r="I240" s="16" t="s">
        <v>27</v>
      </c>
      <c r="J240" s="20"/>
      <c r="K240" s="18"/>
      <c r="L240" s="21"/>
      <c r="M240" s="21"/>
      <c r="N240" s="19" t="s">
        <v>34</v>
      </c>
      <c r="O240" s="22"/>
      <c r="P240" s="22"/>
      <c r="Q240" s="22"/>
      <c r="R240" s="47"/>
      <c r="S240" s="23">
        <v>1246</v>
      </c>
      <c r="T240" s="24"/>
      <c r="U240" s="25"/>
      <c r="V240" s="26">
        <f t="shared" si="6"/>
        <v>0</v>
      </c>
      <c r="W240" s="26">
        <f t="shared" si="7"/>
        <v>0</v>
      </c>
    </row>
    <row r="241" spans="1:23" ht="56.25" x14ac:dyDescent="0.2">
      <c r="A241" s="29"/>
      <c r="B241" s="29"/>
      <c r="C241" s="16" t="s">
        <v>24</v>
      </c>
      <c r="D241" s="17">
        <v>502201100</v>
      </c>
      <c r="E241" s="16" t="s">
        <v>543</v>
      </c>
      <c r="F241" s="16" t="s">
        <v>544</v>
      </c>
      <c r="G241" s="18" t="s">
        <v>27</v>
      </c>
      <c r="H241" s="19"/>
      <c r="I241" s="16" t="s">
        <v>27</v>
      </c>
      <c r="J241" s="20"/>
      <c r="K241" s="18"/>
      <c r="L241" s="21"/>
      <c r="M241" s="21"/>
      <c r="N241" s="19" t="s">
        <v>34</v>
      </c>
      <c r="O241" s="22"/>
      <c r="P241" s="22"/>
      <c r="Q241" s="22"/>
      <c r="R241" s="47"/>
      <c r="S241" s="23">
        <v>1808</v>
      </c>
      <c r="T241" s="24"/>
      <c r="U241" s="25"/>
      <c r="V241" s="26">
        <f t="shared" si="6"/>
        <v>0</v>
      </c>
      <c r="W241" s="26">
        <f t="shared" si="7"/>
        <v>0</v>
      </c>
    </row>
    <row r="242" spans="1:23" ht="22.5" x14ac:dyDescent="0.2">
      <c r="A242" s="29"/>
      <c r="B242" s="29"/>
      <c r="C242" s="16" t="s">
        <v>24</v>
      </c>
      <c r="D242" s="17">
        <v>502201606</v>
      </c>
      <c r="E242" s="16" t="s">
        <v>545</v>
      </c>
      <c r="F242" s="66" t="s">
        <v>546</v>
      </c>
      <c r="G242" s="18" t="s">
        <v>540</v>
      </c>
      <c r="H242" s="19"/>
      <c r="I242" s="16" t="s">
        <v>547</v>
      </c>
      <c r="J242" s="31"/>
      <c r="K242" s="32"/>
      <c r="L242" s="33"/>
      <c r="M242" s="33"/>
      <c r="N242" s="54" t="s">
        <v>34</v>
      </c>
      <c r="O242" s="55"/>
      <c r="P242" s="55"/>
      <c r="Q242" s="55"/>
      <c r="R242" s="56"/>
      <c r="S242" s="23">
        <v>1250</v>
      </c>
      <c r="T242" s="37"/>
      <c r="U242" s="25"/>
      <c r="V242" s="26">
        <f t="shared" si="6"/>
        <v>0</v>
      </c>
      <c r="W242" s="26">
        <f t="shared" si="7"/>
        <v>0</v>
      </c>
    </row>
    <row r="243" spans="1:23" ht="22.5" x14ac:dyDescent="0.2">
      <c r="A243" s="29"/>
      <c r="B243" s="29"/>
      <c r="C243" s="16" t="s">
        <v>24</v>
      </c>
      <c r="D243" s="17">
        <v>502201624</v>
      </c>
      <c r="E243" s="16" t="s">
        <v>548</v>
      </c>
      <c r="F243" s="66" t="s">
        <v>546</v>
      </c>
      <c r="G243" s="18" t="s">
        <v>540</v>
      </c>
      <c r="H243" s="29"/>
      <c r="I243" s="16" t="s">
        <v>549</v>
      </c>
      <c r="J243" s="31"/>
      <c r="K243" s="32"/>
      <c r="L243" s="33"/>
      <c r="M243" s="33"/>
      <c r="N243" s="39" t="s">
        <v>34</v>
      </c>
      <c r="O243" s="29"/>
      <c r="P243" s="29"/>
      <c r="Q243" s="29"/>
      <c r="R243" s="42"/>
      <c r="S243" s="23">
        <v>4</v>
      </c>
      <c r="T243" s="40"/>
      <c r="U243" s="41"/>
      <c r="V243" s="26">
        <f t="shared" si="6"/>
        <v>0</v>
      </c>
      <c r="W243" s="26">
        <f t="shared" si="7"/>
        <v>0</v>
      </c>
    </row>
    <row r="244" spans="1:23" ht="67.5" x14ac:dyDescent="0.2">
      <c r="A244" s="29"/>
      <c r="B244" s="29"/>
      <c r="C244" s="16" t="s">
        <v>386</v>
      </c>
      <c r="D244" s="17">
        <v>502220100</v>
      </c>
      <c r="E244" s="16" t="s">
        <v>550</v>
      </c>
      <c r="F244" s="16" t="s">
        <v>551</v>
      </c>
      <c r="G244" s="18" t="s">
        <v>238</v>
      </c>
      <c r="H244" s="19"/>
      <c r="I244" s="16" t="s">
        <v>552</v>
      </c>
      <c r="J244" s="20"/>
      <c r="K244" s="18"/>
      <c r="L244" s="21"/>
      <c r="M244" s="21"/>
      <c r="N244" s="19"/>
      <c r="O244" s="22"/>
      <c r="P244" s="22"/>
      <c r="Q244" s="22"/>
      <c r="R244" s="16"/>
      <c r="S244" s="23">
        <v>90</v>
      </c>
      <c r="T244" s="24"/>
      <c r="U244" s="25"/>
      <c r="V244" s="26">
        <f t="shared" si="6"/>
        <v>0</v>
      </c>
      <c r="W244" s="26">
        <f t="shared" si="7"/>
        <v>0</v>
      </c>
    </row>
    <row r="245" spans="1:23" ht="67.5" x14ac:dyDescent="0.2">
      <c r="A245" s="29"/>
      <c r="B245" s="29"/>
      <c r="C245" s="16" t="s">
        <v>386</v>
      </c>
      <c r="D245" s="17">
        <v>502220200</v>
      </c>
      <c r="E245" s="16" t="s">
        <v>553</v>
      </c>
      <c r="F245" s="16" t="s">
        <v>554</v>
      </c>
      <c r="G245" s="18" t="s">
        <v>238</v>
      </c>
      <c r="H245" s="19"/>
      <c r="I245" s="16" t="s">
        <v>555</v>
      </c>
      <c r="J245" s="20"/>
      <c r="K245" s="18"/>
      <c r="L245" s="21"/>
      <c r="M245" s="21"/>
      <c r="N245" s="19"/>
      <c r="O245" s="22"/>
      <c r="P245" s="22"/>
      <c r="Q245" s="22"/>
      <c r="R245" s="16"/>
      <c r="S245" s="23">
        <v>60</v>
      </c>
      <c r="T245" s="24"/>
      <c r="U245" s="25"/>
      <c r="V245" s="26">
        <f t="shared" si="6"/>
        <v>0</v>
      </c>
      <c r="W245" s="26">
        <f t="shared" si="7"/>
        <v>0</v>
      </c>
    </row>
    <row r="246" spans="1:23" x14ac:dyDescent="0.2">
      <c r="A246" s="29"/>
      <c r="B246" s="29"/>
      <c r="C246" s="16" t="s">
        <v>24</v>
      </c>
      <c r="D246" s="17">
        <v>502230100</v>
      </c>
      <c r="E246" s="16" t="s">
        <v>556</v>
      </c>
      <c r="F246" s="42" t="s">
        <v>557</v>
      </c>
      <c r="G246" s="18" t="s">
        <v>367</v>
      </c>
      <c r="H246" s="29"/>
      <c r="I246" s="16" t="s">
        <v>367</v>
      </c>
      <c r="J246" s="31"/>
      <c r="K246" s="32"/>
      <c r="L246" s="33"/>
      <c r="M246" s="33"/>
      <c r="N246" s="39"/>
      <c r="O246" s="29"/>
      <c r="P246" s="29"/>
      <c r="Q246" s="29"/>
      <c r="R246" s="42"/>
      <c r="S246" s="23">
        <v>500</v>
      </c>
      <c r="T246" s="40"/>
      <c r="U246" s="41"/>
      <c r="V246" s="26">
        <f t="shared" si="6"/>
        <v>0</v>
      </c>
      <c r="W246" s="26">
        <f t="shared" si="7"/>
        <v>0</v>
      </c>
    </row>
    <row r="247" spans="1:23" ht="22.5" x14ac:dyDescent="0.2">
      <c r="A247" s="29"/>
      <c r="B247" s="29"/>
      <c r="C247" s="16" t="s">
        <v>24</v>
      </c>
      <c r="D247" s="17">
        <v>502230501</v>
      </c>
      <c r="E247" s="16" t="s">
        <v>558</v>
      </c>
      <c r="F247" s="16" t="s">
        <v>559</v>
      </c>
      <c r="G247" s="18" t="s">
        <v>367</v>
      </c>
      <c r="H247" s="19"/>
      <c r="I247" s="16" t="s">
        <v>367</v>
      </c>
      <c r="J247" s="20"/>
      <c r="K247" s="18"/>
      <c r="L247" s="21"/>
      <c r="M247" s="21"/>
      <c r="N247" s="19"/>
      <c r="O247" s="22"/>
      <c r="P247" s="22"/>
      <c r="Q247" s="22"/>
      <c r="R247" s="16"/>
      <c r="S247" s="23">
        <v>2573</v>
      </c>
      <c r="T247" s="24"/>
      <c r="U247" s="25"/>
      <c r="V247" s="26">
        <f t="shared" si="6"/>
        <v>0</v>
      </c>
      <c r="W247" s="26">
        <f t="shared" si="7"/>
        <v>0</v>
      </c>
    </row>
    <row r="248" spans="1:23" ht="22.5" x14ac:dyDescent="0.2">
      <c r="A248" s="29"/>
      <c r="B248" s="29"/>
      <c r="C248" s="16" t="s">
        <v>24</v>
      </c>
      <c r="D248" s="17">
        <v>502230502</v>
      </c>
      <c r="E248" s="16" t="s">
        <v>560</v>
      </c>
      <c r="F248" s="16" t="s">
        <v>559</v>
      </c>
      <c r="G248" s="18" t="s">
        <v>367</v>
      </c>
      <c r="H248" s="29"/>
      <c r="I248" s="16" t="s">
        <v>367</v>
      </c>
      <c r="J248" s="31"/>
      <c r="K248" s="32"/>
      <c r="L248" s="33"/>
      <c r="M248" s="33"/>
      <c r="N248" s="39"/>
      <c r="O248" s="29"/>
      <c r="P248" s="29"/>
      <c r="Q248" s="29"/>
      <c r="R248" s="42"/>
      <c r="S248" s="23">
        <v>2573</v>
      </c>
      <c r="T248" s="40"/>
      <c r="U248" s="41"/>
      <c r="V248" s="26">
        <f t="shared" si="6"/>
        <v>0</v>
      </c>
      <c r="W248" s="26">
        <f t="shared" si="7"/>
        <v>0</v>
      </c>
    </row>
    <row r="249" spans="1:23" ht="22.5" x14ac:dyDescent="0.2">
      <c r="A249" s="29"/>
      <c r="B249" s="29"/>
      <c r="C249" s="16" t="s">
        <v>24</v>
      </c>
      <c r="D249" s="17">
        <v>502230503</v>
      </c>
      <c r="E249" s="16" t="s">
        <v>561</v>
      </c>
      <c r="F249" s="16" t="s">
        <v>559</v>
      </c>
      <c r="G249" s="18" t="s">
        <v>367</v>
      </c>
      <c r="H249" s="29"/>
      <c r="I249" s="16" t="s">
        <v>367</v>
      </c>
      <c r="J249" s="31"/>
      <c r="K249" s="32"/>
      <c r="L249" s="33"/>
      <c r="M249" s="33"/>
      <c r="N249" s="39"/>
      <c r="O249" s="29"/>
      <c r="P249" s="29"/>
      <c r="Q249" s="29"/>
      <c r="R249" s="42"/>
      <c r="S249" s="23">
        <v>2573</v>
      </c>
      <c r="T249" s="40"/>
      <c r="U249" s="41"/>
      <c r="V249" s="26">
        <f t="shared" si="6"/>
        <v>0</v>
      </c>
      <c r="W249" s="26">
        <f t="shared" si="7"/>
        <v>0</v>
      </c>
    </row>
    <row r="250" spans="1:23" ht="22.5" x14ac:dyDescent="0.2">
      <c r="A250" s="29"/>
      <c r="B250" s="29"/>
      <c r="C250" s="16" t="s">
        <v>24</v>
      </c>
      <c r="D250" s="17">
        <v>502230504</v>
      </c>
      <c r="E250" s="16" t="s">
        <v>562</v>
      </c>
      <c r="F250" s="16" t="s">
        <v>559</v>
      </c>
      <c r="G250" s="18" t="s">
        <v>367</v>
      </c>
      <c r="H250" s="29"/>
      <c r="I250" s="16" t="s">
        <v>367</v>
      </c>
      <c r="J250" s="31"/>
      <c r="K250" s="32"/>
      <c r="L250" s="33"/>
      <c r="M250" s="33"/>
      <c r="N250" s="39"/>
      <c r="O250" s="29"/>
      <c r="P250" s="29"/>
      <c r="Q250" s="29"/>
      <c r="R250" s="42"/>
      <c r="S250" s="23">
        <v>2573</v>
      </c>
      <c r="T250" s="40"/>
      <c r="U250" s="41"/>
      <c r="V250" s="26">
        <f t="shared" si="6"/>
        <v>0</v>
      </c>
      <c r="W250" s="26">
        <f t="shared" si="7"/>
        <v>0</v>
      </c>
    </row>
    <row r="251" spans="1:23" ht="22.5" x14ac:dyDescent="0.2">
      <c r="A251" s="29"/>
      <c r="B251" s="29"/>
      <c r="C251" s="16" t="s">
        <v>24</v>
      </c>
      <c r="D251" s="17">
        <v>502230505</v>
      </c>
      <c r="E251" s="16" t="s">
        <v>563</v>
      </c>
      <c r="F251" s="16" t="s">
        <v>559</v>
      </c>
      <c r="G251" s="18" t="s">
        <v>367</v>
      </c>
      <c r="H251" s="29"/>
      <c r="I251" s="16" t="s">
        <v>367</v>
      </c>
      <c r="J251" s="31"/>
      <c r="K251" s="32"/>
      <c r="L251" s="33"/>
      <c r="M251" s="33"/>
      <c r="N251" s="39"/>
      <c r="O251" s="29"/>
      <c r="P251" s="29"/>
      <c r="Q251" s="29"/>
      <c r="R251" s="42"/>
      <c r="S251" s="23">
        <v>523</v>
      </c>
      <c r="T251" s="40"/>
      <c r="U251" s="41"/>
      <c r="V251" s="26">
        <f t="shared" si="6"/>
        <v>0</v>
      </c>
      <c r="W251" s="26">
        <f t="shared" si="7"/>
        <v>0</v>
      </c>
    </row>
    <row r="252" spans="1:23" ht="22.5" x14ac:dyDescent="0.2">
      <c r="A252" s="29"/>
      <c r="B252" s="29"/>
      <c r="C252" s="16" t="s">
        <v>24</v>
      </c>
      <c r="D252" s="17">
        <v>502230506</v>
      </c>
      <c r="E252" s="16" t="s">
        <v>564</v>
      </c>
      <c r="F252" s="16" t="s">
        <v>559</v>
      </c>
      <c r="G252" s="18" t="s">
        <v>367</v>
      </c>
      <c r="H252" s="29"/>
      <c r="I252" s="16" t="s">
        <v>367</v>
      </c>
      <c r="J252" s="31"/>
      <c r="K252" s="32"/>
      <c r="L252" s="33"/>
      <c r="M252" s="33"/>
      <c r="N252" s="39"/>
      <c r="O252" s="29"/>
      <c r="P252" s="29"/>
      <c r="Q252" s="29"/>
      <c r="R252" s="42"/>
      <c r="S252" s="23">
        <v>2573</v>
      </c>
      <c r="T252" s="40"/>
      <c r="U252" s="41"/>
      <c r="V252" s="26">
        <f t="shared" si="6"/>
        <v>0</v>
      </c>
      <c r="W252" s="26">
        <f t="shared" si="7"/>
        <v>0</v>
      </c>
    </row>
    <row r="253" spans="1:23" ht="22.5" x14ac:dyDescent="0.2">
      <c r="A253" s="29"/>
      <c r="B253" s="29"/>
      <c r="C253" s="16" t="s">
        <v>24</v>
      </c>
      <c r="D253" s="17">
        <v>502230700</v>
      </c>
      <c r="E253" s="16" t="s">
        <v>565</v>
      </c>
      <c r="F253" s="42"/>
      <c r="G253" s="18" t="s">
        <v>367</v>
      </c>
      <c r="H253" s="29"/>
      <c r="I253" s="16" t="s">
        <v>367</v>
      </c>
      <c r="J253" s="31"/>
      <c r="K253" s="32"/>
      <c r="L253" s="33"/>
      <c r="M253" s="33"/>
      <c r="N253" s="39"/>
      <c r="O253" s="29"/>
      <c r="P253" s="29"/>
      <c r="Q253" s="29"/>
      <c r="R253" s="42"/>
      <c r="S253" s="23">
        <v>273</v>
      </c>
      <c r="T253" s="40"/>
      <c r="U253" s="41"/>
      <c r="V253" s="26">
        <f t="shared" si="6"/>
        <v>0</v>
      </c>
      <c r="W253" s="26">
        <f t="shared" si="7"/>
        <v>0</v>
      </c>
    </row>
    <row r="254" spans="1:23" ht="22.5" x14ac:dyDescent="0.2">
      <c r="A254" s="29"/>
      <c r="B254" s="29"/>
      <c r="C254" s="16" t="s">
        <v>24</v>
      </c>
      <c r="D254" s="17">
        <v>502230708</v>
      </c>
      <c r="E254" s="16" t="s">
        <v>566</v>
      </c>
      <c r="F254" s="42"/>
      <c r="G254" s="18" t="s">
        <v>27</v>
      </c>
      <c r="H254" s="29"/>
      <c r="I254" s="16" t="s">
        <v>567</v>
      </c>
      <c r="J254" s="31"/>
      <c r="K254" s="32"/>
      <c r="L254" s="33"/>
      <c r="M254" s="33"/>
      <c r="N254" s="39"/>
      <c r="O254" s="29"/>
      <c r="P254" s="29"/>
      <c r="Q254" s="29"/>
      <c r="R254" s="42"/>
      <c r="S254" s="23">
        <v>12500</v>
      </c>
      <c r="T254" s="40"/>
      <c r="U254" s="41"/>
      <c r="V254" s="26">
        <f t="shared" si="6"/>
        <v>0</v>
      </c>
      <c r="W254" s="26">
        <f t="shared" si="7"/>
        <v>0</v>
      </c>
    </row>
    <row r="255" spans="1:23" x14ac:dyDescent="0.2">
      <c r="A255" s="29"/>
      <c r="B255" s="29"/>
      <c r="C255" s="16" t="s">
        <v>24</v>
      </c>
      <c r="D255" s="17">
        <v>502230750</v>
      </c>
      <c r="E255" s="16" t="s">
        <v>568</v>
      </c>
      <c r="F255" s="42"/>
      <c r="G255" s="18" t="s">
        <v>27</v>
      </c>
      <c r="H255" s="29"/>
      <c r="I255" s="16" t="s">
        <v>569</v>
      </c>
      <c r="J255" s="31"/>
      <c r="K255" s="32"/>
      <c r="L255" s="33"/>
      <c r="M255" s="33"/>
      <c r="N255" s="39"/>
      <c r="O255" s="29"/>
      <c r="P255" s="29"/>
      <c r="Q255" s="29"/>
      <c r="R255" s="42"/>
      <c r="S255" s="23">
        <v>5833</v>
      </c>
      <c r="T255" s="40"/>
      <c r="U255" s="41"/>
      <c r="V255" s="26">
        <f t="shared" si="6"/>
        <v>0</v>
      </c>
      <c r="W255" s="26">
        <f t="shared" si="7"/>
        <v>0</v>
      </c>
    </row>
    <row r="256" spans="1:23" ht="22.5" x14ac:dyDescent="0.2">
      <c r="A256" s="29"/>
      <c r="B256" s="29"/>
      <c r="C256" s="16" t="s">
        <v>24</v>
      </c>
      <c r="D256" s="17">
        <v>502230900</v>
      </c>
      <c r="E256" s="16" t="s">
        <v>570</v>
      </c>
      <c r="F256" s="16" t="s">
        <v>571</v>
      </c>
      <c r="G256" s="18" t="s">
        <v>367</v>
      </c>
      <c r="H256" s="29"/>
      <c r="I256" s="16" t="s">
        <v>367</v>
      </c>
      <c r="J256" s="31"/>
      <c r="K256" s="32"/>
      <c r="L256" s="33"/>
      <c r="M256" s="33"/>
      <c r="N256" s="39"/>
      <c r="O256" s="29"/>
      <c r="P256" s="29"/>
      <c r="Q256" s="29"/>
      <c r="R256" s="42"/>
      <c r="S256" s="23">
        <v>15</v>
      </c>
      <c r="T256" s="40"/>
      <c r="U256" s="41"/>
      <c r="V256" s="26">
        <f t="shared" si="6"/>
        <v>0</v>
      </c>
      <c r="W256" s="26">
        <f t="shared" si="7"/>
        <v>0</v>
      </c>
    </row>
    <row r="257" spans="1:23" ht="33.75" x14ac:dyDescent="0.2">
      <c r="A257" s="29"/>
      <c r="B257" s="29"/>
      <c r="C257" s="16" t="s">
        <v>24</v>
      </c>
      <c r="D257" s="17">
        <v>502230920</v>
      </c>
      <c r="E257" s="16" t="s">
        <v>572</v>
      </c>
      <c r="F257" s="16" t="s">
        <v>573</v>
      </c>
      <c r="G257" s="18" t="s">
        <v>27</v>
      </c>
      <c r="H257" s="29"/>
      <c r="I257" s="16" t="s">
        <v>567</v>
      </c>
      <c r="J257" s="31"/>
      <c r="K257" s="32"/>
      <c r="L257" s="33"/>
      <c r="M257" s="33"/>
      <c r="N257" s="39"/>
      <c r="O257" s="29"/>
      <c r="P257" s="29"/>
      <c r="Q257" s="29"/>
      <c r="R257" s="42"/>
      <c r="S257" s="23">
        <v>152</v>
      </c>
      <c r="T257" s="40"/>
      <c r="U257" s="41"/>
      <c r="V257" s="26">
        <f t="shared" si="6"/>
        <v>0</v>
      </c>
      <c r="W257" s="26">
        <f t="shared" si="7"/>
        <v>0</v>
      </c>
    </row>
    <row r="258" spans="1:23" ht="33.75" x14ac:dyDescent="0.2">
      <c r="A258" s="29"/>
      <c r="B258" s="29"/>
      <c r="C258" s="16" t="s">
        <v>24</v>
      </c>
      <c r="D258" s="17">
        <v>502230921</v>
      </c>
      <c r="E258" s="16" t="s">
        <v>574</v>
      </c>
      <c r="F258" s="16" t="s">
        <v>573</v>
      </c>
      <c r="G258" s="18" t="s">
        <v>27</v>
      </c>
      <c r="H258" s="29"/>
      <c r="I258" s="16" t="s">
        <v>567</v>
      </c>
      <c r="J258" s="31"/>
      <c r="K258" s="32"/>
      <c r="L258" s="33"/>
      <c r="M258" s="33"/>
      <c r="N258" s="39"/>
      <c r="O258" s="29"/>
      <c r="P258" s="29"/>
      <c r="Q258" s="29"/>
      <c r="R258" s="42"/>
      <c r="S258" s="23">
        <v>152</v>
      </c>
      <c r="T258" s="40"/>
      <c r="U258" s="41"/>
      <c r="V258" s="26">
        <f t="shared" si="6"/>
        <v>0</v>
      </c>
      <c r="W258" s="26">
        <f t="shared" si="7"/>
        <v>0</v>
      </c>
    </row>
    <row r="259" spans="1:23" ht="33.75" x14ac:dyDescent="0.2">
      <c r="A259" s="29"/>
      <c r="B259" s="29"/>
      <c r="C259" s="16" t="s">
        <v>24</v>
      </c>
      <c r="D259" s="17">
        <v>502230922</v>
      </c>
      <c r="E259" s="16" t="s">
        <v>575</v>
      </c>
      <c r="F259" s="16" t="s">
        <v>573</v>
      </c>
      <c r="G259" s="18" t="s">
        <v>27</v>
      </c>
      <c r="H259" s="29"/>
      <c r="I259" s="16" t="s">
        <v>567</v>
      </c>
      <c r="J259" s="31"/>
      <c r="K259" s="32"/>
      <c r="L259" s="33"/>
      <c r="M259" s="33"/>
      <c r="N259" s="39"/>
      <c r="O259" s="29"/>
      <c r="P259" s="29"/>
      <c r="Q259" s="29"/>
      <c r="R259" s="42"/>
      <c r="S259" s="23">
        <v>152</v>
      </c>
      <c r="T259" s="40"/>
      <c r="U259" s="41"/>
      <c r="V259" s="26">
        <f t="shared" si="6"/>
        <v>0</v>
      </c>
      <c r="W259" s="26">
        <f t="shared" si="7"/>
        <v>0</v>
      </c>
    </row>
    <row r="260" spans="1:23" ht="33.75" x14ac:dyDescent="0.2">
      <c r="A260" s="29"/>
      <c r="B260" s="29"/>
      <c r="C260" s="16" t="s">
        <v>24</v>
      </c>
      <c r="D260" s="17">
        <v>502230923</v>
      </c>
      <c r="E260" s="16" t="s">
        <v>576</v>
      </c>
      <c r="F260" s="16" t="s">
        <v>573</v>
      </c>
      <c r="G260" s="18" t="s">
        <v>27</v>
      </c>
      <c r="H260" s="29"/>
      <c r="I260" s="16" t="s">
        <v>567</v>
      </c>
      <c r="J260" s="31"/>
      <c r="K260" s="32"/>
      <c r="L260" s="33"/>
      <c r="M260" s="33"/>
      <c r="N260" s="39"/>
      <c r="O260" s="29"/>
      <c r="P260" s="29"/>
      <c r="Q260" s="29"/>
      <c r="R260" s="42"/>
      <c r="S260" s="23">
        <v>152</v>
      </c>
      <c r="T260" s="40"/>
      <c r="U260" s="41"/>
      <c r="V260" s="26">
        <f t="shared" ref="V260:V314" si="8">(T260*U260)+T260</f>
        <v>0</v>
      </c>
      <c r="W260" s="26">
        <f t="shared" ref="W260:W314" si="9">V260*S260</f>
        <v>0</v>
      </c>
    </row>
    <row r="261" spans="1:23" ht="33.75" x14ac:dyDescent="0.2">
      <c r="A261" s="29"/>
      <c r="B261" s="29"/>
      <c r="C261" s="16" t="s">
        <v>24</v>
      </c>
      <c r="D261" s="17">
        <v>502230924</v>
      </c>
      <c r="E261" s="16" t="s">
        <v>577</v>
      </c>
      <c r="F261" s="16" t="s">
        <v>573</v>
      </c>
      <c r="G261" s="18" t="s">
        <v>27</v>
      </c>
      <c r="H261" s="29"/>
      <c r="I261" s="16" t="s">
        <v>567</v>
      </c>
      <c r="J261" s="31"/>
      <c r="K261" s="32"/>
      <c r="L261" s="33"/>
      <c r="M261" s="33"/>
      <c r="N261" s="39"/>
      <c r="O261" s="29"/>
      <c r="P261" s="29"/>
      <c r="Q261" s="29"/>
      <c r="R261" s="42"/>
      <c r="S261" s="23">
        <v>152</v>
      </c>
      <c r="T261" s="40"/>
      <c r="U261" s="41"/>
      <c r="V261" s="26">
        <f t="shared" si="8"/>
        <v>0</v>
      </c>
      <c r="W261" s="26">
        <f t="shared" si="9"/>
        <v>0</v>
      </c>
    </row>
    <row r="262" spans="1:23" ht="33.75" x14ac:dyDescent="0.2">
      <c r="A262" s="29"/>
      <c r="B262" s="29"/>
      <c r="C262" s="16" t="s">
        <v>24</v>
      </c>
      <c r="D262" s="17">
        <v>502230925</v>
      </c>
      <c r="E262" s="16" t="s">
        <v>578</v>
      </c>
      <c r="F262" s="16" t="s">
        <v>573</v>
      </c>
      <c r="G262" s="18" t="s">
        <v>27</v>
      </c>
      <c r="H262" s="29"/>
      <c r="I262" s="16" t="s">
        <v>567</v>
      </c>
      <c r="J262" s="31"/>
      <c r="K262" s="32"/>
      <c r="L262" s="33"/>
      <c r="M262" s="33"/>
      <c r="N262" s="39"/>
      <c r="O262" s="29"/>
      <c r="P262" s="29"/>
      <c r="Q262" s="29"/>
      <c r="R262" s="42"/>
      <c r="S262" s="23">
        <v>152</v>
      </c>
      <c r="T262" s="40"/>
      <c r="U262" s="41"/>
      <c r="V262" s="26">
        <f t="shared" si="8"/>
        <v>0</v>
      </c>
      <c r="W262" s="26">
        <f t="shared" si="9"/>
        <v>0</v>
      </c>
    </row>
    <row r="263" spans="1:23" ht="33.75" x14ac:dyDescent="0.2">
      <c r="A263" s="29"/>
      <c r="B263" s="29"/>
      <c r="C263" s="16" t="s">
        <v>24</v>
      </c>
      <c r="D263" s="17">
        <v>502232100</v>
      </c>
      <c r="E263" s="16" t="s">
        <v>579</v>
      </c>
      <c r="F263" s="16" t="s">
        <v>580</v>
      </c>
      <c r="G263" s="18" t="s">
        <v>3</v>
      </c>
      <c r="H263" s="19"/>
      <c r="I263" s="16" t="s">
        <v>142</v>
      </c>
      <c r="J263" s="20"/>
      <c r="K263" s="18"/>
      <c r="L263" s="21"/>
      <c r="M263" s="21"/>
      <c r="N263" s="19"/>
      <c r="O263" s="22"/>
      <c r="P263" s="22"/>
      <c r="Q263" s="22"/>
      <c r="R263" s="16"/>
      <c r="S263" s="23">
        <v>220</v>
      </c>
      <c r="T263" s="24"/>
      <c r="U263" s="25"/>
      <c r="V263" s="26">
        <f t="shared" si="8"/>
        <v>0</v>
      </c>
      <c r="W263" s="26">
        <f t="shared" si="9"/>
        <v>0</v>
      </c>
    </row>
    <row r="264" spans="1:23" ht="33.75" x14ac:dyDescent="0.2">
      <c r="A264" s="29"/>
      <c r="B264" s="29"/>
      <c r="C264" s="16" t="s">
        <v>24</v>
      </c>
      <c r="D264" s="17">
        <v>502232150</v>
      </c>
      <c r="E264" s="16" t="s">
        <v>581</v>
      </c>
      <c r="F264" s="16" t="s">
        <v>582</v>
      </c>
      <c r="G264" s="18" t="s">
        <v>3</v>
      </c>
      <c r="H264" s="29"/>
      <c r="I264" s="16" t="s">
        <v>142</v>
      </c>
      <c r="J264" s="31"/>
      <c r="K264" s="32"/>
      <c r="L264" s="33"/>
      <c r="M264" s="33"/>
      <c r="N264" s="39"/>
      <c r="O264" s="29"/>
      <c r="P264" s="29"/>
      <c r="Q264" s="29"/>
      <c r="R264" s="42"/>
      <c r="S264" s="23">
        <v>37</v>
      </c>
      <c r="T264" s="40"/>
      <c r="U264" s="41"/>
      <c r="V264" s="26">
        <f t="shared" si="8"/>
        <v>0</v>
      </c>
      <c r="W264" s="26">
        <f t="shared" si="9"/>
        <v>0</v>
      </c>
    </row>
    <row r="265" spans="1:23" ht="22.5" x14ac:dyDescent="0.2">
      <c r="A265" s="29"/>
      <c r="B265" s="29"/>
      <c r="C265" s="16" t="s">
        <v>24</v>
      </c>
      <c r="D265" s="17">
        <v>502250125</v>
      </c>
      <c r="E265" s="16" t="s">
        <v>583</v>
      </c>
      <c r="F265" s="16" t="s">
        <v>584</v>
      </c>
      <c r="G265" s="18" t="s">
        <v>100</v>
      </c>
      <c r="H265" s="50"/>
      <c r="I265" s="16" t="s">
        <v>27</v>
      </c>
      <c r="J265" s="31"/>
      <c r="K265" s="32"/>
      <c r="L265" s="33"/>
      <c r="M265" s="33"/>
      <c r="N265" s="50"/>
      <c r="O265" s="51"/>
      <c r="P265" s="51"/>
      <c r="Q265" s="51"/>
      <c r="R265" s="61"/>
      <c r="S265" s="23">
        <v>390</v>
      </c>
      <c r="T265" s="37"/>
      <c r="U265" s="25"/>
      <c r="V265" s="26">
        <f t="shared" si="8"/>
        <v>0</v>
      </c>
      <c r="W265" s="26">
        <f t="shared" si="9"/>
        <v>0</v>
      </c>
    </row>
    <row r="266" spans="1:23" ht="56.25" x14ac:dyDescent="0.2">
      <c r="A266" s="29"/>
      <c r="B266" s="29"/>
      <c r="C266" s="16" t="s">
        <v>24</v>
      </c>
      <c r="D266" s="17">
        <v>502250200</v>
      </c>
      <c r="E266" s="16" t="s">
        <v>585</v>
      </c>
      <c r="F266" s="16" t="s">
        <v>586</v>
      </c>
      <c r="G266" s="18" t="s">
        <v>27</v>
      </c>
      <c r="H266" s="19"/>
      <c r="I266" s="16" t="s">
        <v>587</v>
      </c>
      <c r="J266" s="20"/>
      <c r="K266" s="18"/>
      <c r="L266" s="21"/>
      <c r="M266" s="21"/>
      <c r="N266" s="19"/>
      <c r="O266" s="22"/>
      <c r="P266" s="22"/>
      <c r="Q266" s="22"/>
      <c r="R266" s="16"/>
      <c r="S266" s="23">
        <v>471</v>
      </c>
      <c r="T266" s="24"/>
      <c r="U266" s="25"/>
      <c r="V266" s="26">
        <f t="shared" si="8"/>
        <v>0</v>
      </c>
      <c r="W266" s="26">
        <f t="shared" si="9"/>
        <v>0</v>
      </c>
    </row>
    <row r="267" spans="1:23" ht="22.5" x14ac:dyDescent="0.2">
      <c r="A267" s="29"/>
      <c r="B267" s="29"/>
      <c r="C267" s="16" t="s">
        <v>24</v>
      </c>
      <c r="D267" s="17">
        <v>502250350</v>
      </c>
      <c r="E267" s="16" t="s">
        <v>588</v>
      </c>
      <c r="F267" s="42"/>
      <c r="G267" s="18" t="s">
        <v>100</v>
      </c>
      <c r="H267" s="29"/>
      <c r="I267" s="16" t="s">
        <v>589</v>
      </c>
      <c r="J267" s="31"/>
      <c r="K267" s="32"/>
      <c r="L267" s="33"/>
      <c r="M267" s="33"/>
      <c r="N267" s="39"/>
      <c r="O267" s="29"/>
      <c r="P267" s="29"/>
      <c r="Q267" s="29"/>
      <c r="R267" s="42"/>
      <c r="S267" s="23">
        <v>1000</v>
      </c>
      <c r="T267" s="40"/>
      <c r="U267" s="41"/>
      <c r="V267" s="26">
        <f t="shared" si="8"/>
        <v>0</v>
      </c>
      <c r="W267" s="26">
        <f t="shared" si="9"/>
        <v>0</v>
      </c>
    </row>
    <row r="268" spans="1:23" ht="22.5" x14ac:dyDescent="0.2">
      <c r="A268" s="29"/>
      <c r="B268" s="29"/>
      <c r="C268" s="16" t="s">
        <v>24</v>
      </c>
      <c r="D268" s="17">
        <v>502250804</v>
      </c>
      <c r="E268" s="16" t="s">
        <v>590</v>
      </c>
      <c r="F268" s="16" t="s">
        <v>591</v>
      </c>
      <c r="G268" s="18" t="s">
        <v>85</v>
      </c>
      <c r="H268" s="29"/>
      <c r="I268" s="16" t="s">
        <v>592</v>
      </c>
      <c r="J268" s="31"/>
      <c r="K268" s="32"/>
      <c r="L268" s="33"/>
      <c r="M268" s="33"/>
      <c r="N268" s="39"/>
      <c r="O268" s="29"/>
      <c r="P268" s="29"/>
      <c r="Q268" s="29"/>
      <c r="R268" s="42"/>
      <c r="S268" s="23">
        <v>3</v>
      </c>
      <c r="T268" s="40"/>
      <c r="U268" s="41"/>
      <c r="V268" s="26">
        <f t="shared" si="8"/>
        <v>0</v>
      </c>
      <c r="W268" s="26">
        <f t="shared" si="9"/>
        <v>0</v>
      </c>
    </row>
    <row r="269" spans="1:23" ht="33.75" x14ac:dyDescent="0.2">
      <c r="A269" s="29"/>
      <c r="B269" s="29"/>
      <c r="C269" s="16" t="s">
        <v>24</v>
      </c>
      <c r="D269" s="17">
        <v>502260300</v>
      </c>
      <c r="E269" s="16" t="s">
        <v>593</v>
      </c>
      <c r="F269" s="16" t="s">
        <v>594</v>
      </c>
      <c r="G269" s="18" t="s">
        <v>27</v>
      </c>
      <c r="H269" s="29"/>
      <c r="I269" s="16" t="s">
        <v>27</v>
      </c>
      <c r="J269" s="31"/>
      <c r="K269" s="32"/>
      <c r="L269" s="33"/>
      <c r="M269" s="33"/>
      <c r="N269" s="39"/>
      <c r="O269" s="29"/>
      <c r="P269" s="29"/>
      <c r="Q269" s="29"/>
      <c r="R269" s="38">
        <v>1</v>
      </c>
      <c r="S269" s="23">
        <v>306600</v>
      </c>
      <c r="T269" s="40"/>
      <c r="U269" s="41"/>
      <c r="V269" s="26">
        <f t="shared" si="8"/>
        <v>0</v>
      </c>
      <c r="W269" s="26">
        <f t="shared" si="9"/>
        <v>0</v>
      </c>
    </row>
    <row r="270" spans="1:23" ht="45" x14ac:dyDescent="0.2">
      <c r="A270" s="29"/>
      <c r="B270" s="29"/>
      <c r="C270" s="16" t="s">
        <v>24</v>
      </c>
      <c r="D270" s="17">
        <v>502260600</v>
      </c>
      <c r="E270" s="16" t="s">
        <v>595</v>
      </c>
      <c r="F270" s="16" t="s">
        <v>596</v>
      </c>
      <c r="G270" s="18" t="s">
        <v>3</v>
      </c>
      <c r="H270" s="19"/>
      <c r="I270" s="16" t="s">
        <v>597</v>
      </c>
      <c r="J270" s="20"/>
      <c r="K270" s="18"/>
      <c r="L270" s="21"/>
      <c r="M270" s="21"/>
      <c r="N270" s="19"/>
      <c r="O270" s="22"/>
      <c r="P270" s="22"/>
      <c r="Q270" s="22"/>
      <c r="R270" s="16"/>
      <c r="S270" s="23">
        <v>42</v>
      </c>
      <c r="T270" s="24"/>
      <c r="U270" s="25"/>
      <c r="V270" s="26">
        <f t="shared" si="8"/>
        <v>0</v>
      </c>
      <c r="W270" s="26">
        <f t="shared" si="9"/>
        <v>0</v>
      </c>
    </row>
    <row r="271" spans="1:23" ht="45" x14ac:dyDescent="0.2">
      <c r="A271" s="29"/>
      <c r="B271" s="29"/>
      <c r="C271" s="16" t="s">
        <v>24</v>
      </c>
      <c r="D271" s="17">
        <v>502260700</v>
      </c>
      <c r="E271" s="16" t="s">
        <v>598</v>
      </c>
      <c r="F271" s="16" t="s">
        <v>599</v>
      </c>
      <c r="G271" s="18" t="s">
        <v>3</v>
      </c>
      <c r="H271" s="19"/>
      <c r="I271" s="16" t="s">
        <v>597</v>
      </c>
      <c r="J271" s="20"/>
      <c r="K271" s="18"/>
      <c r="L271" s="21"/>
      <c r="M271" s="21"/>
      <c r="N271" s="19"/>
      <c r="O271" s="22"/>
      <c r="P271" s="22"/>
      <c r="Q271" s="22"/>
      <c r="R271" s="16"/>
      <c r="S271" s="23">
        <v>51</v>
      </c>
      <c r="T271" s="24"/>
      <c r="U271" s="25"/>
      <c r="V271" s="26">
        <f t="shared" si="8"/>
        <v>0</v>
      </c>
      <c r="W271" s="26">
        <f t="shared" si="9"/>
        <v>0</v>
      </c>
    </row>
    <row r="272" spans="1:23" ht="45" x14ac:dyDescent="0.2">
      <c r="A272" s="29"/>
      <c r="B272" s="29"/>
      <c r="C272" s="16" t="s">
        <v>24</v>
      </c>
      <c r="D272" s="17">
        <v>502260800</v>
      </c>
      <c r="E272" s="16" t="s">
        <v>600</v>
      </c>
      <c r="F272" s="16" t="s">
        <v>601</v>
      </c>
      <c r="G272" s="18" t="s">
        <v>3</v>
      </c>
      <c r="H272" s="19"/>
      <c r="I272" s="16" t="s">
        <v>597</v>
      </c>
      <c r="J272" s="20"/>
      <c r="K272" s="18"/>
      <c r="L272" s="21"/>
      <c r="M272" s="21"/>
      <c r="N272" s="19"/>
      <c r="O272" s="22"/>
      <c r="P272" s="22"/>
      <c r="Q272" s="22"/>
      <c r="R272" s="16"/>
      <c r="S272" s="23">
        <v>229</v>
      </c>
      <c r="T272" s="24"/>
      <c r="U272" s="25"/>
      <c r="V272" s="26">
        <f t="shared" si="8"/>
        <v>0</v>
      </c>
      <c r="W272" s="26">
        <f t="shared" si="9"/>
        <v>0</v>
      </c>
    </row>
    <row r="273" spans="1:23" ht="33.75" x14ac:dyDescent="0.2">
      <c r="A273" s="29"/>
      <c r="B273" s="29"/>
      <c r="C273" s="16" t="s">
        <v>24</v>
      </c>
      <c r="D273" s="17">
        <v>502262850</v>
      </c>
      <c r="E273" s="16" t="s">
        <v>602</v>
      </c>
      <c r="F273" s="52" t="s">
        <v>603</v>
      </c>
      <c r="G273" s="18" t="s">
        <v>27</v>
      </c>
      <c r="H273" s="50"/>
      <c r="I273" s="16" t="s">
        <v>27</v>
      </c>
      <c r="J273" s="31"/>
      <c r="K273" s="32"/>
      <c r="L273" s="33"/>
      <c r="M273" s="33"/>
      <c r="N273" s="50"/>
      <c r="O273" s="51"/>
      <c r="P273" s="51"/>
      <c r="Q273" s="51"/>
      <c r="R273" s="61"/>
      <c r="S273" s="23">
        <v>1100</v>
      </c>
      <c r="T273" s="37"/>
      <c r="U273" s="25"/>
      <c r="V273" s="26">
        <f t="shared" si="8"/>
        <v>0</v>
      </c>
      <c r="W273" s="26">
        <f t="shared" si="9"/>
        <v>0</v>
      </c>
    </row>
    <row r="274" spans="1:23" x14ac:dyDescent="0.2">
      <c r="A274" s="29"/>
      <c r="B274" s="29"/>
      <c r="C274" s="16" t="s">
        <v>24</v>
      </c>
      <c r="D274" s="17">
        <v>502270203</v>
      </c>
      <c r="E274" s="16" t="s">
        <v>604</v>
      </c>
      <c r="F274" s="16"/>
      <c r="G274" s="18" t="s">
        <v>27</v>
      </c>
      <c r="H274" s="19"/>
      <c r="I274" s="16" t="s">
        <v>27</v>
      </c>
      <c r="J274" s="20"/>
      <c r="K274" s="18"/>
      <c r="L274" s="21"/>
      <c r="M274" s="21"/>
      <c r="N274" s="19"/>
      <c r="O274" s="22"/>
      <c r="P274" s="22"/>
      <c r="Q274" s="22"/>
      <c r="R274" s="16"/>
      <c r="S274" s="23">
        <v>156</v>
      </c>
      <c r="T274" s="24"/>
      <c r="U274" s="25"/>
      <c r="V274" s="26">
        <f t="shared" si="8"/>
        <v>0</v>
      </c>
      <c r="W274" s="26">
        <f t="shared" si="9"/>
        <v>0</v>
      </c>
    </row>
    <row r="275" spans="1:23" x14ac:dyDescent="0.2">
      <c r="A275" s="29"/>
      <c r="B275" s="29"/>
      <c r="C275" s="16" t="s">
        <v>24</v>
      </c>
      <c r="D275" s="17">
        <v>502270208</v>
      </c>
      <c r="E275" s="16" t="s">
        <v>605</v>
      </c>
      <c r="F275" s="42"/>
      <c r="G275" s="18" t="s">
        <v>27</v>
      </c>
      <c r="H275" s="29"/>
      <c r="I275" s="16" t="s">
        <v>27</v>
      </c>
      <c r="J275" s="31"/>
      <c r="K275" s="32"/>
      <c r="L275" s="33"/>
      <c r="M275" s="33"/>
      <c r="N275" s="39"/>
      <c r="O275" s="29"/>
      <c r="P275" s="29"/>
      <c r="Q275" s="29"/>
      <c r="R275" s="42"/>
      <c r="S275" s="23">
        <v>667</v>
      </c>
      <c r="T275" s="40"/>
      <c r="U275" s="41"/>
      <c r="V275" s="26">
        <f t="shared" si="8"/>
        <v>0</v>
      </c>
      <c r="W275" s="26">
        <f t="shared" si="9"/>
        <v>0</v>
      </c>
    </row>
    <row r="276" spans="1:23" x14ac:dyDescent="0.2">
      <c r="A276" s="29"/>
      <c r="B276" s="29"/>
      <c r="C276" s="16" t="s">
        <v>24</v>
      </c>
      <c r="D276" s="17">
        <v>502270212</v>
      </c>
      <c r="E276" s="16" t="s">
        <v>606</v>
      </c>
      <c r="F276" s="42"/>
      <c r="G276" s="18" t="s">
        <v>27</v>
      </c>
      <c r="H276" s="29"/>
      <c r="I276" s="16" t="s">
        <v>27</v>
      </c>
      <c r="J276" s="31"/>
      <c r="K276" s="32"/>
      <c r="L276" s="33"/>
      <c r="M276" s="33"/>
      <c r="N276" s="39"/>
      <c r="O276" s="29"/>
      <c r="P276" s="29"/>
      <c r="Q276" s="29"/>
      <c r="R276" s="42"/>
      <c r="S276" s="23">
        <v>156</v>
      </c>
      <c r="T276" s="40"/>
      <c r="U276" s="41"/>
      <c r="V276" s="26">
        <f t="shared" si="8"/>
        <v>0</v>
      </c>
      <c r="W276" s="26">
        <f t="shared" si="9"/>
        <v>0</v>
      </c>
    </row>
    <row r="277" spans="1:23" x14ac:dyDescent="0.2">
      <c r="A277" s="29"/>
      <c r="B277" s="29"/>
      <c r="C277" s="16" t="s">
        <v>24</v>
      </c>
      <c r="D277" s="17">
        <v>502270303</v>
      </c>
      <c r="E277" s="16" t="s">
        <v>607</v>
      </c>
      <c r="F277" s="42"/>
      <c r="G277" s="18" t="s">
        <v>27</v>
      </c>
      <c r="H277" s="29"/>
      <c r="I277" s="16" t="s">
        <v>27</v>
      </c>
      <c r="J277" s="31"/>
      <c r="K277" s="32"/>
      <c r="L277" s="33"/>
      <c r="M277" s="33"/>
      <c r="N277" s="39"/>
      <c r="O277" s="29"/>
      <c r="P277" s="29"/>
      <c r="Q277" s="29"/>
      <c r="R277" s="42"/>
      <c r="S277" s="23">
        <v>156</v>
      </c>
      <c r="T277" s="40"/>
      <c r="U277" s="41"/>
      <c r="V277" s="26">
        <f t="shared" si="8"/>
        <v>0</v>
      </c>
      <c r="W277" s="26">
        <f t="shared" si="9"/>
        <v>0</v>
      </c>
    </row>
    <row r="278" spans="1:23" x14ac:dyDescent="0.2">
      <c r="A278" s="29"/>
      <c r="B278" s="29"/>
      <c r="C278" s="16" t="s">
        <v>24</v>
      </c>
      <c r="D278" s="17">
        <v>502270308</v>
      </c>
      <c r="E278" s="16" t="s">
        <v>608</v>
      </c>
      <c r="F278" s="42"/>
      <c r="G278" s="18" t="s">
        <v>27</v>
      </c>
      <c r="H278" s="29"/>
      <c r="I278" s="16" t="s">
        <v>27</v>
      </c>
      <c r="J278" s="31"/>
      <c r="K278" s="32"/>
      <c r="L278" s="33"/>
      <c r="M278" s="33"/>
      <c r="N278" s="39"/>
      <c r="O278" s="29"/>
      <c r="P278" s="29"/>
      <c r="Q278" s="29"/>
      <c r="R278" s="42"/>
      <c r="S278" s="23">
        <v>10</v>
      </c>
      <c r="T278" s="40"/>
      <c r="U278" s="41"/>
      <c r="V278" s="26">
        <f t="shared" si="8"/>
        <v>0</v>
      </c>
      <c r="W278" s="26">
        <f t="shared" si="9"/>
        <v>0</v>
      </c>
    </row>
    <row r="279" spans="1:23" x14ac:dyDescent="0.2">
      <c r="A279" s="29"/>
      <c r="B279" s="29"/>
      <c r="C279" s="16" t="s">
        <v>24</v>
      </c>
      <c r="D279" s="17">
        <v>502270310</v>
      </c>
      <c r="E279" s="16" t="s">
        <v>609</v>
      </c>
      <c r="F279" s="42"/>
      <c r="G279" s="18" t="s">
        <v>27</v>
      </c>
      <c r="H279" s="29"/>
      <c r="I279" s="16" t="s">
        <v>27</v>
      </c>
      <c r="J279" s="31"/>
      <c r="K279" s="32"/>
      <c r="L279" s="33"/>
      <c r="M279" s="33"/>
      <c r="N279" s="39"/>
      <c r="O279" s="29"/>
      <c r="P279" s="29"/>
      <c r="Q279" s="29"/>
      <c r="R279" s="42"/>
      <c r="S279" s="23">
        <v>10</v>
      </c>
      <c r="T279" s="40"/>
      <c r="U279" s="41"/>
      <c r="V279" s="26">
        <f t="shared" si="8"/>
        <v>0</v>
      </c>
      <c r="W279" s="26">
        <f t="shared" si="9"/>
        <v>0</v>
      </c>
    </row>
    <row r="280" spans="1:23" x14ac:dyDescent="0.2">
      <c r="A280" s="29"/>
      <c r="B280" s="29"/>
      <c r="C280" s="16" t="s">
        <v>24</v>
      </c>
      <c r="D280" s="17">
        <v>502270312</v>
      </c>
      <c r="E280" s="16" t="s">
        <v>610</v>
      </c>
      <c r="F280" s="42"/>
      <c r="G280" s="18" t="s">
        <v>27</v>
      </c>
      <c r="H280" s="29"/>
      <c r="I280" s="16" t="s">
        <v>27</v>
      </c>
      <c r="J280" s="31"/>
      <c r="K280" s="32"/>
      <c r="L280" s="33"/>
      <c r="M280" s="33"/>
      <c r="N280" s="39"/>
      <c r="O280" s="29"/>
      <c r="P280" s="29"/>
      <c r="Q280" s="29"/>
      <c r="R280" s="42"/>
      <c r="S280" s="23">
        <v>166</v>
      </c>
      <c r="T280" s="40"/>
      <c r="U280" s="41"/>
      <c r="V280" s="26">
        <f t="shared" si="8"/>
        <v>0</v>
      </c>
      <c r="W280" s="26">
        <f t="shared" si="9"/>
        <v>0</v>
      </c>
    </row>
    <row r="281" spans="1:23" ht="78.75" x14ac:dyDescent="0.2">
      <c r="A281" s="29"/>
      <c r="B281" s="29"/>
      <c r="C281" s="16" t="s">
        <v>24</v>
      </c>
      <c r="D281" s="17">
        <v>502280900</v>
      </c>
      <c r="E281" s="16" t="s">
        <v>611</v>
      </c>
      <c r="F281" s="16" t="s">
        <v>612</v>
      </c>
      <c r="G281" s="18" t="s">
        <v>27</v>
      </c>
      <c r="H281" s="19"/>
      <c r="I281" s="16" t="s">
        <v>142</v>
      </c>
      <c r="J281" s="20"/>
      <c r="K281" s="18"/>
      <c r="L281" s="21"/>
      <c r="M281" s="21"/>
      <c r="N281" s="19"/>
      <c r="O281" s="22"/>
      <c r="P281" s="22"/>
      <c r="Q281" s="22"/>
      <c r="R281" s="16"/>
      <c r="S281" s="23">
        <v>2600</v>
      </c>
      <c r="T281" s="24"/>
      <c r="U281" s="25"/>
      <c r="V281" s="26">
        <f t="shared" si="8"/>
        <v>0</v>
      </c>
      <c r="W281" s="26">
        <f t="shared" si="9"/>
        <v>0</v>
      </c>
    </row>
    <row r="282" spans="1:23" x14ac:dyDescent="0.2">
      <c r="A282" s="29"/>
      <c r="B282" s="29"/>
      <c r="C282" s="16" t="s">
        <v>24</v>
      </c>
      <c r="D282" s="17">
        <v>502290101</v>
      </c>
      <c r="E282" s="16" t="s">
        <v>613</v>
      </c>
      <c r="F282" s="16" t="s">
        <v>614</v>
      </c>
      <c r="G282" s="18" t="s">
        <v>100</v>
      </c>
      <c r="H282" s="19"/>
      <c r="I282" s="16" t="s">
        <v>100</v>
      </c>
      <c r="J282" s="20"/>
      <c r="K282" s="18"/>
      <c r="L282" s="21"/>
      <c r="M282" s="21"/>
      <c r="N282" s="19"/>
      <c r="O282" s="22"/>
      <c r="P282" s="22"/>
      <c r="Q282" s="22"/>
      <c r="R282" s="16"/>
      <c r="S282" s="23">
        <v>176</v>
      </c>
      <c r="T282" s="24"/>
      <c r="U282" s="25"/>
      <c r="V282" s="26">
        <f t="shared" si="8"/>
        <v>0</v>
      </c>
      <c r="W282" s="26">
        <f t="shared" si="9"/>
        <v>0</v>
      </c>
    </row>
    <row r="283" spans="1:23" x14ac:dyDescent="0.2">
      <c r="A283" s="29"/>
      <c r="B283" s="29"/>
      <c r="C283" s="16" t="s">
        <v>24</v>
      </c>
      <c r="D283" s="17">
        <v>502290102</v>
      </c>
      <c r="E283" s="16" t="s">
        <v>615</v>
      </c>
      <c r="F283" s="16" t="s">
        <v>614</v>
      </c>
      <c r="G283" s="18" t="s">
        <v>100</v>
      </c>
      <c r="H283" s="19"/>
      <c r="I283" s="16" t="s">
        <v>100</v>
      </c>
      <c r="J283" s="20"/>
      <c r="K283" s="18"/>
      <c r="L283" s="21"/>
      <c r="M283" s="21"/>
      <c r="N283" s="19"/>
      <c r="O283" s="22"/>
      <c r="P283" s="22"/>
      <c r="Q283" s="22"/>
      <c r="R283" s="16"/>
      <c r="S283" s="23">
        <v>176</v>
      </c>
      <c r="T283" s="24"/>
      <c r="U283" s="25"/>
      <c r="V283" s="26">
        <f t="shared" si="8"/>
        <v>0</v>
      </c>
      <c r="W283" s="26">
        <f t="shared" si="9"/>
        <v>0</v>
      </c>
    </row>
    <row r="284" spans="1:23" x14ac:dyDescent="0.2">
      <c r="A284" s="29"/>
      <c r="B284" s="29"/>
      <c r="C284" s="16" t="s">
        <v>24</v>
      </c>
      <c r="D284" s="17">
        <v>502290103</v>
      </c>
      <c r="E284" s="16" t="s">
        <v>616</v>
      </c>
      <c r="F284" s="16" t="s">
        <v>614</v>
      </c>
      <c r="G284" s="18" t="s">
        <v>100</v>
      </c>
      <c r="H284" s="19"/>
      <c r="I284" s="16" t="s">
        <v>100</v>
      </c>
      <c r="J284" s="20"/>
      <c r="K284" s="18"/>
      <c r="L284" s="21"/>
      <c r="M284" s="21"/>
      <c r="N284" s="19"/>
      <c r="O284" s="22"/>
      <c r="P284" s="22"/>
      <c r="Q284" s="22"/>
      <c r="R284" s="16"/>
      <c r="S284" s="23">
        <v>176</v>
      </c>
      <c r="T284" s="24"/>
      <c r="U284" s="25"/>
      <c r="V284" s="26">
        <f t="shared" si="8"/>
        <v>0</v>
      </c>
      <c r="W284" s="26">
        <f t="shared" si="9"/>
        <v>0</v>
      </c>
    </row>
    <row r="285" spans="1:23" x14ac:dyDescent="0.2">
      <c r="A285" s="29"/>
      <c r="B285" s="29"/>
      <c r="C285" s="16" t="s">
        <v>24</v>
      </c>
      <c r="D285" s="17">
        <v>502290104</v>
      </c>
      <c r="E285" s="16" t="s">
        <v>617</v>
      </c>
      <c r="F285" s="16" t="s">
        <v>614</v>
      </c>
      <c r="G285" s="18" t="s">
        <v>100</v>
      </c>
      <c r="H285" s="29"/>
      <c r="I285" s="16" t="s">
        <v>100</v>
      </c>
      <c r="J285" s="31"/>
      <c r="K285" s="32"/>
      <c r="L285" s="33"/>
      <c r="M285" s="33"/>
      <c r="N285" s="39"/>
      <c r="O285" s="29"/>
      <c r="P285" s="29"/>
      <c r="Q285" s="29"/>
      <c r="R285" s="42"/>
      <c r="S285" s="23">
        <v>163</v>
      </c>
      <c r="T285" s="40"/>
      <c r="U285" s="41"/>
      <c r="V285" s="26">
        <f t="shared" si="8"/>
        <v>0</v>
      </c>
      <c r="W285" s="26">
        <f t="shared" si="9"/>
        <v>0</v>
      </c>
    </row>
    <row r="286" spans="1:23" x14ac:dyDescent="0.2">
      <c r="A286" s="29"/>
      <c r="B286" s="29"/>
      <c r="C286" s="16" t="s">
        <v>24</v>
      </c>
      <c r="D286" s="17">
        <v>502290105</v>
      </c>
      <c r="E286" s="16" t="s">
        <v>618</v>
      </c>
      <c r="F286" s="16" t="s">
        <v>614</v>
      </c>
      <c r="G286" s="18" t="s">
        <v>100</v>
      </c>
      <c r="H286" s="29"/>
      <c r="I286" s="16" t="s">
        <v>100</v>
      </c>
      <c r="J286" s="31"/>
      <c r="K286" s="32"/>
      <c r="L286" s="33"/>
      <c r="M286" s="33"/>
      <c r="N286" s="39"/>
      <c r="O286" s="29"/>
      <c r="P286" s="29"/>
      <c r="Q286" s="29"/>
      <c r="R286" s="42"/>
      <c r="S286" s="23">
        <v>92</v>
      </c>
      <c r="T286" s="40"/>
      <c r="U286" s="41"/>
      <c r="V286" s="26">
        <f t="shared" si="8"/>
        <v>0</v>
      </c>
      <c r="W286" s="26">
        <f t="shared" si="9"/>
        <v>0</v>
      </c>
    </row>
    <row r="287" spans="1:23" x14ac:dyDescent="0.2">
      <c r="A287" s="29"/>
      <c r="B287" s="29"/>
      <c r="C287" s="16" t="s">
        <v>24</v>
      </c>
      <c r="D287" s="17">
        <v>502290106</v>
      </c>
      <c r="E287" s="16" t="s">
        <v>619</v>
      </c>
      <c r="F287" s="16" t="s">
        <v>614</v>
      </c>
      <c r="G287" s="18" t="s">
        <v>100</v>
      </c>
      <c r="H287" s="19"/>
      <c r="I287" s="16" t="s">
        <v>100</v>
      </c>
      <c r="J287" s="20"/>
      <c r="K287" s="18"/>
      <c r="L287" s="21"/>
      <c r="M287" s="21"/>
      <c r="N287" s="19"/>
      <c r="O287" s="22"/>
      <c r="P287" s="22"/>
      <c r="Q287" s="22"/>
      <c r="R287" s="16"/>
      <c r="S287" s="23">
        <v>13</v>
      </c>
      <c r="T287" s="24"/>
      <c r="U287" s="25"/>
      <c r="V287" s="26">
        <f t="shared" si="8"/>
        <v>0</v>
      </c>
      <c r="W287" s="26">
        <f t="shared" si="9"/>
        <v>0</v>
      </c>
    </row>
    <row r="288" spans="1:23" x14ac:dyDescent="0.2">
      <c r="A288" s="29"/>
      <c r="B288" s="29"/>
      <c r="C288" s="16" t="s">
        <v>24</v>
      </c>
      <c r="D288" s="17">
        <v>502290107</v>
      </c>
      <c r="E288" s="16" t="s">
        <v>620</v>
      </c>
      <c r="F288" s="16" t="s">
        <v>614</v>
      </c>
      <c r="G288" s="18" t="s">
        <v>100</v>
      </c>
      <c r="H288" s="29"/>
      <c r="I288" s="16" t="s">
        <v>100</v>
      </c>
      <c r="J288" s="31"/>
      <c r="K288" s="32"/>
      <c r="L288" s="33"/>
      <c r="M288" s="33"/>
      <c r="N288" s="39"/>
      <c r="O288" s="29"/>
      <c r="P288" s="29"/>
      <c r="Q288" s="29"/>
      <c r="R288" s="42"/>
      <c r="S288" s="23">
        <v>13</v>
      </c>
      <c r="T288" s="40"/>
      <c r="U288" s="41"/>
      <c r="V288" s="26">
        <f t="shared" si="8"/>
        <v>0</v>
      </c>
      <c r="W288" s="26">
        <f t="shared" si="9"/>
        <v>0</v>
      </c>
    </row>
    <row r="289" spans="1:23" x14ac:dyDescent="0.2">
      <c r="A289" s="29"/>
      <c r="B289" s="29"/>
      <c r="C289" s="16" t="s">
        <v>24</v>
      </c>
      <c r="D289" s="17">
        <v>502290108</v>
      </c>
      <c r="E289" s="16" t="s">
        <v>621</v>
      </c>
      <c r="F289" s="16" t="s">
        <v>614</v>
      </c>
      <c r="G289" s="18" t="s">
        <v>100</v>
      </c>
      <c r="H289" s="19"/>
      <c r="I289" s="16" t="s">
        <v>100</v>
      </c>
      <c r="J289" s="20"/>
      <c r="K289" s="18"/>
      <c r="L289" s="21"/>
      <c r="M289" s="21"/>
      <c r="N289" s="19"/>
      <c r="O289" s="22"/>
      <c r="P289" s="22"/>
      <c r="Q289" s="22"/>
      <c r="R289" s="16"/>
      <c r="S289" s="23">
        <v>13</v>
      </c>
      <c r="T289" s="24"/>
      <c r="U289" s="25"/>
      <c r="V289" s="26">
        <f t="shared" si="8"/>
        <v>0</v>
      </c>
      <c r="W289" s="26">
        <f t="shared" si="9"/>
        <v>0</v>
      </c>
    </row>
    <row r="290" spans="1:23" ht="67.5" x14ac:dyDescent="0.2">
      <c r="A290" s="29"/>
      <c r="B290" s="29"/>
      <c r="C290" s="16" t="s">
        <v>24</v>
      </c>
      <c r="D290" s="17">
        <v>502400500</v>
      </c>
      <c r="E290" s="16" t="s">
        <v>622</v>
      </c>
      <c r="F290" s="16" t="s">
        <v>623</v>
      </c>
      <c r="G290" s="18" t="s">
        <v>27</v>
      </c>
      <c r="H290" s="19"/>
      <c r="I290" s="16" t="s">
        <v>27</v>
      </c>
      <c r="J290" s="20"/>
      <c r="K290" s="18"/>
      <c r="L290" s="21"/>
      <c r="M290" s="21"/>
      <c r="N290" s="19"/>
      <c r="O290" s="22"/>
      <c r="P290" s="22"/>
      <c r="Q290" s="22"/>
      <c r="R290" s="16"/>
      <c r="S290" s="23">
        <v>341</v>
      </c>
      <c r="T290" s="24"/>
      <c r="U290" s="25"/>
      <c r="V290" s="26">
        <f t="shared" si="8"/>
        <v>0</v>
      </c>
      <c r="W290" s="26">
        <f t="shared" si="9"/>
        <v>0</v>
      </c>
    </row>
    <row r="291" spans="1:23" ht="67.5" x14ac:dyDescent="0.2">
      <c r="A291" s="29"/>
      <c r="B291" s="29"/>
      <c r="C291" s="16" t="s">
        <v>24</v>
      </c>
      <c r="D291" s="17">
        <v>502400900</v>
      </c>
      <c r="E291" s="16" t="s">
        <v>624</v>
      </c>
      <c r="F291" s="16" t="s">
        <v>625</v>
      </c>
      <c r="G291" s="18" t="s">
        <v>27</v>
      </c>
      <c r="H291" s="19"/>
      <c r="I291" s="16" t="s">
        <v>27</v>
      </c>
      <c r="J291" s="20"/>
      <c r="K291" s="18"/>
      <c r="L291" s="21"/>
      <c r="M291" s="21"/>
      <c r="N291" s="19"/>
      <c r="O291" s="22"/>
      <c r="P291" s="22"/>
      <c r="Q291" s="22"/>
      <c r="R291" s="16"/>
      <c r="S291" s="23">
        <v>80</v>
      </c>
      <c r="T291" s="24"/>
      <c r="U291" s="25"/>
      <c r="V291" s="26">
        <f t="shared" si="8"/>
        <v>0</v>
      </c>
      <c r="W291" s="26">
        <f t="shared" si="9"/>
        <v>0</v>
      </c>
    </row>
    <row r="292" spans="1:23" ht="67.5" x14ac:dyDescent="0.2">
      <c r="A292" s="29"/>
      <c r="B292" s="29"/>
      <c r="C292" s="16" t="s">
        <v>24</v>
      </c>
      <c r="D292" s="17">
        <v>502400911</v>
      </c>
      <c r="E292" s="16" t="s">
        <v>626</v>
      </c>
      <c r="F292" s="16" t="s">
        <v>627</v>
      </c>
      <c r="G292" s="18" t="s">
        <v>27</v>
      </c>
      <c r="H292" s="29"/>
      <c r="I292" s="16" t="s">
        <v>27</v>
      </c>
      <c r="J292" s="31"/>
      <c r="K292" s="32"/>
      <c r="L292" s="33"/>
      <c r="M292" s="33"/>
      <c r="N292" s="39"/>
      <c r="O292" s="29"/>
      <c r="P292" s="29"/>
      <c r="Q292" s="29"/>
      <c r="R292" s="42"/>
      <c r="S292" s="23">
        <v>18</v>
      </c>
      <c r="T292" s="40"/>
      <c r="U292" s="41"/>
      <c r="V292" s="26">
        <f t="shared" si="8"/>
        <v>0</v>
      </c>
      <c r="W292" s="26">
        <f t="shared" si="9"/>
        <v>0</v>
      </c>
    </row>
    <row r="293" spans="1:23" ht="101.25" x14ac:dyDescent="0.2">
      <c r="A293" s="29"/>
      <c r="B293" s="29"/>
      <c r="C293" s="16" t="s">
        <v>24</v>
      </c>
      <c r="D293" s="17">
        <v>505060100</v>
      </c>
      <c r="E293" s="16" t="s">
        <v>628</v>
      </c>
      <c r="F293" s="30" t="s">
        <v>629</v>
      </c>
      <c r="G293" s="18" t="s">
        <v>27</v>
      </c>
      <c r="H293" s="53"/>
      <c r="I293" s="16" t="s">
        <v>27</v>
      </c>
      <c r="J293" s="31"/>
      <c r="K293" s="32"/>
      <c r="L293" s="33"/>
      <c r="M293" s="33"/>
      <c r="N293" s="34" t="s">
        <v>34</v>
      </c>
      <c r="O293" s="35"/>
      <c r="P293" s="35"/>
      <c r="Q293" s="35"/>
      <c r="R293" s="44" t="s">
        <v>630</v>
      </c>
      <c r="S293" s="23">
        <v>300</v>
      </c>
      <c r="T293" s="37"/>
      <c r="U293" s="25"/>
      <c r="V293" s="26">
        <f t="shared" si="8"/>
        <v>0</v>
      </c>
      <c r="W293" s="26">
        <f t="shared" si="9"/>
        <v>0</v>
      </c>
    </row>
    <row r="294" spans="1:23" ht="33.75" x14ac:dyDescent="0.2">
      <c r="A294" s="29"/>
      <c r="B294" s="29"/>
      <c r="C294" s="16" t="s">
        <v>24</v>
      </c>
      <c r="D294" s="17">
        <v>505060120</v>
      </c>
      <c r="E294" s="16" t="s">
        <v>631</v>
      </c>
      <c r="F294" s="30" t="s">
        <v>632</v>
      </c>
      <c r="G294" s="18" t="s">
        <v>27</v>
      </c>
      <c r="H294" s="29"/>
      <c r="I294" s="16" t="s">
        <v>27</v>
      </c>
      <c r="J294" s="31"/>
      <c r="K294" s="32"/>
      <c r="L294" s="33"/>
      <c r="M294" s="33"/>
      <c r="N294" s="39" t="s">
        <v>34</v>
      </c>
      <c r="O294" s="29"/>
      <c r="P294" s="29"/>
      <c r="Q294" s="29"/>
      <c r="R294" s="44"/>
      <c r="S294" s="23">
        <v>10</v>
      </c>
      <c r="T294" s="40"/>
      <c r="U294" s="41"/>
      <c r="V294" s="26">
        <f t="shared" si="8"/>
        <v>0</v>
      </c>
      <c r="W294" s="26">
        <f t="shared" si="9"/>
        <v>0</v>
      </c>
    </row>
    <row r="295" spans="1:23" ht="33.75" x14ac:dyDescent="0.2">
      <c r="A295" s="29"/>
      <c r="B295" s="29"/>
      <c r="C295" s="16" t="s">
        <v>24</v>
      </c>
      <c r="D295" s="17">
        <v>507143812</v>
      </c>
      <c r="E295" s="16" t="s">
        <v>633</v>
      </c>
      <c r="F295" s="16" t="s">
        <v>634</v>
      </c>
      <c r="G295" s="18" t="s">
        <v>3</v>
      </c>
      <c r="H295" s="19"/>
      <c r="I295" s="16" t="s">
        <v>3</v>
      </c>
      <c r="J295" s="20"/>
      <c r="K295" s="18"/>
      <c r="L295" s="21"/>
      <c r="M295" s="21"/>
      <c r="N295" s="19" t="s">
        <v>34</v>
      </c>
      <c r="O295" s="22"/>
      <c r="P295" s="22"/>
      <c r="Q295" s="22"/>
      <c r="R295" s="16"/>
      <c r="S295" s="23">
        <v>414</v>
      </c>
      <c r="T295" s="24"/>
      <c r="U295" s="25"/>
      <c r="V295" s="26">
        <f t="shared" si="8"/>
        <v>0</v>
      </c>
      <c r="W295" s="26">
        <f t="shared" si="9"/>
        <v>0</v>
      </c>
    </row>
    <row r="296" spans="1:23" ht="22.5" x14ac:dyDescent="0.2">
      <c r="A296" s="29"/>
      <c r="B296" s="29"/>
      <c r="C296" s="16" t="s">
        <v>24</v>
      </c>
      <c r="D296" s="17">
        <v>507280200</v>
      </c>
      <c r="E296" s="16" t="s">
        <v>635</v>
      </c>
      <c r="F296" s="16" t="s">
        <v>636</v>
      </c>
      <c r="G296" s="18" t="s">
        <v>27</v>
      </c>
      <c r="H296" s="19"/>
      <c r="I296" s="16" t="s">
        <v>137</v>
      </c>
      <c r="J296" s="20"/>
      <c r="K296" s="18"/>
      <c r="L296" s="21"/>
      <c r="M296" s="21"/>
      <c r="N296" s="19"/>
      <c r="O296" s="22"/>
      <c r="P296" s="22"/>
      <c r="Q296" s="22"/>
      <c r="R296" s="16"/>
      <c r="S296" s="23">
        <v>3750</v>
      </c>
      <c r="T296" s="24"/>
      <c r="U296" s="25"/>
      <c r="V296" s="26">
        <f t="shared" si="8"/>
        <v>0</v>
      </c>
      <c r="W296" s="26">
        <f t="shared" si="9"/>
        <v>0</v>
      </c>
    </row>
    <row r="297" spans="1:23" ht="67.5" x14ac:dyDescent="0.2">
      <c r="A297" s="29"/>
      <c r="B297" s="29"/>
      <c r="C297" s="16" t="s">
        <v>24</v>
      </c>
      <c r="D297" s="17">
        <v>516150100</v>
      </c>
      <c r="E297" s="16" t="s">
        <v>637</v>
      </c>
      <c r="F297" s="16" t="s">
        <v>638</v>
      </c>
      <c r="G297" s="18" t="s">
        <v>27</v>
      </c>
      <c r="H297" s="19"/>
      <c r="I297" s="16" t="s">
        <v>315</v>
      </c>
      <c r="J297" s="20"/>
      <c r="K297" s="18"/>
      <c r="L297" s="21"/>
      <c r="M297" s="21"/>
      <c r="N297" s="19" t="s">
        <v>34</v>
      </c>
      <c r="O297" s="22"/>
      <c r="P297" s="22"/>
      <c r="Q297" s="22"/>
      <c r="R297" s="47">
        <v>50</v>
      </c>
      <c r="S297" s="23">
        <v>180000</v>
      </c>
      <c r="T297" s="24"/>
      <c r="U297" s="25"/>
      <c r="V297" s="26">
        <f t="shared" si="8"/>
        <v>0</v>
      </c>
      <c r="W297" s="26">
        <f t="shared" si="9"/>
        <v>0</v>
      </c>
    </row>
    <row r="298" spans="1:23" ht="67.5" x14ac:dyDescent="0.2">
      <c r="A298" s="29"/>
      <c r="B298" s="29"/>
      <c r="C298" s="16" t="s">
        <v>24</v>
      </c>
      <c r="D298" s="17">
        <v>516150200</v>
      </c>
      <c r="E298" s="16" t="s">
        <v>639</v>
      </c>
      <c r="F298" s="16" t="s">
        <v>640</v>
      </c>
      <c r="G298" s="18" t="s">
        <v>27</v>
      </c>
      <c r="H298" s="19"/>
      <c r="I298" s="16" t="s">
        <v>641</v>
      </c>
      <c r="J298" s="20"/>
      <c r="K298" s="18" t="s">
        <v>642</v>
      </c>
      <c r="L298" s="60"/>
      <c r="M298" s="60"/>
      <c r="N298" s="19" t="s">
        <v>34</v>
      </c>
      <c r="O298" s="22"/>
      <c r="P298" s="22"/>
      <c r="Q298" s="22"/>
      <c r="R298" s="47"/>
      <c r="S298" s="23">
        <v>8600</v>
      </c>
      <c r="T298" s="24"/>
      <c r="U298" s="25"/>
      <c r="V298" s="26">
        <f t="shared" si="8"/>
        <v>0</v>
      </c>
      <c r="W298" s="26">
        <f t="shared" si="9"/>
        <v>0</v>
      </c>
    </row>
    <row r="299" spans="1:23" ht="33.75" x14ac:dyDescent="0.2">
      <c r="A299" s="29"/>
      <c r="B299" s="29"/>
      <c r="C299" s="16" t="s">
        <v>643</v>
      </c>
      <c r="D299" s="17">
        <v>516152001</v>
      </c>
      <c r="E299" s="16" t="s">
        <v>644</v>
      </c>
      <c r="F299" s="16" t="s">
        <v>645</v>
      </c>
      <c r="G299" s="18" t="s">
        <v>27</v>
      </c>
      <c r="H299" s="19"/>
      <c r="I299" s="16" t="s">
        <v>268</v>
      </c>
      <c r="J299" s="20"/>
      <c r="K299" s="18"/>
      <c r="L299" s="21"/>
      <c r="M299" s="21"/>
      <c r="N299" s="19" t="s">
        <v>34</v>
      </c>
      <c r="O299" s="22"/>
      <c r="P299" s="22"/>
      <c r="Q299" s="22"/>
      <c r="R299" s="16"/>
      <c r="S299" s="23">
        <v>100</v>
      </c>
      <c r="T299" s="24"/>
      <c r="U299" s="25"/>
      <c r="V299" s="26">
        <f t="shared" si="8"/>
        <v>0</v>
      </c>
      <c r="W299" s="26">
        <f t="shared" si="9"/>
        <v>0</v>
      </c>
    </row>
    <row r="300" spans="1:23" ht="33.75" x14ac:dyDescent="0.2">
      <c r="A300" s="29"/>
      <c r="B300" s="29"/>
      <c r="C300" s="16" t="s">
        <v>643</v>
      </c>
      <c r="D300" s="17">
        <v>516152010</v>
      </c>
      <c r="E300" s="16" t="s">
        <v>646</v>
      </c>
      <c r="F300" s="16" t="s">
        <v>647</v>
      </c>
      <c r="G300" s="18" t="s">
        <v>27</v>
      </c>
      <c r="H300" s="19"/>
      <c r="I300" s="16" t="s">
        <v>268</v>
      </c>
      <c r="J300" s="20"/>
      <c r="K300" s="18"/>
      <c r="L300" s="21"/>
      <c r="M300" s="21"/>
      <c r="N300" s="19" t="s">
        <v>34</v>
      </c>
      <c r="O300" s="22"/>
      <c r="P300" s="22"/>
      <c r="Q300" s="22"/>
      <c r="R300" s="16"/>
      <c r="S300" s="23">
        <v>100</v>
      </c>
      <c r="T300" s="24"/>
      <c r="U300" s="25"/>
      <c r="V300" s="26">
        <f t="shared" si="8"/>
        <v>0</v>
      </c>
      <c r="W300" s="26">
        <f t="shared" si="9"/>
        <v>0</v>
      </c>
    </row>
    <row r="301" spans="1:23" ht="33.75" x14ac:dyDescent="0.2">
      <c r="A301" s="29"/>
      <c r="B301" s="29"/>
      <c r="C301" s="16" t="s">
        <v>643</v>
      </c>
      <c r="D301" s="17">
        <v>516152510</v>
      </c>
      <c r="E301" s="16" t="s">
        <v>648</v>
      </c>
      <c r="F301" s="16" t="s">
        <v>649</v>
      </c>
      <c r="G301" s="18" t="s">
        <v>27</v>
      </c>
      <c r="H301" s="19"/>
      <c r="I301" s="16" t="s">
        <v>268</v>
      </c>
      <c r="J301" s="20"/>
      <c r="K301" s="18"/>
      <c r="L301" s="21"/>
      <c r="M301" s="21"/>
      <c r="N301" s="19" t="s">
        <v>34</v>
      </c>
      <c r="O301" s="22"/>
      <c r="P301" s="22"/>
      <c r="Q301" s="22"/>
      <c r="R301" s="16"/>
      <c r="S301" s="23">
        <v>100</v>
      </c>
      <c r="T301" s="24"/>
      <c r="U301" s="25"/>
      <c r="V301" s="26">
        <f t="shared" si="8"/>
        <v>0</v>
      </c>
      <c r="W301" s="26">
        <f t="shared" si="9"/>
        <v>0</v>
      </c>
    </row>
    <row r="302" spans="1:23" ht="45" x14ac:dyDescent="0.2">
      <c r="A302" s="29"/>
      <c r="B302" s="29"/>
      <c r="C302" s="16" t="s">
        <v>643</v>
      </c>
      <c r="D302" s="17">
        <v>516153000</v>
      </c>
      <c r="E302" s="16" t="s">
        <v>650</v>
      </c>
      <c r="F302" s="16" t="s">
        <v>651</v>
      </c>
      <c r="G302" s="18" t="s">
        <v>27</v>
      </c>
      <c r="H302" s="19"/>
      <c r="I302" s="16" t="s">
        <v>268</v>
      </c>
      <c r="J302" s="20"/>
      <c r="K302" s="18"/>
      <c r="L302" s="21"/>
      <c r="M302" s="21"/>
      <c r="N302" s="19" t="s">
        <v>34</v>
      </c>
      <c r="O302" s="22"/>
      <c r="P302" s="22"/>
      <c r="Q302" s="22"/>
      <c r="R302" s="16"/>
      <c r="S302" s="23">
        <v>100</v>
      </c>
      <c r="T302" s="24"/>
      <c r="U302" s="25"/>
      <c r="V302" s="26">
        <f t="shared" si="8"/>
        <v>0</v>
      </c>
      <c r="W302" s="26">
        <f t="shared" si="9"/>
        <v>0</v>
      </c>
    </row>
    <row r="303" spans="1:23" ht="45" x14ac:dyDescent="0.2">
      <c r="A303" s="29"/>
      <c r="B303" s="29"/>
      <c r="C303" s="16" t="s">
        <v>643</v>
      </c>
      <c r="D303" s="17">
        <v>516153100</v>
      </c>
      <c r="E303" s="16" t="s">
        <v>652</v>
      </c>
      <c r="F303" s="16" t="s">
        <v>653</v>
      </c>
      <c r="G303" s="18" t="s">
        <v>27</v>
      </c>
      <c r="H303" s="19"/>
      <c r="I303" s="16" t="s">
        <v>268</v>
      </c>
      <c r="J303" s="20"/>
      <c r="K303" s="18"/>
      <c r="L303" s="21"/>
      <c r="M303" s="21"/>
      <c r="N303" s="19" t="s">
        <v>34</v>
      </c>
      <c r="O303" s="22"/>
      <c r="P303" s="22"/>
      <c r="Q303" s="22"/>
      <c r="R303" s="16"/>
      <c r="S303" s="23">
        <v>600</v>
      </c>
      <c r="T303" s="24"/>
      <c r="U303" s="25"/>
      <c r="V303" s="26">
        <f t="shared" si="8"/>
        <v>0</v>
      </c>
      <c r="W303" s="26">
        <f t="shared" si="9"/>
        <v>0</v>
      </c>
    </row>
    <row r="304" spans="1:23" ht="56.25" x14ac:dyDescent="0.2">
      <c r="A304" s="29"/>
      <c r="B304" s="29"/>
      <c r="C304" s="16" t="s">
        <v>643</v>
      </c>
      <c r="D304" s="17">
        <v>516155200</v>
      </c>
      <c r="E304" s="16" t="s">
        <v>654</v>
      </c>
      <c r="F304" s="16" t="s">
        <v>655</v>
      </c>
      <c r="G304" s="18" t="s">
        <v>27</v>
      </c>
      <c r="H304" s="19"/>
      <c r="I304" s="16" t="s">
        <v>656</v>
      </c>
      <c r="J304" s="20"/>
      <c r="K304" s="18"/>
      <c r="L304" s="21"/>
      <c r="M304" s="21"/>
      <c r="N304" s="19" t="s">
        <v>34</v>
      </c>
      <c r="O304" s="22"/>
      <c r="P304" s="22"/>
      <c r="Q304" s="22"/>
      <c r="R304" s="47"/>
      <c r="S304" s="23">
        <v>27000</v>
      </c>
      <c r="T304" s="24"/>
      <c r="U304" s="25"/>
      <c r="V304" s="26">
        <f t="shared" si="8"/>
        <v>0</v>
      </c>
      <c r="W304" s="26">
        <f t="shared" si="9"/>
        <v>0</v>
      </c>
    </row>
    <row r="305" spans="1:23" ht="56.25" x14ac:dyDescent="0.2">
      <c r="A305" s="29"/>
      <c r="B305" s="29"/>
      <c r="C305" s="16" t="s">
        <v>643</v>
      </c>
      <c r="D305" s="17">
        <v>516155400</v>
      </c>
      <c r="E305" s="16" t="s">
        <v>657</v>
      </c>
      <c r="F305" s="16" t="s">
        <v>658</v>
      </c>
      <c r="G305" s="18" t="s">
        <v>27</v>
      </c>
      <c r="H305" s="19"/>
      <c r="I305" s="16" t="s">
        <v>656</v>
      </c>
      <c r="J305" s="20"/>
      <c r="K305" s="18"/>
      <c r="L305" s="21"/>
      <c r="M305" s="21"/>
      <c r="N305" s="19" t="s">
        <v>34</v>
      </c>
      <c r="O305" s="22"/>
      <c r="P305" s="22"/>
      <c r="Q305" s="22"/>
      <c r="R305" s="47"/>
      <c r="S305" s="23">
        <v>32000</v>
      </c>
      <c r="T305" s="24"/>
      <c r="U305" s="25"/>
      <c r="V305" s="26">
        <f t="shared" si="8"/>
        <v>0</v>
      </c>
      <c r="W305" s="26">
        <f t="shared" si="9"/>
        <v>0</v>
      </c>
    </row>
    <row r="306" spans="1:23" ht="56.25" x14ac:dyDescent="0.2">
      <c r="A306" s="29"/>
      <c r="B306" s="29"/>
      <c r="C306" s="16" t="s">
        <v>643</v>
      </c>
      <c r="D306" s="17">
        <v>516155600</v>
      </c>
      <c r="E306" s="16" t="s">
        <v>659</v>
      </c>
      <c r="F306" s="16" t="s">
        <v>660</v>
      </c>
      <c r="G306" s="18" t="s">
        <v>27</v>
      </c>
      <c r="H306" s="19"/>
      <c r="I306" s="16" t="s">
        <v>656</v>
      </c>
      <c r="J306" s="20"/>
      <c r="K306" s="18"/>
      <c r="L306" s="21"/>
      <c r="M306" s="21"/>
      <c r="N306" s="19" t="s">
        <v>34</v>
      </c>
      <c r="O306" s="22"/>
      <c r="P306" s="22"/>
      <c r="Q306" s="22"/>
      <c r="R306" s="47"/>
      <c r="S306" s="23">
        <v>20000</v>
      </c>
      <c r="T306" s="24"/>
      <c r="U306" s="25"/>
      <c r="V306" s="26">
        <f t="shared" si="8"/>
        <v>0</v>
      </c>
      <c r="W306" s="26">
        <f t="shared" si="9"/>
        <v>0</v>
      </c>
    </row>
    <row r="307" spans="1:23" ht="22.5" x14ac:dyDescent="0.2">
      <c r="A307" s="29"/>
      <c r="B307" s="29"/>
      <c r="C307" s="16" t="s">
        <v>643</v>
      </c>
      <c r="D307" s="17">
        <v>516156000</v>
      </c>
      <c r="E307" s="16" t="s">
        <v>661</v>
      </c>
      <c r="F307" s="16" t="s">
        <v>662</v>
      </c>
      <c r="G307" s="18" t="s">
        <v>186</v>
      </c>
      <c r="H307" s="19"/>
      <c r="I307" s="16" t="s">
        <v>663</v>
      </c>
      <c r="J307" s="20"/>
      <c r="K307" s="18"/>
      <c r="L307" s="21"/>
      <c r="M307" s="21"/>
      <c r="N307" s="19" t="s">
        <v>34</v>
      </c>
      <c r="O307" s="22"/>
      <c r="P307" s="22"/>
      <c r="Q307" s="22"/>
      <c r="R307" s="16"/>
      <c r="S307" s="23">
        <v>100</v>
      </c>
      <c r="T307" s="24"/>
      <c r="U307" s="25"/>
      <c r="V307" s="26">
        <f t="shared" si="8"/>
        <v>0</v>
      </c>
      <c r="W307" s="26">
        <f t="shared" si="9"/>
        <v>0</v>
      </c>
    </row>
    <row r="308" spans="1:23" ht="22.5" x14ac:dyDescent="0.2">
      <c r="A308" s="29"/>
      <c r="B308" s="29"/>
      <c r="C308" s="16" t="s">
        <v>643</v>
      </c>
      <c r="D308" s="17">
        <v>516156090</v>
      </c>
      <c r="E308" s="16" t="s">
        <v>664</v>
      </c>
      <c r="F308" s="16" t="s">
        <v>665</v>
      </c>
      <c r="G308" s="18" t="s">
        <v>186</v>
      </c>
      <c r="H308" s="19"/>
      <c r="I308" s="16" t="s">
        <v>663</v>
      </c>
      <c r="J308" s="20"/>
      <c r="K308" s="18"/>
      <c r="L308" s="21"/>
      <c r="M308" s="21"/>
      <c r="N308" s="19" t="s">
        <v>34</v>
      </c>
      <c r="O308" s="22"/>
      <c r="P308" s="22"/>
      <c r="Q308" s="22"/>
      <c r="R308" s="16"/>
      <c r="S308" s="23">
        <v>40</v>
      </c>
      <c r="T308" s="24"/>
      <c r="U308" s="25"/>
      <c r="V308" s="26">
        <f t="shared" si="8"/>
        <v>0</v>
      </c>
      <c r="W308" s="26">
        <f t="shared" si="9"/>
        <v>0</v>
      </c>
    </row>
    <row r="309" spans="1:23" ht="67.5" x14ac:dyDescent="0.2">
      <c r="A309" s="29"/>
      <c r="B309" s="29"/>
      <c r="C309" s="16" t="s">
        <v>24</v>
      </c>
      <c r="D309" s="17">
        <v>516156600</v>
      </c>
      <c r="E309" s="16" t="s">
        <v>666</v>
      </c>
      <c r="F309" s="16" t="s">
        <v>667</v>
      </c>
      <c r="G309" s="18" t="s">
        <v>27</v>
      </c>
      <c r="H309" s="19"/>
      <c r="I309" s="16" t="s">
        <v>27</v>
      </c>
      <c r="J309" s="20"/>
      <c r="K309" s="18"/>
      <c r="L309" s="21"/>
      <c r="M309" s="21"/>
      <c r="N309" s="19"/>
      <c r="O309" s="22"/>
      <c r="P309" s="22"/>
      <c r="Q309" s="22"/>
      <c r="R309" s="16"/>
      <c r="S309" s="23">
        <v>200</v>
      </c>
      <c r="T309" s="24"/>
      <c r="U309" s="25"/>
      <c r="V309" s="26">
        <f t="shared" si="8"/>
        <v>0</v>
      </c>
      <c r="W309" s="26">
        <f t="shared" si="9"/>
        <v>0</v>
      </c>
    </row>
    <row r="310" spans="1:23" ht="22.5" x14ac:dyDescent="0.2">
      <c r="A310" s="29"/>
      <c r="B310" s="29"/>
      <c r="C310" s="16" t="s">
        <v>24</v>
      </c>
      <c r="D310" s="17">
        <v>517160405</v>
      </c>
      <c r="E310" s="16" t="s">
        <v>668</v>
      </c>
      <c r="F310" s="16" t="s">
        <v>669</v>
      </c>
      <c r="G310" s="18" t="s">
        <v>27</v>
      </c>
      <c r="H310" s="19"/>
      <c r="I310" s="16" t="s">
        <v>27</v>
      </c>
      <c r="J310" s="20"/>
      <c r="K310" s="18"/>
      <c r="L310" s="21"/>
      <c r="M310" s="21"/>
      <c r="N310" s="19"/>
      <c r="O310" s="22"/>
      <c r="P310" s="22"/>
      <c r="Q310" s="22"/>
      <c r="R310" s="16"/>
      <c r="S310" s="23">
        <v>50</v>
      </c>
      <c r="T310" s="24"/>
      <c r="U310" s="25"/>
      <c r="V310" s="26">
        <f t="shared" si="8"/>
        <v>0</v>
      </c>
      <c r="W310" s="26">
        <f t="shared" si="9"/>
        <v>0</v>
      </c>
    </row>
    <row r="311" spans="1:23" ht="33.75" x14ac:dyDescent="0.2">
      <c r="A311" s="29"/>
      <c r="B311" s="29"/>
      <c r="C311" s="16" t="s">
        <v>24</v>
      </c>
      <c r="D311" s="17" t="s">
        <v>670</v>
      </c>
      <c r="E311" s="16" t="s">
        <v>671</v>
      </c>
      <c r="F311" s="16" t="s">
        <v>672</v>
      </c>
      <c r="G311" s="18" t="s">
        <v>88</v>
      </c>
      <c r="H311" s="19"/>
      <c r="I311" s="16" t="s">
        <v>673</v>
      </c>
      <c r="J311" s="20"/>
      <c r="K311" s="18"/>
      <c r="L311" s="21"/>
      <c r="M311" s="21"/>
      <c r="N311" s="19"/>
      <c r="O311" s="22"/>
      <c r="P311" s="22"/>
      <c r="Q311" s="22"/>
      <c r="R311" s="16"/>
      <c r="S311" s="23">
        <v>734</v>
      </c>
      <c r="T311" s="24"/>
      <c r="U311" s="25"/>
      <c r="V311" s="26">
        <f t="shared" si="8"/>
        <v>0</v>
      </c>
      <c r="W311" s="26">
        <f t="shared" si="9"/>
        <v>0</v>
      </c>
    </row>
    <row r="312" spans="1:23" ht="45" x14ac:dyDescent="0.2">
      <c r="A312" s="29"/>
      <c r="B312" s="29"/>
      <c r="C312" s="16" t="s">
        <v>24</v>
      </c>
      <c r="D312" s="17" t="s">
        <v>674</v>
      </c>
      <c r="E312" s="16" t="s">
        <v>675</v>
      </c>
      <c r="F312" s="16" t="s">
        <v>676</v>
      </c>
      <c r="G312" s="18" t="s">
        <v>238</v>
      </c>
      <c r="H312" s="19"/>
      <c r="I312" s="16" t="s">
        <v>101</v>
      </c>
      <c r="J312" s="20"/>
      <c r="K312" s="16" t="s">
        <v>677</v>
      </c>
      <c r="L312" s="21"/>
      <c r="M312" s="21"/>
      <c r="N312" s="19"/>
      <c r="O312" s="22"/>
      <c r="P312" s="22"/>
      <c r="Q312" s="22"/>
      <c r="R312" s="16"/>
      <c r="S312" s="23">
        <v>1300</v>
      </c>
      <c r="T312" s="24"/>
      <c r="U312" s="25"/>
      <c r="V312" s="26">
        <f t="shared" si="8"/>
        <v>0</v>
      </c>
      <c r="W312" s="26">
        <f t="shared" si="9"/>
        <v>0</v>
      </c>
    </row>
    <row r="313" spans="1:23" ht="33.75" x14ac:dyDescent="0.2">
      <c r="A313" s="29"/>
      <c r="B313" s="29"/>
      <c r="C313" s="16" t="s">
        <v>24</v>
      </c>
      <c r="D313" s="17" t="s">
        <v>678</v>
      </c>
      <c r="E313" s="16" t="s">
        <v>679</v>
      </c>
      <c r="F313" s="16" t="s">
        <v>680</v>
      </c>
      <c r="G313" s="18" t="s">
        <v>238</v>
      </c>
      <c r="H313" s="29"/>
      <c r="I313" s="16" t="s">
        <v>681</v>
      </c>
      <c r="J313" s="31"/>
      <c r="K313" s="32"/>
      <c r="L313" s="33"/>
      <c r="M313" s="33"/>
      <c r="N313" s="39"/>
      <c r="O313" s="29"/>
      <c r="P313" s="29"/>
      <c r="Q313" s="29"/>
      <c r="R313" s="42"/>
      <c r="S313" s="23">
        <v>101</v>
      </c>
      <c r="T313" s="40"/>
      <c r="U313" s="41"/>
      <c r="V313" s="26">
        <f t="shared" si="8"/>
        <v>0</v>
      </c>
      <c r="W313" s="26">
        <f t="shared" si="9"/>
        <v>0</v>
      </c>
    </row>
    <row r="314" spans="1:23" ht="33.75" x14ac:dyDescent="0.2">
      <c r="A314" s="29"/>
      <c r="B314" s="29"/>
      <c r="C314" s="16" t="s">
        <v>24</v>
      </c>
      <c r="D314" s="17" t="s">
        <v>682</v>
      </c>
      <c r="E314" s="16" t="s">
        <v>683</v>
      </c>
      <c r="F314" s="16" t="s">
        <v>684</v>
      </c>
      <c r="G314" s="18" t="s">
        <v>88</v>
      </c>
      <c r="H314" s="19"/>
      <c r="I314" s="16" t="s">
        <v>685</v>
      </c>
      <c r="J314" s="20"/>
      <c r="K314" s="16" t="s">
        <v>686</v>
      </c>
      <c r="L314" s="21"/>
      <c r="M314" s="21"/>
      <c r="N314" s="19"/>
      <c r="O314" s="22"/>
      <c r="P314" s="22"/>
      <c r="Q314" s="22"/>
      <c r="R314" s="16"/>
      <c r="S314" s="23">
        <v>263</v>
      </c>
      <c r="T314" s="24"/>
      <c r="U314" s="25"/>
      <c r="V314" s="26">
        <f t="shared" si="8"/>
        <v>0</v>
      </c>
      <c r="W314" s="26">
        <f t="shared" si="9"/>
        <v>0</v>
      </c>
    </row>
    <row r="315" spans="1:23" x14ac:dyDescent="0.2">
      <c r="A315" s="42"/>
      <c r="B315" s="42"/>
      <c r="C315" s="42"/>
      <c r="D315" s="42"/>
      <c r="E315" s="42"/>
      <c r="F315" s="42"/>
      <c r="G315" s="32"/>
      <c r="H315" s="42"/>
      <c r="I315" s="42"/>
      <c r="J315" s="42"/>
      <c r="K315" s="42"/>
      <c r="L315" s="42"/>
      <c r="M315" s="42"/>
      <c r="N315" s="67"/>
      <c r="O315" s="42"/>
      <c r="P315" s="42"/>
      <c r="Q315" s="42"/>
      <c r="R315" s="42"/>
      <c r="S315" s="42"/>
      <c r="T315" s="42"/>
      <c r="U315" s="68"/>
      <c r="V315" s="69" t="s">
        <v>687</v>
      </c>
      <c r="W315" s="26">
        <f>SUM(W3:W314)</f>
        <v>0</v>
      </c>
    </row>
  </sheetData>
  <sheetProtection password="B469" sheet="1" objects="1" scenarios="1" insertColumns="0" insertRows="0" insertHyperlinks="0" deleteColumns="0" deleteRows="0" sort="0"/>
  <dataValidations count="1">
    <dataValidation type="decimal" allowBlank="1" showInputMessage="1" showErrorMessage="1" errorTitle="El valor debe ser un decimal" error="El valor a ingresar en este campo debe ser un número decimal entre 0 y 1, es decir, 0,8; 0,16; 0,2; etc, de acuerdo a la normatividad vigente." promptTitle="IVA" prompt="Este campo sólo recibe valores decimales de acuerdo a la normatividad vigente" sqref="U2 JQ2 TM2 ADI2 ANE2 AXA2 BGW2 BQS2 CAO2 CKK2 CUG2 DEC2 DNY2 DXU2 EHQ2 ERM2 FBI2 FLE2 FVA2 GEW2 GOS2 GYO2 HIK2 HSG2 ICC2 ILY2 IVU2 JFQ2 JPM2 JZI2 KJE2 KTA2 LCW2 LMS2 LWO2 MGK2 MQG2 NAC2 NJY2 NTU2 ODQ2 ONM2 OXI2 PHE2 PRA2 QAW2 QKS2 QUO2 REK2 ROG2 RYC2 SHY2 SRU2 TBQ2 TLM2 TVI2 UFE2 UPA2 UYW2 VIS2 VSO2 WCK2 WMG2 WWC2 U65538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U131074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U196610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U262146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U327682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U393218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U458754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U524290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U589826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U655362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U720898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U786434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U851970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U917506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U983042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WWC983042">
      <formula1>0</formula1>
      <formula2>1</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Luffi</cp:lastModifiedBy>
  <dcterms:created xsi:type="dcterms:W3CDTF">2016-02-24T20:10:03Z</dcterms:created>
  <dcterms:modified xsi:type="dcterms:W3CDTF">2016-02-24T21:33:46Z</dcterms:modified>
</cp:coreProperties>
</file>