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HP-FLIA\Desktop\"/>
    </mc:Choice>
  </mc:AlternateContent>
  <xr:revisionPtr revIDLastSave="0" documentId="8_{B41D3158-A496-4428-B90D-2CD262F537C9}" xr6:coauthVersionLast="47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BELEN" sheetId="14" r:id="rId1"/>
    <sheet name="BUENOS AIRES" sheetId="13" r:id="rId2"/>
    <sheet name="SANTA CRUZ" sheetId="11" r:id="rId3"/>
    <sheet name="SAN JAVIER" sheetId="10" r:id="rId4"/>
    <sheet name="CASTILLA" sheetId="9" r:id="rId5"/>
    <sheet name="MANRIQUE" sheetId="8" r:id="rId6"/>
    <sheet name="anexo 5" sheetId="1" r:id="rId7"/>
  </sheets>
  <definedNames>
    <definedName name="_xlnm.Print_Area" localSheetId="6">'anexo 5'!$A$1:$I$148</definedName>
    <definedName name="_xlnm.Print_Titles" localSheetId="6">'anexo 5'!$7:$7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4" i="1" l="1"/>
  <c r="F40" i="1" l="1"/>
  <c r="G40" i="1" s="1"/>
  <c r="I40" i="1" l="1"/>
  <c r="F14" i="8"/>
  <c r="G14" i="8" s="1"/>
  <c r="C14" i="8"/>
  <c r="F13" i="8"/>
  <c r="I13" i="8" s="1"/>
  <c r="F12" i="8"/>
  <c r="I12" i="8" s="1"/>
  <c r="F11" i="8"/>
  <c r="G11" i="8" s="1"/>
  <c r="F10" i="8"/>
  <c r="G10" i="8" s="1"/>
  <c r="I9" i="8"/>
  <c r="F9" i="8"/>
  <c r="G9" i="8" s="1"/>
  <c r="F8" i="8"/>
  <c r="I8" i="8" s="1"/>
  <c r="F7" i="8"/>
  <c r="I7" i="8" s="1"/>
  <c r="F6" i="8"/>
  <c r="G6" i="8" s="1"/>
  <c r="F5" i="8"/>
  <c r="I5" i="8" s="1"/>
  <c r="F4" i="8"/>
  <c r="G4" i="8" s="1"/>
  <c r="F14" i="9"/>
  <c r="G14" i="9" s="1"/>
  <c r="C14" i="9"/>
  <c r="F13" i="9"/>
  <c r="I13" i="9" s="1"/>
  <c r="F12" i="9"/>
  <c r="I12" i="9" s="1"/>
  <c r="F11" i="9"/>
  <c r="G11" i="9" s="1"/>
  <c r="F10" i="9"/>
  <c r="G10" i="9" s="1"/>
  <c r="F9" i="9"/>
  <c r="G9" i="9" s="1"/>
  <c r="F8" i="9"/>
  <c r="I8" i="9" s="1"/>
  <c r="F7" i="9"/>
  <c r="I7" i="9" s="1"/>
  <c r="F6" i="9"/>
  <c r="I6" i="9" s="1"/>
  <c r="F5" i="9"/>
  <c r="I5" i="9" s="1"/>
  <c r="F4" i="9"/>
  <c r="G4" i="9" s="1"/>
  <c r="F15" i="10"/>
  <c r="G15" i="10" s="1"/>
  <c r="C15" i="10"/>
  <c r="F14" i="10"/>
  <c r="G14" i="10" s="1"/>
  <c r="F13" i="10"/>
  <c r="I13" i="10" s="1"/>
  <c r="F12" i="10"/>
  <c r="G12" i="10" s="1"/>
  <c r="F11" i="10"/>
  <c r="I11" i="10" s="1"/>
  <c r="F10" i="10"/>
  <c r="G10" i="10" s="1"/>
  <c r="F9" i="10"/>
  <c r="I9" i="10" s="1"/>
  <c r="F8" i="10"/>
  <c r="I8" i="10" s="1"/>
  <c r="F7" i="10"/>
  <c r="I7" i="10" s="1"/>
  <c r="F6" i="10"/>
  <c r="I6" i="10" s="1"/>
  <c r="F5" i="10"/>
  <c r="I5" i="10" s="1"/>
  <c r="F4" i="10"/>
  <c r="G4" i="10" s="1"/>
  <c r="F15" i="11"/>
  <c r="I15" i="11" s="1"/>
  <c r="C15" i="11"/>
  <c r="F14" i="11"/>
  <c r="I14" i="11" s="1"/>
  <c r="F13" i="11"/>
  <c r="G13" i="11" s="1"/>
  <c r="F12" i="11"/>
  <c r="G12" i="11" s="1"/>
  <c r="F11" i="11"/>
  <c r="I11" i="11" s="1"/>
  <c r="F10" i="11"/>
  <c r="I10" i="11" s="1"/>
  <c r="F9" i="11"/>
  <c r="I9" i="11" s="1"/>
  <c r="F8" i="11"/>
  <c r="G8" i="11" s="1"/>
  <c r="G7" i="11"/>
  <c r="F7" i="11"/>
  <c r="I7" i="11" s="1"/>
  <c r="F6" i="11"/>
  <c r="I6" i="11" s="1"/>
  <c r="F5" i="11"/>
  <c r="I5" i="11" s="1"/>
  <c r="F4" i="11"/>
  <c r="I4" i="11" s="1"/>
  <c r="F11" i="13"/>
  <c r="I11" i="13" s="1"/>
  <c r="C11" i="13"/>
  <c r="F10" i="13"/>
  <c r="G10" i="13" s="1"/>
  <c r="F9" i="13"/>
  <c r="I9" i="13" s="1"/>
  <c r="F8" i="13"/>
  <c r="G8" i="13" s="1"/>
  <c r="F7" i="13"/>
  <c r="G7" i="13" s="1"/>
  <c r="F6" i="13"/>
  <c r="G6" i="13" s="1"/>
  <c r="F5" i="13"/>
  <c r="I5" i="13" s="1"/>
  <c r="F4" i="13"/>
  <c r="G4" i="13" s="1"/>
  <c r="F3" i="13"/>
  <c r="G3" i="13" s="1"/>
  <c r="D19" i="14"/>
  <c r="C19" i="14"/>
  <c r="F18" i="14"/>
  <c r="I18" i="14" s="1"/>
  <c r="F17" i="14"/>
  <c r="I17" i="14" s="1"/>
  <c r="F16" i="14"/>
  <c r="I16" i="14" s="1"/>
  <c r="F15" i="14"/>
  <c r="G15" i="14" s="1"/>
  <c r="F14" i="14"/>
  <c r="I14" i="14" s="1"/>
  <c r="F13" i="14"/>
  <c r="I13" i="14" s="1"/>
  <c r="F12" i="14"/>
  <c r="I12" i="14" s="1"/>
  <c r="G11" i="14"/>
  <c r="F11" i="14"/>
  <c r="I11" i="14" s="1"/>
  <c r="F10" i="14"/>
  <c r="I10" i="14" s="1"/>
  <c r="F9" i="14"/>
  <c r="G9" i="14" s="1"/>
  <c r="F8" i="14"/>
  <c r="I8" i="14" s="1"/>
  <c r="F7" i="14"/>
  <c r="I8" i="13" l="1"/>
  <c r="I12" i="11"/>
  <c r="I14" i="10"/>
  <c r="I4" i="8"/>
  <c r="I6" i="8"/>
  <c r="I15" i="14"/>
  <c r="G14" i="14"/>
  <c r="G18" i="14"/>
  <c r="G7" i="10"/>
  <c r="G9" i="10"/>
  <c r="I12" i="10"/>
  <c r="G12" i="8"/>
  <c r="G10" i="14"/>
  <c r="I3" i="13"/>
  <c r="G6" i="9"/>
  <c r="I11" i="9"/>
  <c r="G4" i="11"/>
  <c r="G6" i="11"/>
  <c r="G6" i="10"/>
  <c r="I14" i="8"/>
  <c r="G14" i="11"/>
  <c r="I4" i="10"/>
  <c r="I11" i="8"/>
  <c r="G5" i="8"/>
  <c r="I10" i="8"/>
  <c r="G13" i="8"/>
  <c r="G8" i="8"/>
  <c r="G7" i="8"/>
  <c r="G12" i="9"/>
  <c r="I4" i="9"/>
  <c r="G5" i="9"/>
  <c r="I10" i="9"/>
  <c r="G13" i="9"/>
  <c r="I14" i="9"/>
  <c r="G7" i="9"/>
  <c r="G8" i="9"/>
  <c r="I9" i="9"/>
  <c r="G5" i="10"/>
  <c r="I10" i="10"/>
  <c r="G13" i="10"/>
  <c r="I15" i="10"/>
  <c r="G8" i="10"/>
  <c r="G11" i="10"/>
  <c r="G15" i="11"/>
  <c r="G5" i="11"/>
  <c r="I13" i="11"/>
  <c r="I8" i="11"/>
  <c r="G11" i="11"/>
  <c r="G10" i="11"/>
  <c r="G9" i="11"/>
  <c r="G11" i="13"/>
  <c r="I6" i="13"/>
  <c r="G9" i="13"/>
  <c r="I4" i="13"/>
  <c r="I7" i="13"/>
  <c r="G5" i="13"/>
  <c r="I10" i="13"/>
  <c r="G17" i="14"/>
  <c r="G7" i="14"/>
  <c r="H7" i="14" s="1"/>
  <c r="I7" i="14" s="1"/>
  <c r="I9" i="14"/>
  <c r="G12" i="14"/>
  <c r="G13" i="14"/>
  <c r="G8" i="14"/>
  <c r="G16" i="14"/>
  <c r="C20" i="1"/>
  <c r="F132" i="1" l="1"/>
  <c r="G132" i="1" s="1"/>
  <c r="C132" i="1"/>
  <c r="F145" i="1"/>
  <c r="I145" i="1" s="1"/>
  <c r="F144" i="1"/>
  <c r="G144" i="1" s="1"/>
  <c r="F143" i="1"/>
  <c r="I143" i="1" s="1"/>
  <c r="F137" i="1"/>
  <c r="I137" i="1" s="1"/>
  <c r="F131" i="1"/>
  <c r="G131" i="1" s="1"/>
  <c r="F126" i="1"/>
  <c r="I126" i="1" s="1"/>
  <c r="F125" i="1"/>
  <c r="I125" i="1" s="1"/>
  <c r="F124" i="1"/>
  <c r="I124" i="1" s="1"/>
  <c r="F123" i="1"/>
  <c r="G123" i="1" s="1"/>
  <c r="F120" i="1"/>
  <c r="I120" i="1" s="1"/>
  <c r="F119" i="1"/>
  <c r="I119" i="1" s="1"/>
  <c r="F117" i="1"/>
  <c r="I117" i="1" s="1"/>
  <c r="F116" i="1"/>
  <c r="G116" i="1" s="1"/>
  <c r="F115" i="1"/>
  <c r="G115" i="1" s="1"/>
  <c r="F114" i="1"/>
  <c r="I114" i="1" s="1"/>
  <c r="F113" i="1"/>
  <c r="I113" i="1" s="1"/>
  <c r="F108" i="1"/>
  <c r="I108" i="1" s="1"/>
  <c r="F107" i="1"/>
  <c r="I107" i="1" s="1"/>
  <c r="F106" i="1"/>
  <c r="I106" i="1" s="1"/>
  <c r="F105" i="1"/>
  <c r="G105" i="1" s="1"/>
  <c r="F104" i="1"/>
  <c r="G104" i="1" s="1"/>
  <c r="F103" i="1"/>
  <c r="I103" i="1" s="1"/>
  <c r="F98" i="1"/>
  <c r="G98" i="1" s="1"/>
  <c r="F94" i="1"/>
  <c r="I94" i="1" s="1"/>
  <c r="F92" i="1"/>
  <c r="G92" i="1" s="1"/>
  <c r="F91" i="1"/>
  <c r="I91" i="1" s="1"/>
  <c r="F90" i="1"/>
  <c r="I90" i="1" s="1"/>
  <c r="F89" i="1"/>
  <c r="I89" i="1" s="1"/>
  <c r="F88" i="1"/>
  <c r="G88" i="1" s="1"/>
  <c r="F87" i="1"/>
  <c r="I87" i="1" s="1"/>
  <c r="F86" i="1"/>
  <c r="I86" i="1" s="1"/>
  <c r="F85" i="1"/>
  <c r="G85" i="1" s="1"/>
  <c r="F84" i="1"/>
  <c r="I84" i="1" s="1"/>
  <c r="F79" i="1"/>
  <c r="G79" i="1" s="1"/>
  <c r="F78" i="1"/>
  <c r="I78" i="1" s="1"/>
  <c r="F77" i="1"/>
  <c r="I77" i="1" s="1"/>
  <c r="F76" i="1"/>
  <c r="G76" i="1" s="1"/>
  <c r="F75" i="1"/>
  <c r="I75" i="1" s="1"/>
  <c r="F74" i="1"/>
  <c r="I74" i="1" s="1"/>
  <c r="F73" i="1"/>
  <c r="I73" i="1" s="1"/>
  <c r="F72" i="1"/>
  <c r="G72" i="1" s="1"/>
  <c r="F71" i="1"/>
  <c r="I71" i="1" s="1"/>
  <c r="F70" i="1"/>
  <c r="I70" i="1" s="1"/>
  <c r="F69" i="1"/>
  <c r="I69" i="1" s="1"/>
  <c r="F64" i="1"/>
  <c r="I64" i="1" s="1"/>
  <c r="F63" i="1"/>
  <c r="I63" i="1" s="1"/>
  <c r="F62" i="1"/>
  <c r="I62" i="1" s="1"/>
  <c r="F61" i="1"/>
  <c r="G61" i="1" s="1"/>
  <c r="F60" i="1"/>
  <c r="I60" i="1" s="1"/>
  <c r="F59" i="1"/>
  <c r="I59" i="1" s="1"/>
  <c r="F58" i="1"/>
  <c r="I58" i="1" s="1"/>
  <c r="F57" i="1"/>
  <c r="G57" i="1" s="1"/>
  <c r="F56" i="1"/>
  <c r="I56" i="1" s="1"/>
  <c r="F55" i="1"/>
  <c r="I55" i="1" s="1"/>
  <c r="F54" i="1"/>
  <c r="I54" i="1" s="1"/>
  <c r="F53" i="1"/>
  <c r="G53" i="1" s="1"/>
  <c r="F48" i="1"/>
  <c r="G48" i="1" s="1"/>
  <c r="F47" i="1"/>
  <c r="G47" i="1" s="1"/>
  <c r="F46" i="1"/>
  <c r="G46" i="1" s="1"/>
  <c r="F45" i="1"/>
  <c r="I45" i="1" s="1"/>
  <c r="F44" i="1"/>
  <c r="I44" i="1" s="1"/>
  <c r="F43" i="1"/>
  <c r="G43" i="1" s="1"/>
  <c r="F42" i="1"/>
  <c r="I42" i="1" s="1"/>
  <c r="F39" i="1"/>
  <c r="I39" i="1" s="1"/>
  <c r="F38" i="1"/>
  <c r="I38" i="1" s="1"/>
  <c r="F37" i="1"/>
  <c r="G37" i="1" s="1"/>
  <c r="F32" i="1"/>
  <c r="I32" i="1" s="1"/>
  <c r="F31" i="1"/>
  <c r="I31" i="1" s="1"/>
  <c r="F30" i="1"/>
  <c r="I30" i="1" s="1"/>
  <c r="F29" i="1"/>
  <c r="G29" i="1" s="1"/>
  <c r="F28" i="1"/>
  <c r="G28" i="1" s="1"/>
  <c r="F27" i="1"/>
  <c r="I27" i="1" s="1"/>
  <c r="F26" i="1"/>
  <c r="I26" i="1" s="1"/>
  <c r="F25" i="1"/>
  <c r="G25" i="1" s="1"/>
  <c r="F24" i="1"/>
  <c r="G24" i="1" s="1"/>
  <c r="F8" i="1"/>
  <c r="G8" i="1" s="1"/>
  <c r="H8" i="1" s="1"/>
  <c r="I72" i="1" l="1"/>
  <c r="G75" i="1"/>
  <c r="I116" i="1"/>
  <c r="I46" i="1"/>
  <c r="G120" i="1"/>
  <c r="I104" i="1"/>
  <c r="G87" i="1"/>
  <c r="I144" i="1"/>
  <c r="I29" i="1"/>
  <c r="G32" i="1"/>
  <c r="I48" i="1"/>
  <c r="I61" i="1"/>
  <c r="G64" i="1"/>
  <c r="I79" i="1"/>
  <c r="G91" i="1"/>
  <c r="I98" i="1"/>
  <c r="I105" i="1"/>
  <c r="G108" i="1"/>
  <c r="I115" i="1"/>
  <c r="I131" i="1"/>
  <c r="I28" i="1"/>
  <c r="I43" i="1"/>
  <c r="I53" i="1"/>
  <c r="G56" i="1"/>
  <c r="G84" i="1"/>
  <c r="I24" i="1"/>
  <c r="I37" i="1"/>
  <c r="G42" i="1"/>
  <c r="I57" i="1"/>
  <c r="G60" i="1"/>
  <c r="G71" i="1"/>
  <c r="I85" i="1"/>
  <c r="I88" i="1"/>
  <c r="I123" i="1"/>
  <c r="G126" i="1"/>
  <c r="I25" i="1"/>
  <c r="I47" i="1"/>
  <c r="I76" i="1"/>
  <c r="G86" i="1"/>
  <c r="G89" i="1"/>
  <c r="I132" i="1"/>
  <c r="G143" i="1"/>
  <c r="G145" i="1"/>
  <c r="G137" i="1"/>
  <c r="G125" i="1"/>
  <c r="G124" i="1"/>
  <c r="G114" i="1"/>
  <c r="G119" i="1"/>
  <c r="G113" i="1"/>
  <c r="G117" i="1"/>
  <c r="G103" i="1"/>
  <c r="G107" i="1"/>
  <c r="G106" i="1"/>
  <c r="I92" i="1"/>
  <c r="G90" i="1"/>
  <c r="G94" i="1"/>
  <c r="G70" i="1"/>
  <c r="G74" i="1"/>
  <c r="G78" i="1"/>
  <c r="G69" i="1"/>
  <c r="G73" i="1"/>
  <c r="G77" i="1"/>
  <c r="G55" i="1"/>
  <c r="G59" i="1"/>
  <c r="G63" i="1"/>
  <c r="G54" i="1"/>
  <c r="G58" i="1"/>
  <c r="G62" i="1"/>
  <c r="G39" i="1"/>
  <c r="G45" i="1"/>
  <c r="G38" i="1"/>
  <c r="G44" i="1"/>
  <c r="G27" i="1"/>
  <c r="G31" i="1"/>
  <c r="G26" i="1"/>
  <c r="G30" i="1"/>
  <c r="I8" i="1"/>
  <c r="C64" i="1"/>
  <c r="C120" i="1"/>
  <c r="C126" i="1"/>
  <c r="C108" i="1"/>
  <c r="C145" i="1"/>
  <c r="C79" i="1"/>
  <c r="C48" i="1"/>
  <c r="C32" i="1"/>
  <c r="F9" i="1"/>
  <c r="G9" i="1" s="1"/>
  <c r="F10" i="1"/>
  <c r="G10" i="1" s="1"/>
  <c r="F11" i="1"/>
  <c r="I11" i="1" s="1"/>
  <c r="F12" i="1"/>
  <c r="I12" i="1" s="1"/>
  <c r="F13" i="1"/>
  <c r="G13" i="1" s="1"/>
  <c r="F15" i="1"/>
  <c r="G15" i="1" s="1"/>
  <c r="F16" i="1"/>
  <c r="I16" i="1" s="1"/>
  <c r="F17" i="1"/>
  <c r="I17" i="1" s="1"/>
  <c r="F18" i="1"/>
  <c r="I18" i="1" s="1"/>
  <c r="F19" i="1"/>
  <c r="I19" i="1" s="1"/>
  <c r="D20" i="1"/>
  <c r="C99" i="1"/>
  <c r="C148" i="1" l="1"/>
  <c r="I15" i="1"/>
  <c r="I10" i="1"/>
  <c r="G18" i="1"/>
  <c r="G17" i="1"/>
  <c r="G12" i="1"/>
  <c r="I13" i="1"/>
  <c r="I9" i="1"/>
  <c r="G19" i="1"/>
  <c r="G16" i="1"/>
  <c r="G11" i="1"/>
</calcChain>
</file>

<file path=xl/sharedStrings.xml><?xml version="1.0" encoding="utf-8"?>
<sst xmlns="http://schemas.openxmlformats.org/spreadsheetml/2006/main" count="503" uniqueCount="154">
  <si>
    <t>TOTAL</t>
  </si>
  <si>
    <t>HOSP INFANTIL</t>
  </si>
  <si>
    <t>ADMINISTRACION Y RUTA HOSPITALARIA</t>
  </si>
  <si>
    <t>LABORATORIO Y RUTA HOSPITALARIA</t>
  </si>
  <si>
    <t>TOTAL PROPUESTA MANO DE OBRA MES</t>
  </si>
  <si>
    <t>TOTAL SERVICIO MES</t>
  </si>
  <si>
    <t>BASE PARA IVA</t>
  </si>
  <si>
    <t>SUBTOTAL</t>
  </si>
  <si>
    <t xml:space="preserve">AIU </t>
  </si>
  <si>
    <t>OPERARIOS ESTIMADOS</t>
  </si>
  <si>
    <t xml:space="preserve">DESCRIPCION Y HORARIOS </t>
  </si>
  <si>
    <t>SERVICIO</t>
  </si>
  <si>
    <t>SAN ANTONIO DE PRADO</t>
  </si>
  <si>
    <t>DOCE DE OCTUBRE</t>
  </si>
  <si>
    <t>UPS SAN CRISTOBAL</t>
  </si>
  <si>
    <t>SEDE ADM GUAYABAL</t>
  </si>
  <si>
    <t>EDIFICIO SACATIN</t>
  </si>
  <si>
    <t>SEDE ADMINISTRATIVA (EDIFICIO SACATIN)</t>
  </si>
  <si>
    <t>OPERARIO DE ASEO</t>
  </si>
  <si>
    <t>PROYECTO APH</t>
  </si>
  <si>
    <t>MANRIQUE</t>
  </si>
  <si>
    <t>UNIDAD HOSPITALARIA DE CASTILLA</t>
  </si>
  <si>
    <t>UNIDAD HOSPITALARIA SAN JAVIER</t>
  </si>
  <si>
    <t>UNIDAD HOSPITALARIA DE SANTA CRUZ</t>
  </si>
  <si>
    <t>UNIDAD HOSPITALARIA DE BUENOS AIRES</t>
  </si>
  <si>
    <t>UNIDAD HOSPITALARIA DE BELEN</t>
  </si>
  <si>
    <t>PERSONAL POR UNIDAD</t>
  </si>
  <si>
    <t>ANEXO No. 5</t>
  </si>
  <si>
    <t>Urgencias</t>
  </si>
  <si>
    <t xml:space="preserve">Hospitalización </t>
  </si>
  <si>
    <t>Consulta Externa</t>
  </si>
  <si>
    <t>Laboratorio</t>
  </si>
  <si>
    <t>Ruta Hospitalaria</t>
  </si>
  <si>
    <t>Administracion</t>
  </si>
  <si>
    <t>Cirugía</t>
  </si>
  <si>
    <t>Centro de Salud Poblado</t>
  </si>
  <si>
    <t xml:space="preserve">Centro de Salud Alta Vista </t>
  </si>
  <si>
    <t xml:space="preserve">Centro de Salud Rincon </t>
  </si>
  <si>
    <t>Centro de Salud Trinidad</t>
  </si>
  <si>
    <t>Centro de Salud GUAYABAL</t>
  </si>
  <si>
    <t>Hospitalizacion</t>
  </si>
  <si>
    <t>Consulta externa</t>
  </si>
  <si>
    <t>Partos</t>
  </si>
  <si>
    <t>Hospitalización</t>
  </si>
  <si>
    <t>Consulta</t>
  </si>
  <si>
    <t>Oficinas Administra</t>
  </si>
  <si>
    <t>Centro La Cruz</t>
  </si>
  <si>
    <t>Hospitalización Y Partos</t>
  </si>
  <si>
    <t>Centro de Salud Santander</t>
  </si>
  <si>
    <t>Centro de Salud Alfonso Lopez</t>
  </si>
  <si>
    <t>Centro de Salud Robledo</t>
  </si>
  <si>
    <t>Centro de Salud Moravia</t>
  </si>
  <si>
    <t>Centro de Salud Salud San Camilo</t>
  </si>
  <si>
    <t>Unidad de Salud Mental</t>
  </si>
  <si>
    <t>24 Horas de lunes a Domingo</t>
  </si>
  <si>
    <t xml:space="preserve">12 horas de Lunes a domingo </t>
  </si>
  <si>
    <t>8 Horas de Lunes a sabado de 7 am a 3 pm</t>
  </si>
  <si>
    <t>8 horas de Ruta Hospitalaria de 7am -3pm de lunes a sabado</t>
  </si>
  <si>
    <t>Adminsitracion</t>
  </si>
  <si>
    <t xml:space="preserve">7am -3pm de lunes a viernes, sabado de 7 am a 3 pm Ruta Hospitalaria  </t>
  </si>
  <si>
    <t>Odontolgia y Laboratorio</t>
  </si>
  <si>
    <t>7am -3 pm de lunes a sabado</t>
  </si>
  <si>
    <t>Centro de Salud Estadio</t>
  </si>
  <si>
    <t xml:space="preserve">7am-4pm de lunes a vienes y sabado de 7 a 10 am  </t>
  </si>
  <si>
    <t>Centro de Salud Villa Laura</t>
  </si>
  <si>
    <t>Centro de Salud la Quiebra</t>
  </si>
  <si>
    <t>Centro de Salud Santa Rosa de Lima</t>
  </si>
  <si>
    <t>Centro de Salud la Esperanza</t>
  </si>
  <si>
    <t>Centro de salud Loreto</t>
  </si>
  <si>
    <t>Centro de Salud Salvador</t>
  </si>
  <si>
    <t>Centro de Salud san Lorenzo</t>
  </si>
  <si>
    <t>Centro de Salud Santa Elena</t>
  </si>
  <si>
    <t>Centro de Salud Enciso</t>
  </si>
  <si>
    <t>Centro de Salud Llanaditas</t>
  </si>
  <si>
    <t>Centro de Salud Villatina</t>
  </si>
  <si>
    <t>Centro de Salud Sol De Oriente</t>
  </si>
  <si>
    <t>SUBTOTAL SERVICIO 2019</t>
  </si>
  <si>
    <t>IVA 19%</t>
  </si>
  <si>
    <t>CLINICA DE LA MUJER</t>
  </si>
  <si>
    <t xml:space="preserve">NUEVO OCCIDENTE </t>
  </si>
  <si>
    <t xml:space="preserve">TOTAL </t>
  </si>
  <si>
    <t>24 horas de lunes a domingo</t>
  </si>
  <si>
    <t>7:00 a 15:00 lunes a sábado</t>
  </si>
  <si>
    <t>7 a 15: lunes a sábado</t>
  </si>
  <si>
    <t>7:00 a 15:00 lunes a domingo</t>
  </si>
  <si>
    <t>lunes a viernes 7:00 a 15:00</t>
  </si>
  <si>
    <t xml:space="preserve"> 7 a 4 de lunes a viernes y sábados de 7 a 11 </t>
  </si>
  <si>
    <t>7 am a 4 pm  lunes a viernes y sábado  7 a 11 am</t>
  </si>
  <si>
    <t>7 am a 4 pm  lunes a viernes y sábado 7 a 11 am</t>
  </si>
  <si>
    <t>7 am a 4 pm lunes a viernes y sabado 7 a 11 am</t>
  </si>
  <si>
    <t>7 am a 3 pm lunes a viernes y sabado 7 a 11 am</t>
  </si>
  <si>
    <t>6 am 4 pm lunes a viernes y sabado de 11 am a 7 pm</t>
  </si>
  <si>
    <t>7 am a 7 pm lunes a domingo</t>
  </si>
  <si>
    <t>7 am a 3 pm lunes a sabado</t>
  </si>
  <si>
    <t>7 am - 3 pm lunes a sabado</t>
  </si>
  <si>
    <t>7 am a 3 pm  lunes a viernes y sabado 7 a 11 am</t>
  </si>
  <si>
    <t>Hospitalizacion (dia)</t>
  </si>
  <si>
    <t xml:space="preserve">7 am a 4 pm de Lunes a sabado </t>
  </si>
  <si>
    <t>7 am a 4 pm lunes a  domingo</t>
  </si>
  <si>
    <t>7 am - 3 pm lunes a viernes y sabado 7 a 11 am</t>
  </si>
  <si>
    <t xml:space="preserve">7am-4pm de lunes a vienes y sabado de 7 a 11 am  </t>
  </si>
  <si>
    <t xml:space="preserve">  de 7 am  a 4 pm y 8 am a 5 pm) - lun a domingo</t>
  </si>
  <si>
    <t xml:space="preserve"> de 7 am a 4 pm y 10 am a 7 pm.  - lun a sabado</t>
  </si>
  <si>
    <t>1 funcionario 7 am a 4 pm lun a sabado</t>
  </si>
  <si>
    <t>recolector 7 am a 4 pm  lun a domingo</t>
  </si>
  <si>
    <t>1 funcionaria 7 am a 4 pm  lun a sabado</t>
  </si>
  <si>
    <t>24 horas lunes a domingo</t>
  </si>
  <si>
    <t>7 am a 4 pm lunes a domingo</t>
  </si>
  <si>
    <t>7 am a 4 pm lunes a sabado</t>
  </si>
  <si>
    <t>7 am a 4 pm  lun a sabado</t>
  </si>
  <si>
    <t>6 am a 3 pm lunes a sabado</t>
  </si>
  <si>
    <t>7 am a 7 pm de lunes a viernes</t>
  </si>
  <si>
    <t>7 am a 4 pm lunes a viernes y sabado  7 a 11 am</t>
  </si>
  <si>
    <t>7 am 3 pm lunes a sabado</t>
  </si>
  <si>
    <t xml:space="preserve">7 am a 4 pm y sabados de 7 am a 11 pm </t>
  </si>
  <si>
    <t xml:space="preserve">NOTA: La programacion de cada uno de los operarios en el cuadro de turnos debe ser de 48 horas semanales .                            </t>
  </si>
  <si>
    <t xml:space="preserve">cuando se presenten novedades durante el mes, el contratista debe cubrir los servicio con peronal diferente al que se encuentra de turno    </t>
  </si>
  <si>
    <t xml:space="preserve">6 A 5 PM lunes a jueves y viernes de 7 am a 3 pm </t>
  </si>
  <si>
    <t>SUBTOTAL SERVICIO 2020</t>
  </si>
  <si>
    <t xml:space="preserve">Laboratorio </t>
  </si>
  <si>
    <t>Rruta Hospitalaria</t>
  </si>
  <si>
    <t xml:space="preserve">Adminsitracion </t>
  </si>
  <si>
    <t>Lunes a sabado  8 horas</t>
  </si>
  <si>
    <t>12 horas de lunes a domingo</t>
  </si>
  <si>
    <t>lunes a  a domingo 7:00 a 15:00</t>
  </si>
  <si>
    <t xml:space="preserve"> Lunes a jueves de 7 am a 4 pm , viernes de 7am  a 3 pm    y sábados de 7 a 11 </t>
  </si>
  <si>
    <t>Odontolgia y area adminsitrativa</t>
  </si>
  <si>
    <t xml:space="preserve">7 am a 7 pm de Lunes a sabado </t>
  </si>
  <si>
    <t>Laboratorio y RX</t>
  </si>
  <si>
    <t>Ruta Hospitalaria, parquiadero y sotanos</t>
  </si>
  <si>
    <t>Area externas, vestier y salas de espera</t>
  </si>
  <si>
    <t>7 am a 3 pm lunes a  sabado</t>
  </si>
  <si>
    <t>Centro de Salud Villa socorro</t>
  </si>
  <si>
    <t>Centro de Salud Pablo VI</t>
  </si>
  <si>
    <t>Centro de Salud Popular 1</t>
  </si>
  <si>
    <t>Centro de Santo Domingo</t>
  </si>
  <si>
    <t>Odontologia y Laboratorio</t>
  </si>
  <si>
    <t xml:space="preserve"> 7 am a 3 pm  lun a sabado</t>
  </si>
  <si>
    <t>1 funcionario 7 am a 3 pm lun a sabado</t>
  </si>
  <si>
    <t xml:space="preserve">7 am a 5 pm lunes a miercoles,  jueves y viernes 7 am a 3 pm </t>
  </si>
  <si>
    <t>7 am a 3 pm lunes a domingo</t>
  </si>
  <si>
    <t>7 am a 3 pm  lunes a sabado</t>
  </si>
  <si>
    <t>7 am a 7 pm  lun a domingo</t>
  </si>
  <si>
    <t xml:space="preserve">Lunes a Jueves 7 AM A 5 PM y viernes de 7 am a 3 pm </t>
  </si>
  <si>
    <t>7 am a 7 pm lunes domongo</t>
  </si>
  <si>
    <t>7 am a 3 pm de lunes a sabado</t>
  </si>
  <si>
    <t xml:space="preserve">8 am a 3 pm lunes y sabado  </t>
  </si>
  <si>
    <t>Hospitalizacion y Cirugia</t>
  </si>
  <si>
    <t>Esterilizacio, Quirofano</t>
  </si>
  <si>
    <t xml:space="preserve">7 am a 3 pm lunes a  sabado  </t>
  </si>
  <si>
    <t>Lunes a sabado de 7 a 7pm</t>
  </si>
  <si>
    <t>Clinica de la Mujer</t>
  </si>
  <si>
    <t>Centro de Salud manantial de vida</t>
  </si>
  <si>
    <t xml:space="preserve">Centro de Salud Altavista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</si>
</sst>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$&quot;* #,##0.00_-;\-&quot;$&quot;* #,##0.00_-;_-&quot;$&quot;* &quot;-&quot;??_-;_-@_-"/>
    <numFmt numFmtId="165" formatCode="_ * #,##0_ ;_ * \-#,##0_ ;_ * &quot;-&quot;??_ ;_ @_ "/>
    <numFmt numFmtId="166" formatCode="_ * #,##0.00_ ;_ * \-#,##0.00_ ;_ * &quot;-&quot;??_ ;_ @_ "/>
    <numFmt numFmtId="167" formatCode="_(&quot;$&quot;\ * #,##0_);_(&quot;$&quot;\ * \(#,##0\);_(&quot;$&quot;\ * &quot;-&quot;??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b/>
      <sz val="10"/>
      <name val="Bookman Old Style"/>
      <family val="1"/>
    </font>
    <font>
      <sz val="10"/>
      <color rgb="FFFF0000"/>
      <name val="Bookman Old Style"/>
      <family val="1"/>
    </font>
    <font>
      <b/>
      <sz val="9"/>
      <name val="Bookman Old Style"/>
      <family val="1"/>
    </font>
    <font>
      <b/>
      <sz val="14"/>
      <name val="Bookman Old Style"/>
      <family val="1"/>
    </font>
    <font>
      <b/>
      <sz val="12"/>
      <name val="Bookman Old Style"/>
      <family val="1"/>
    </font>
    <font>
      <b/>
      <sz val="16"/>
      <name val="Bookman Old Style"/>
      <family val="1"/>
    </font>
    <font>
      <sz val="10"/>
      <name val="Century Gothic"/>
      <family val="2"/>
    </font>
    <font>
      <b/>
      <sz val="10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sz val="10"/>
      <color rgb="FFFF0000"/>
      <name val="Century Gothic"/>
      <family val="2"/>
    </font>
    <font>
      <b/>
      <sz val="10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6" fontId="3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center"/>
    </xf>
    <xf numFmtId="165" fontId="4" fillId="0" borderId="0" xfId="0" applyNumberFormat="1" applyFont="1" applyFill="1"/>
    <xf numFmtId="3" fontId="4" fillId="0" borderId="0" xfId="0" applyNumberFormat="1" applyFont="1" applyFill="1"/>
    <xf numFmtId="0" fontId="5" fillId="0" borderId="0" xfId="0" applyFont="1" applyFill="1" applyAlignment="1">
      <alignment horizontal="center"/>
    </xf>
    <xf numFmtId="0" fontId="6" fillId="0" borderId="0" xfId="0" applyFont="1" applyFill="1"/>
    <xf numFmtId="0" fontId="4" fillId="0" borderId="0" xfId="0" applyFont="1" applyFill="1" applyBorder="1"/>
    <xf numFmtId="0" fontId="5" fillId="0" borderId="0" xfId="0" applyFont="1" applyFill="1" applyAlignment="1"/>
    <xf numFmtId="0" fontId="8" fillId="0" borderId="0" xfId="0" applyFont="1" applyFill="1" applyAlignment="1">
      <alignment horizontal="left"/>
    </xf>
    <xf numFmtId="0" fontId="9" fillId="0" borderId="0" xfId="0" applyFont="1" applyFill="1" applyAlignment="1">
      <alignment horizontal="center"/>
    </xf>
    <xf numFmtId="1" fontId="1" fillId="0" borderId="0" xfId="2" applyNumberFormat="1" applyFont="1" applyBorder="1"/>
    <xf numFmtId="1" fontId="4" fillId="0" borderId="0" xfId="0" applyNumberFormat="1" applyFont="1" applyFill="1" applyBorder="1"/>
    <xf numFmtId="167" fontId="1" fillId="0" borderId="0" xfId="2" applyNumberFormat="1" applyFont="1" applyBorder="1"/>
    <xf numFmtId="0" fontId="6" fillId="0" borderId="0" xfId="0" applyFont="1" applyFill="1" applyBorder="1"/>
    <xf numFmtId="0" fontId="7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right" vertical="center"/>
    </xf>
    <xf numFmtId="3" fontId="12" fillId="2" borderId="1" xfId="0" applyNumberFormat="1" applyFont="1" applyFill="1" applyBorder="1" applyAlignment="1">
      <alignment horizontal="center" vertical="center"/>
    </xf>
    <xf numFmtId="167" fontId="14" fillId="0" borderId="3" xfId="2" applyNumberFormat="1" applyFont="1" applyBorder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167" fontId="14" fillId="0" borderId="1" xfId="2" applyNumberFormat="1" applyFont="1" applyBorder="1" applyAlignment="1">
      <alignment horizontal="left" wrapText="1"/>
    </xf>
    <xf numFmtId="167" fontId="14" fillId="0" borderId="3" xfId="2" applyNumberFormat="1" applyFont="1" applyBorder="1" applyAlignment="1">
      <alignment horizontal="left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wrapText="1"/>
    </xf>
    <xf numFmtId="167" fontId="14" fillId="0" borderId="3" xfId="2" applyNumberFormat="1" applyFont="1" applyBorder="1"/>
    <xf numFmtId="1" fontId="14" fillId="0" borderId="2" xfId="2" applyNumberFormat="1" applyFont="1" applyBorder="1"/>
    <xf numFmtId="0" fontId="11" fillId="0" borderId="1" xfId="0" applyFont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/>
    </xf>
    <xf numFmtId="1" fontId="14" fillId="0" borderId="2" xfId="2" applyNumberFormat="1" applyFont="1" applyBorder="1" applyAlignment="1">
      <alignment horizontal="center"/>
    </xf>
    <xf numFmtId="1" fontId="12" fillId="5" borderId="1" xfId="0" applyNumberFormat="1" applyFont="1" applyFill="1" applyBorder="1" applyAlignment="1">
      <alignment horizontal="center" vertical="center"/>
    </xf>
    <xf numFmtId="3" fontId="12" fillId="5" borderId="1" xfId="0" applyNumberFormat="1" applyFont="1" applyFill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right" vertical="center" wrapText="1"/>
    </xf>
    <xf numFmtId="1" fontId="12" fillId="5" borderId="1" xfId="0" applyNumberFormat="1" applyFont="1" applyFill="1" applyBorder="1" applyAlignment="1">
      <alignment horizontal="center" vertical="center" wrapText="1"/>
    </xf>
    <xf numFmtId="3" fontId="12" fillId="5" borderId="1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1" fontId="14" fillId="0" borderId="2" xfId="2" applyNumberFormat="1" applyFont="1" applyFill="1" applyBorder="1"/>
    <xf numFmtId="3" fontId="12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 vertical="center"/>
    </xf>
    <xf numFmtId="3" fontId="16" fillId="0" borderId="1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left" vertical="center"/>
    </xf>
    <xf numFmtId="167" fontId="12" fillId="5" borderId="1" xfId="0" applyNumberFormat="1" applyFont="1" applyFill="1" applyBorder="1" applyAlignment="1">
      <alignment horizontal="left" vertical="center"/>
    </xf>
    <xf numFmtId="167" fontId="11" fillId="0" borderId="1" xfId="0" applyNumberFormat="1" applyFont="1" applyFill="1" applyBorder="1" applyAlignment="1">
      <alignment horizontal="right" vertical="center" wrapText="1"/>
    </xf>
    <xf numFmtId="167" fontId="12" fillId="5" borderId="1" xfId="0" applyNumberFormat="1" applyFont="1" applyFill="1" applyBorder="1" applyAlignment="1">
      <alignment horizontal="right" vertical="center" wrapText="1"/>
    </xf>
    <xf numFmtId="167" fontId="12" fillId="5" borderId="1" xfId="0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167" fontId="11" fillId="5" borderId="1" xfId="0" applyNumberFormat="1" applyFont="1" applyFill="1" applyBorder="1" applyAlignment="1">
      <alignment horizontal="right" vertical="center"/>
    </xf>
    <xf numFmtId="167" fontId="12" fillId="5" borderId="1" xfId="1" applyNumberFormat="1" applyFont="1" applyFill="1" applyBorder="1" applyAlignment="1">
      <alignment horizontal="center" vertical="center"/>
    </xf>
    <xf numFmtId="3" fontId="12" fillId="5" borderId="1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167" fontId="12" fillId="2" borderId="1" xfId="0" applyNumberFormat="1" applyFont="1" applyFill="1" applyBorder="1" applyAlignment="1">
      <alignment horizontal="right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11" fillId="0" borderId="0" xfId="0" applyFont="1" applyFill="1"/>
    <xf numFmtId="0" fontId="12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5" fontId="12" fillId="0" borderId="0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/>
    </xf>
    <xf numFmtId="167" fontId="12" fillId="5" borderId="1" xfId="1" applyNumberFormat="1" applyFont="1" applyFill="1" applyBorder="1" applyAlignment="1">
      <alignment horizontal="right" vertical="center"/>
    </xf>
    <xf numFmtId="3" fontId="12" fillId="5" borderId="1" xfId="1" applyNumberFormat="1" applyFont="1" applyFill="1" applyBorder="1" applyAlignment="1">
      <alignment horizontal="right" vertical="center"/>
    </xf>
    <xf numFmtId="165" fontId="12" fillId="3" borderId="1" xfId="1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167" fontId="14" fillId="0" borderId="1" xfId="2" applyNumberFormat="1" applyFont="1" applyBorder="1" applyAlignment="1">
      <alignment wrapText="1"/>
    </xf>
    <xf numFmtId="1" fontId="14" fillId="0" borderId="1" xfId="2" applyNumberFormat="1" applyFont="1" applyBorder="1" applyAlignment="1">
      <alignment horizontal="center" wrapText="1"/>
    </xf>
    <xf numFmtId="0" fontId="11" fillId="0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167" fontId="14" fillId="0" borderId="3" xfId="2" applyNumberFormat="1" applyFont="1" applyBorder="1" applyAlignment="1"/>
    <xf numFmtId="0" fontId="11" fillId="0" borderId="3" xfId="0" applyFont="1" applyFill="1" applyBorder="1" applyAlignment="1">
      <alignment vertical="center" wrapText="1"/>
    </xf>
    <xf numFmtId="167" fontId="14" fillId="0" borderId="3" xfId="2" applyNumberFormat="1" applyFont="1" applyBorder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8" fontId="11" fillId="0" borderId="1" xfId="0" applyNumberFormat="1" applyFont="1" applyBorder="1" applyAlignment="1">
      <alignment horizontal="left" vertical="center" wrapText="1"/>
    </xf>
    <xf numFmtId="167" fontId="14" fillId="0" borderId="3" xfId="2" applyNumberFormat="1" applyFont="1" applyFill="1" applyBorder="1"/>
    <xf numFmtId="0" fontId="11" fillId="0" borderId="1" xfId="0" applyFont="1" applyFill="1" applyBorder="1" applyAlignment="1">
      <alignment vertical="center" wrapText="1"/>
    </xf>
    <xf numFmtId="167" fontId="14" fillId="0" borderId="3" xfId="2" applyNumberFormat="1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1" fontId="14" fillId="0" borderId="2" xfId="2" applyNumberFormat="1" applyFont="1" applyFill="1" applyBorder="1" applyAlignment="1">
      <alignment horizontal="center"/>
    </xf>
    <xf numFmtId="1" fontId="17" fillId="5" borderId="1" xfId="2" applyNumberFormat="1" applyFont="1" applyFill="1" applyBorder="1" applyAlignment="1">
      <alignment horizontal="center"/>
    </xf>
    <xf numFmtId="3" fontId="17" fillId="5" borderId="1" xfId="0" applyNumberFormat="1" applyFont="1" applyFill="1" applyBorder="1" applyAlignment="1">
      <alignment horizontal="left" vertical="center"/>
    </xf>
    <xf numFmtId="0" fontId="11" fillId="6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2" fillId="5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workbookViewId="0">
      <selection activeCell="A6" sqref="A6"/>
    </sheetView>
  </sheetViews>
  <sheetFormatPr baseColWidth="10" defaultRowHeight="12.75" x14ac:dyDescent="0.2"/>
  <cols>
    <col min="2" max="2" width="25.5703125" customWidth="1"/>
    <col min="3" max="3" width="16.5703125" customWidth="1"/>
    <col min="4" max="4" width="17.5703125" customWidth="1"/>
    <col min="5" max="5" width="17" customWidth="1"/>
    <col min="6" max="6" width="17.7109375" customWidth="1"/>
    <col min="7" max="7" width="19.28515625" customWidth="1"/>
    <col min="8" max="8" width="17.140625" customWidth="1"/>
    <col min="9" max="9" width="22.7109375" customWidth="1"/>
  </cols>
  <sheetData>
    <row r="1" spans="1:9" ht="20.25" x14ac:dyDescent="0.3">
      <c r="A1" s="101" t="s">
        <v>27</v>
      </c>
      <c r="B1" s="101"/>
      <c r="C1" s="101"/>
      <c r="D1" s="101"/>
      <c r="E1" s="101"/>
      <c r="F1" s="101"/>
      <c r="G1" s="101"/>
      <c r="H1" s="101"/>
      <c r="I1" s="101"/>
    </row>
    <row r="2" spans="1:9" ht="20.25" x14ac:dyDescent="0.3">
      <c r="A2" s="101" t="s">
        <v>26</v>
      </c>
      <c r="B2" s="101"/>
      <c r="C2" s="101"/>
      <c r="D2" s="101"/>
      <c r="E2" s="101"/>
      <c r="F2" s="101"/>
      <c r="G2" s="101"/>
      <c r="H2" s="101"/>
      <c r="I2" s="101"/>
    </row>
    <row r="3" spans="1:9" ht="15.75" x14ac:dyDescent="0.25">
      <c r="A3" s="86"/>
      <c r="B3" s="86"/>
      <c r="C3" s="86"/>
      <c r="D3" s="86"/>
      <c r="E3" s="86"/>
      <c r="F3" s="86"/>
      <c r="G3" s="86"/>
      <c r="H3" s="86"/>
      <c r="I3" s="86"/>
    </row>
    <row r="4" spans="1:9" ht="18" x14ac:dyDescent="0.25">
      <c r="A4" s="9" t="s">
        <v>25</v>
      </c>
      <c r="B4" s="5"/>
      <c r="C4" s="8"/>
      <c r="D4" s="8"/>
      <c r="E4" s="8"/>
      <c r="F4" s="8"/>
      <c r="G4" s="8"/>
      <c r="H4" s="8"/>
      <c r="I4" s="8"/>
    </row>
    <row r="5" spans="1:9" x14ac:dyDescent="0.2">
      <c r="A5" s="5"/>
      <c r="B5" s="5"/>
      <c r="C5" s="5"/>
      <c r="D5" s="5"/>
      <c r="E5" s="5"/>
      <c r="F5" s="5"/>
      <c r="G5" s="5"/>
      <c r="H5" s="5"/>
      <c r="I5" s="5"/>
    </row>
    <row r="6" spans="1:9" ht="24" x14ac:dyDescent="0.2">
      <c r="A6" s="15" t="s">
        <v>11</v>
      </c>
      <c r="B6" s="16" t="s">
        <v>10</v>
      </c>
      <c r="C6" s="15" t="s">
        <v>9</v>
      </c>
      <c r="D6" s="15" t="s">
        <v>76</v>
      </c>
      <c r="E6" s="15" t="s">
        <v>8</v>
      </c>
      <c r="F6" s="15" t="s">
        <v>7</v>
      </c>
      <c r="G6" s="15" t="s">
        <v>6</v>
      </c>
      <c r="H6" s="15" t="s">
        <v>77</v>
      </c>
      <c r="I6" s="15" t="s">
        <v>5</v>
      </c>
    </row>
    <row r="7" spans="1:9" ht="27" x14ac:dyDescent="0.25">
      <c r="A7" s="22" t="s">
        <v>28</v>
      </c>
      <c r="B7" s="23" t="s">
        <v>81</v>
      </c>
      <c r="C7" s="17">
        <v>4</v>
      </c>
      <c r="D7" s="24">
        <v>0</v>
      </c>
      <c r="E7" s="18"/>
      <c r="F7" s="18">
        <f>+D7+E7</f>
        <v>0</v>
      </c>
      <c r="G7" s="18">
        <f>+F7*10%</f>
        <v>0</v>
      </c>
      <c r="H7" s="18">
        <f>+G7*19%</f>
        <v>0</v>
      </c>
      <c r="I7" s="18">
        <f>+F7+H7</f>
        <v>0</v>
      </c>
    </row>
    <row r="8" spans="1:9" ht="27" x14ac:dyDescent="0.25">
      <c r="A8" s="22" t="s">
        <v>29</v>
      </c>
      <c r="B8" s="23" t="s">
        <v>81</v>
      </c>
      <c r="C8" s="17">
        <v>3</v>
      </c>
      <c r="D8" s="24">
        <v>0</v>
      </c>
      <c r="E8" s="18"/>
      <c r="F8" s="18">
        <f t="shared" ref="F8:F18" si="0">+D8+E8</f>
        <v>0</v>
      </c>
      <c r="G8" s="18">
        <f t="shared" ref="G8:G18" si="1">+F8*10%</f>
        <v>0</v>
      </c>
      <c r="H8" s="18"/>
      <c r="I8" s="18">
        <f t="shared" ref="I8:I18" si="2">+F8+H8</f>
        <v>0</v>
      </c>
    </row>
    <row r="9" spans="1:9" ht="27" x14ac:dyDescent="0.25">
      <c r="A9" s="22" t="s">
        <v>30</v>
      </c>
      <c r="B9" s="23" t="s">
        <v>82</v>
      </c>
      <c r="C9" s="17">
        <v>2</v>
      </c>
      <c r="D9" s="24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</row>
    <row r="10" spans="1:9" ht="13.5" x14ac:dyDescent="0.25">
      <c r="A10" s="22" t="s">
        <v>34</v>
      </c>
      <c r="B10" s="23" t="s">
        <v>83</v>
      </c>
      <c r="C10" s="17">
        <v>4</v>
      </c>
      <c r="D10" s="24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</row>
    <row r="11" spans="1:9" ht="54" x14ac:dyDescent="0.25">
      <c r="A11" s="19" t="s">
        <v>3</v>
      </c>
      <c r="B11" s="23" t="s">
        <v>84</v>
      </c>
      <c r="C11" s="17">
        <v>1</v>
      </c>
      <c r="D11" s="24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</row>
    <row r="12" spans="1:9" ht="67.5" x14ac:dyDescent="0.25">
      <c r="A12" s="19" t="s">
        <v>2</v>
      </c>
      <c r="B12" s="23" t="s">
        <v>85</v>
      </c>
      <c r="C12" s="17">
        <v>1</v>
      </c>
      <c r="D12" s="24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</row>
    <row r="13" spans="1:9" ht="40.5" x14ac:dyDescent="0.25">
      <c r="A13" s="25" t="s">
        <v>35</v>
      </c>
      <c r="B13" s="26" t="s">
        <v>86</v>
      </c>
      <c r="C13" s="17">
        <v>3</v>
      </c>
      <c r="D13" s="24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</row>
    <row r="14" spans="1:9" ht="40.5" x14ac:dyDescent="0.25">
      <c r="A14" s="25" t="s">
        <v>36</v>
      </c>
      <c r="B14" s="27" t="s">
        <v>86</v>
      </c>
      <c r="C14" s="17">
        <v>1</v>
      </c>
      <c r="D14" s="24">
        <v>0</v>
      </c>
      <c r="E14" s="18"/>
      <c r="F14" s="18">
        <f t="shared" si="0"/>
        <v>0</v>
      </c>
      <c r="G14" s="18">
        <f t="shared" si="1"/>
        <v>0</v>
      </c>
      <c r="H14" s="18"/>
      <c r="I14" s="18">
        <f t="shared" si="2"/>
        <v>0</v>
      </c>
    </row>
    <row r="15" spans="1:9" ht="40.5" x14ac:dyDescent="0.25">
      <c r="A15" s="25" t="s">
        <v>37</v>
      </c>
      <c r="B15" s="27" t="s">
        <v>86</v>
      </c>
      <c r="C15" s="17">
        <v>1</v>
      </c>
      <c r="D15" s="24">
        <v>0</v>
      </c>
      <c r="E15" s="18"/>
      <c r="F15" s="18">
        <f t="shared" si="0"/>
        <v>0</v>
      </c>
      <c r="G15" s="18">
        <f t="shared" si="1"/>
        <v>0</v>
      </c>
      <c r="H15" s="18"/>
      <c r="I15" s="18">
        <f t="shared" si="2"/>
        <v>0</v>
      </c>
    </row>
    <row r="16" spans="1:9" ht="40.5" x14ac:dyDescent="0.25">
      <c r="A16" s="25" t="s">
        <v>39</v>
      </c>
      <c r="B16" s="23" t="s">
        <v>87</v>
      </c>
      <c r="C16" s="17">
        <v>1</v>
      </c>
      <c r="D16" s="24">
        <v>0</v>
      </c>
      <c r="E16" s="18"/>
      <c r="F16" s="18">
        <f t="shared" si="0"/>
        <v>0</v>
      </c>
      <c r="G16" s="18">
        <f t="shared" si="1"/>
        <v>0</v>
      </c>
      <c r="H16" s="18"/>
      <c r="I16" s="18">
        <f t="shared" si="2"/>
        <v>0</v>
      </c>
    </row>
    <row r="17" spans="1:9" ht="40.5" x14ac:dyDescent="0.25">
      <c r="A17" s="19" t="s">
        <v>1</v>
      </c>
      <c r="B17" s="23" t="s">
        <v>88</v>
      </c>
      <c r="C17" s="17">
        <v>1</v>
      </c>
      <c r="D17" s="24">
        <v>0</v>
      </c>
      <c r="E17" s="18"/>
      <c r="F17" s="18">
        <f t="shared" si="0"/>
        <v>0</v>
      </c>
      <c r="G17" s="18">
        <f t="shared" si="1"/>
        <v>0</v>
      </c>
      <c r="H17" s="18"/>
      <c r="I17" s="18">
        <f t="shared" si="2"/>
        <v>0</v>
      </c>
    </row>
    <row r="18" spans="1:9" ht="40.5" x14ac:dyDescent="0.25">
      <c r="A18" s="25" t="s">
        <v>38</v>
      </c>
      <c r="B18" s="27" t="s">
        <v>86</v>
      </c>
      <c r="C18" s="17">
        <v>1</v>
      </c>
      <c r="D18" s="24">
        <v>0</v>
      </c>
      <c r="E18" s="18"/>
      <c r="F18" s="18">
        <f t="shared" si="0"/>
        <v>0</v>
      </c>
      <c r="G18" s="18">
        <f t="shared" si="1"/>
        <v>0</v>
      </c>
      <c r="H18" s="18"/>
      <c r="I18" s="18">
        <f t="shared" si="2"/>
        <v>0</v>
      </c>
    </row>
    <row r="19" spans="1:9" x14ac:dyDescent="0.2">
      <c r="A19" s="102" t="s">
        <v>0</v>
      </c>
      <c r="B19" s="103"/>
      <c r="C19" s="21">
        <f>SUM(C7:C18)</f>
        <v>23</v>
      </c>
      <c r="D19" s="20">
        <f>SUM(D7:D18)</f>
        <v>0</v>
      </c>
      <c r="E19" s="20"/>
      <c r="F19" s="20"/>
      <c r="G19" s="20"/>
      <c r="H19" s="20"/>
      <c r="I19" s="20"/>
    </row>
  </sheetData>
  <mergeCells count="3">
    <mergeCell ref="A1:I1"/>
    <mergeCell ref="A2:I2"/>
    <mergeCell ref="A19:B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"/>
  <sheetViews>
    <sheetView workbookViewId="0">
      <selection activeCell="A3" sqref="A3"/>
    </sheetView>
  </sheetViews>
  <sheetFormatPr baseColWidth="10" defaultRowHeight="12.75" x14ac:dyDescent="0.2"/>
  <cols>
    <col min="1" max="1" width="24.28515625" customWidth="1"/>
    <col min="2" max="2" width="35.85546875" customWidth="1"/>
  </cols>
  <sheetData>
    <row r="1" spans="1:9" x14ac:dyDescent="0.2">
      <c r="A1" s="79" t="s">
        <v>24</v>
      </c>
      <c r="B1" s="63"/>
      <c r="C1" s="64"/>
      <c r="D1" s="64"/>
      <c r="E1" s="64"/>
      <c r="F1" s="64"/>
      <c r="G1" s="64"/>
      <c r="H1" s="64"/>
      <c r="I1" s="64"/>
    </row>
    <row r="2" spans="1:9" ht="38.25" x14ac:dyDescent="0.2">
      <c r="A2" s="80" t="s">
        <v>11</v>
      </c>
      <c r="B2" s="81" t="s">
        <v>10</v>
      </c>
      <c r="C2" s="80" t="s">
        <v>9</v>
      </c>
      <c r="D2" s="80" t="s">
        <v>76</v>
      </c>
      <c r="E2" s="80" t="s">
        <v>8</v>
      </c>
      <c r="F2" s="80" t="s">
        <v>7</v>
      </c>
      <c r="G2" s="80" t="s">
        <v>6</v>
      </c>
      <c r="H2" s="80" t="s">
        <v>77</v>
      </c>
      <c r="I2" s="80" t="s">
        <v>5</v>
      </c>
    </row>
    <row r="3" spans="1:9" ht="27" x14ac:dyDescent="0.25">
      <c r="A3" s="25" t="s">
        <v>71</v>
      </c>
      <c r="B3" s="30" t="s">
        <v>89</v>
      </c>
      <c r="C3" s="17">
        <v>1</v>
      </c>
      <c r="D3" s="48">
        <v>0</v>
      </c>
      <c r="E3" s="18"/>
      <c r="F3" s="18">
        <f t="shared" ref="F3:F11" si="0">+D3+E3</f>
        <v>0</v>
      </c>
      <c r="G3" s="18">
        <f t="shared" ref="G3:G11" si="1">+F3*10%</f>
        <v>0</v>
      </c>
      <c r="H3" s="18"/>
      <c r="I3" s="18">
        <f t="shared" ref="I3:I11" si="2">+F3+H3</f>
        <v>0</v>
      </c>
    </row>
    <row r="4" spans="1:9" ht="27" x14ac:dyDescent="0.25">
      <c r="A4" s="25" t="s">
        <v>75</v>
      </c>
      <c r="B4" s="30" t="s">
        <v>90</v>
      </c>
      <c r="C4" s="17">
        <v>1</v>
      </c>
      <c r="D4" s="48">
        <v>0</v>
      </c>
      <c r="E4" s="18"/>
      <c r="F4" s="18">
        <f t="shared" si="0"/>
        <v>0</v>
      </c>
      <c r="G4" s="18">
        <f t="shared" si="1"/>
        <v>0</v>
      </c>
      <c r="H4" s="18"/>
      <c r="I4" s="18">
        <f t="shared" si="2"/>
        <v>0</v>
      </c>
    </row>
    <row r="5" spans="1:9" ht="27" x14ac:dyDescent="0.25">
      <c r="A5" s="25" t="s">
        <v>69</v>
      </c>
      <c r="B5" s="30" t="s">
        <v>90</v>
      </c>
      <c r="C5" s="17">
        <v>2</v>
      </c>
      <c r="D5" s="48">
        <v>0</v>
      </c>
      <c r="E5" s="18"/>
      <c r="F5" s="18">
        <f t="shared" si="0"/>
        <v>0</v>
      </c>
      <c r="G5" s="18">
        <f t="shared" si="1"/>
        <v>0</v>
      </c>
      <c r="H5" s="18"/>
      <c r="I5" s="18">
        <f t="shared" si="2"/>
        <v>0</v>
      </c>
    </row>
    <row r="6" spans="1:9" ht="27" x14ac:dyDescent="0.25">
      <c r="A6" s="25" t="s">
        <v>68</v>
      </c>
      <c r="B6" s="30" t="s">
        <v>89</v>
      </c>
      <c r="C6" s="17">
        <v>1</v>
      </c>
      <c r="D6" s="48">
        <v>0</v>
      </c>
      <c r="E6" s="18"/>
      <c r="F6" s="18">
        <f t="shared" si="0"/>
        <v>0</v>
      </c>
      <c r="G6" s="18">
        <f t="shared" si="1"/>
        <v>0</v>
      </c>
      <c r="H6" s="18"/>
      <c r="I6" s="18">
        <f t="shared" si="2"/>
        <v>0</v>
      </c>
    </row>
    <row r="7" spans="1:9" ht="27" x14ac:dyDescent="0.25">
      <c r="A7" s="25" t="s">
        <v>74</v>
      </c>
      <c r="B7" s="30" t="s">
        <v>89</v>
      </c>
      <c r="C7" s="17">
        <v>1</v>
      </c>
      <c r="D7" s="48">
        <v>0</v>
      </c>
      <c r="E7" s="18"/>
      <c r="F7" s="18">
        <f t="shared" si="0"/>
        <v>0</v>
      </c>
      <c r="G7" s="18">
        <f t="shared" si="1"/>
        <v>0</v>
      </c>
      <c r="H7" s="18"/>
      <c r="I7" s="18">
        <f t="shared" si="2"/>
        <v>0</v>
      </c>
    </row>
    <row r="8" spans="1:9" ht="27" x14ac:dyDescent="0.25">
      <c r="A8" s="25" t="s">
        <v>72</v>
      </c>
      <c r="B8" s="30" t="s">
        <v>89</v>
      </c>
      <c r="C8" s="17">
        <v>1</v>
      </c>
      <c r="D8" s="48">
        <v>0</v>
      </c>
      <c r="E8" s="18"/>
      <c r="F8" s="18">
        <f t="shared" si="0"/>
        <v>0</v>
      </c>
      <c r="G8" s="18">
        <f t="shared" si="1"/>
        <v>0</v>
      </c>
      <c r="H8" s="18"/>
      <c r="I8" s="18">
        <f t="shared" si="2"/>
        <v>0</v>
      </c>
    </row>
    <row r="9" spans="1:9" ht="27" x14ac:dyDescent="0.25">
      <c r="A9" s="25" t="s">
        <v>73</v>
      </c>
      <c r="B9" s="30" t="s">
        <v>89</v>
      </c>
      <c r="C9" s="17">
        <v>1</v>
      </c>
      <c r="D9" s="48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</row>
    <row r="10" spans="1:9" ht="27" x14ac:dyDescent="0.25">
      <c r="A10" s="25" t="s">
        <v>70</v>
      </c>
      <c r="B10" s="30" t="s">
        <v>91</v>
      </c>
      <c r="C10" s="17">
        <v>2</v>
      </c>
      <c r="D10" s="48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</row>
    <row r="11" spans="1:9" x14ac:dyDescent="0.2">
      <c r="A11" s="102" t="s">
        <v>0</v>
      </c>
      <c r="B11" s="103"/>
      <c r="C11" s="49">
        <f>SUM(C3:C10)</f>
        <v>10</v>
      </c>
      <c r="D11" s="65">
        <v>0</v>
      </c>
      <c r="E11" s="20"/>
      <c r="F11" s="20">
        <f t="shared" si="0"/>
        <v>0</v>
      </c>
      <c r="G11" s="20">
        <f t="shared" si="1"/>
        <v>0</v>
      </c>
      <c r="H11" s="20"/>
      <c r="I11" s="20">
        <f t="shared" si="2"/>
        <v>0</v>
      </c>
    </row>
  </sheetData>
  <mergeCells count="1">
    <mergeCell ref="A11:B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5"/>
  <sheetViews>
    <sheetView workbookViewId="0">
      <selection activeCell="A4" sqref="A4"/>
    </sheetView>
  </sheetViews>
  <sheetFormatPr baseColWidth="10" defaultRowHeight="12.75" x14ac:dyDescent="0.2"/>
  <cols>
    <col min="1" max="1" width="21.28515625" customWidth="1"/>
    <col min="2" max="2" width="30.7109375" customWidth="1"/>
  </cols>
  <sheetData>
    <row r="1" spans="1:9" x14ac:dyDescent="0.2">
      <c r="A1" s="79" t="s">
        <v>23</v>
      </c>
      <c r="B1" s="79"/>
      <c r="C1" s="79"/>
      <c r="D1" s="79"/>
      <c r="E1" s="79"/>
      <c r="F1" s="79"/>
      <c r="G1" s="79"/>
      <c r="H1" s="79"/>
      <c r="I1" s="79"/>
    </row>
    <row r="2" spans="1:9" ht="13.5" x14ac:dyDescent="0.25">
      <c r="A2" s="67"/>
      <c r="B2" s="67"/>
      <c r="C2" s="68"/>
      <c r="D2" s="68"/>
      <c r="E2" s="69"/>
      <c r="F2" s="69"/>
      <c r="G2" s="69"/>
      <c r="H2" s="69"/>
      <c r="I2" s="69"/>
    </row>
    <row r="3" spans="1:9" ht="38.25" x14ac:dyDescent="0.2">
      <c r="A3" s="38" t="s">
        <v>11</v>
      </c>
      <c r="B3" s="39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</row>
    <row r="4" spans="1:9" ht="13.5" x14ac:dyDescent="0.25">
      <c r="A4" s="22" t="s">
        <v>28</v>
      </c>
      <c r="B4" s="30" t="s">
        <v>81</v>
      </c>
      <c r="C4" s="17">
        <v>4</v>
      </c>
      <c r="D4" s="50">
        <v>0</v>
      </c>
      <c r="E4" s="31"/>
      <c r="F4" s="31">
        <f t="shared" ref="F4:F15" si="0">+D4+E4</f>
        <v>0</v>
      </c>
      <c r="G4" s="31">
        <f t="shared" ref="G4:G15" si="1">+F4*10%</f>
        <v>0</v>
      </c>
      <c r="H4" s="31"/>
      <c r="I4" s="31">
        <f t="shared" ref="I4:I15" si="2">+F4+H4</f>
        <v>0</v>
      </c>
    </row>
    <row r="5" spans="1:9" ht="13.5" x14ac:dyDescent="0.25">
      <c r="A5" s="22" t="s">
        <v>96</v>
      </c>
      <c r="B5" s="30" t="s">
        <v>92</v>
      </c>
      <c r="C5" s="32">
        <v>2</v>
      </c>
      <c r="D5" s="50">
        <v>0</v>
      </c>
      <c r="E5" s="31"/>
      <c r="F5" s="31">
        <f t="shared" si="0"/>
        <v>0</v>
      </c>
      <c r="G5" s="31">
        <f t="shared" si="1"/>
        <v>0</v>
      </c>
      <c r="H5" s="31"/>
      <c r="I5" s="31">
        <f t="shared" si="2"/>
        <v>0</v>
      </c>
    </row>
    <row r="6" spans="1:9" ht="27" x14ac:dyDescent="0.25">
      <c r="A6" s="22" t="s">
        <v>30</v>
      </c>
      <c r="B6" s="30" t="s">
        <v>97</v>
      </c>
      <c r="C6" s="32">
        <v>2</v>
      </c>
      <c r="D6" s="50">
        <v>0</v>
      </c>
      <c r="E6" s="31"/>
      <c r="F6" s="31">
        <f t="shared" si="0"/>
        <v>0</v>
      </c>
      <c r="G6" s="31">
        <f t="shared" si="1"/>
        <v>0</v>
      </c>
      <c r="H6" s="31"/>
      <c r="I6" s="31">
        <f t="shared" si="2"/>
        <v>0</v>
      </c>
    </row>
    <row r="7" spans="1:9" ht="13.5" x14ac:dyDescent="0.25">
      <c r="A7" s="22" t="s">
        <v>32</v>
      </c>
      <c r="B7" s="30" t="s">
        <v>93</v>
      </c>
      <c r="C7" s="32">
        <v>1</v>
      </c>
      <c r="D7" s="50">
        <v>0</v>
      </c>
      <c r="E7" s="31"/>
      <c r="F7" s="31">
        <f t="shared" si="0"/>
        <v>0</v>
      </c>
      <c r="G7" s="31">
        <f t="shared" si="1"/>
        <v>0</v>
      </c>
      <c r="H7" s="31"/>
      <c r="I7" s="31">
        <f t="shared" si="2"/>
        <v>0</v>
      </c>
    </row>
    <row r="8" spans="1:9" ht="13.5" x14ac:dyDescent="0.25">
      <c r="A8" s="22" t="s">
        <v>58</v>
      </c>
      <c r="B8" s="30" t="s">
        <v>98</v>
      </c>
      <c r="C8" s="32">
        <v>1</v>
      </c>
      <c r="D8" s="50">
        <v>0</v>
      </c>
      <c r="E8" s="31"/>
      <c r="F8" s="31">
        <f t="shared" si="0"/>
        <v>0</v>
      </c>
      <c r="G8" s="31">
        <f t="shared" si="1"/>
        <v>0</v>
      </c>
      <c r="H8" s="31"/>
      <c r="I8" s="31">
        <f t="shared" si="2"/>
        <v>0</v>
      </c>
    </row>
    <row r="9" spans="1:9" ht="13.5" x14ac:dyDescent="0.25">
      <c r="A9" s="22" t="s">
        <v>60</v>
      </c>
      <c r="B9" s="30" t="s">
        <v>94</v>
      </c>
      <c r="C9" s="32">
        <v>1</v>
      </c>
      <c r="D9" s="50">
        <v>0</v>
      </c>
      <c r="E9" s="31"/>
      <c r="F9" s="31">
        <f t="shared" si="0"/>
        <v>0</v>
      </c>
      <c r="G9" s="31">
        <f t="shared" si="1"/>
        <v>0</v>
      </c>
      <c r="H9" s="31"/>
      <c r="I9" s="31">
        <f t="shared" si="2"/>
        <v>0</v>
      </c>
    </row>
    <row r="10" spans="1:9" ht="27" x14ac:dyDescent="0.25">
      <c r="A10" s="22" t="s">
        <v>62</v>
      </c>
      <c r="B10" s="30" t="s">
        <v>99</v>
      </c>
      <c r="C10" s="32">
        <v>1</v>
      </c>
      <c r="D10" s="50">
        <v>0</v>
      </c>
      <c r="E10" s="31"/>
      <c r="F10" s="31">
        <f t="shared" si="0"/>
        <v>0</v>
      </c>
      <c r="G10" s="31">
        <f t="shared" si="1"/>
        <v>0</v>
      </c>
      <c r="H10" s="31"/>
      <c r="I10" s="31">
        <f t="shared" si="2"/>
        <v>0</v>
      </c>
    </row>
    <row r="11" spans="1:9" ht="27" x14ac:dyDescent="0.25">
      <c r="A11" s="22" t="s">
        <v>64</v>
      </c>
      <c r="B11" s="30" t="s">
        <v>99</v>
      </c>
      <c r="C11" s="32">
        <v>1</v>
      </c>
      <c r="D11" s="50">
        <v>0</v>
      </c>
      <c r="E11" s="31"/>
      <c r="F11" s="31">
        <f t="shared" si="0"/>
        <v>0</v>
      </c>
      <c r="G11" s="31">
        <f t="shared" si="1"/>
        <v>0</v>
      </c>
      <c r="H11" s="31"/>
      <c r="I11" s="31">
        <f t="shared" si="2"/>
        <v>0</v>
      </c>
    </row>
    <row r="12" spans="1:9" ht="27" x14ac:dyDescent="0.25">
      <c r="A12" s="22" t="s">
        <v>65</v>
      </c>
      <c r="B12" s="30" t="s">
        <v>99</v>
      </c>
      <c r="C12" s="32">
        <v>1</v>
      </c>
      <c r="D12" s="50">
        <v>0</v>
      </c>
      <c r="E12" s="31"/>
      <c r="F12" s="31">
        <f t="shared" si="0"/>
        <v>0</v>
      </c>
      <c r="G12" s="31">
        <f t="shared" si="1"/>
        <v>0</v>
      </c>
      <c r="H12" s="31"/>
      <c r="I12" s="31">
        <f t="shared" si="2"/>
        <v>0</v>
      </c>
    </row>
    <row r="13" spans="1:9" ht="27" x14ac:dyDescent="0.25">
      <c r="A13" s="22" t="s">
        <v>66</v>
      </c>
      <c r="B13" s="30" t="s">
        <v>99</v>
      </c>
      <c r="C13" s="32">
        <v>1</v>
      </c>
      <c r="D13" s="50">
        <v>0</v>
      </c>
      <c r="E13" s="31"/>
      <c r="F13" s="31">
        <f t="shared" si="0"/>
        <v>0</v>
      </c>
      <c r="G13" s="31">
        <f t="shared" si="1"/>
        <v>0</v>
      </c>
      <c r="H13" s="31"/>
      <c r="I13" s="31">
        <f t="shared" si="2"/>
        <v>0</v>
      </c>
    </row>
    <row r="14" spans="1:9" ht="27" x14ac:dyDescent="0.25">
      <c r="A14" s="22" t="s">
        <v>67</v>
      </c>
      <c r="B14" s="30" t="s">
        <v>99</v>
      </c>
      <c r="C14" s="32">
        <v>1</v>
      </c>
      <c r="D14" s="50">
        <v>0</v>
      </c>
      <c r="E14" s="31"/>
      <c r="F14" s="31">
        <f t="shared" si="0"/>
        <v>0</v>
      </c>
      <c r="G14" s="31">
        <f t="shared" si="1"/>
        <v>0</v>
      </c>
      <c r="H14" s="31"/>
      <c r="I14" s="31">
        <f t="shared" si="2"/>
        <v>0</v>
      </c>
    </row>
    <row r="15" spans="1:9" x14ac:dyDescent="0.2">
      <c r="A15" s="104" t="s">
        <v>0</v>
      </c>
      <c r="B15" s="105"/>
      <c r="C15" s="33">
        <f>SUM(C4:C14)</f>
        <v>16</v>
      </c>
      <c r="D15" s="51">
        <v>0</v>
      </c>
      <c r="E15" s="34"/>
      <c r="F15" s="34">
        <f t="shared" si="0"/>
        <v>0</v>
      </c>
      <c r="G15" s="34">
        <f t="shared" si="1"/>
        <v>0</v>
      </c>
      <c r="H15" s="34"/>
      <c r="I15" s="34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79" t="s">
        <v>22</v>
      </c>
      <c r="B1" s="79"/>
      <c r="C1" s="79"/>
      <c r="D1" s="79"/>
      <c r="E1" s="79"/>
      <c r="F1" s="79"/>
      <c r="G1" s="79"/>
      <c r="H1" s="79"/>
      <c r="I1" s="79"/>
    </row>
    <row r="2" spans="1:9" ht="13.5" x14ac:dyDescent="0.25">
      <c r="A2" s="67"/>
      <c r="B2" s="67"/>
      <c r="C2" s="68"/>
      <c r="D2" s="68"/>
      <c r="E2" s="69"/>
      <c r="F2" s="69"/>
      <c r="G2" s="69"/>
      <c r="H2" s="69"/>
      <c r="I2" s="69"/>
    </row>
    <row r="3" spans="1:9" ht="38.25" x14ac:dyDescent="0.2">
      <c r="A3" s="38" t="s">
        <v>11</v>
      </c>
      <c r="B3" s="38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</row>
    <row r="4" spans="1:9" ht="40.5" x14ac:dyDescent="0.25">
      <c r="A4" s="82" t="s">
        <v>28</v>
      </c>
      <c r="B4" s="82" t="s">
        <v>54</v>
      </c>
      <c r="C4" s="32">
        <v>4</v>
      </c>
      <c r="D4" s="52">
        <v>0</v>
      </c>
      <c r="E4" s="35"/>
      <c r="F4" s="35">
        <f t="shared" ref="F4:F15" si="0">+D4+E4</f>
        <v>0</v>
      </c>
      <c r="G4" s="35">
        <f t="shared" ref="G4:G15" si="1">+F4*10%</f>
        <v>0</v>
      </c>
      <c r="H4" s="35"/>
      <c r="I4" s="35">
        <f t="shared" ref="I4:I15" si="2">+F4+H4</f>
        <v>0</v>
      </c>
    </row>
    <row r="5" spans="1:9" ht="40.5" x14ac:dyDescent="0.25">
      <c r="A5" s="82" t="s">
        <v>40</v>
      </c>
      <c r="B5" s="82" t="s">
        <v>55</v>
      </c>
      <c r="C5" s="83">
        <v>2</v>
      </c>
      <c r="D5" s="52">
        <v>0</v>
      </c>
      <c r="E5" s="35"/>
      <c r="F5" s="35">
        <f t="shared" si="0"/>
        <v>0</v>
      </c>
      <c r="G5" s="35">
        <f t="shared" si="1"/>
        <v>0</v>
      </c>
      <c r="H5" s="35"/>
      <c r="I5" s="35">
        <f t="shared" si="2"/>
        <v>0</v>
      </c>
    </row>
    <row r="6" spans="1:9" ht="67.5" x14ac:dyDescent="0.25">
      <c r="A6" s="82" t="s">
        <v>30</v>
      </c>
      <c r="B6" s="82" t="s">
        <v>56</v>
      </c>
      <c r="C6" s="83">
        <v>2</v>
      </c>
      <c r="D6" s="52">
        <v>0</v>
      </c>
      <c r="E6" s="35"/>
      <c r="F6" s="35">
        <f t="shared" si="0"/>
        <v>0</v>
      </c>
      <c r="G6" s="35">
        <f t="shared" si="1"/>
        <v>0</v>
      </c>
      <c r="H6" s="35"/>
      <c r="I6" s="35">
        <f t="shared" si="2"/>
        <v>0</v>
      </c>
    </row>
    <row r="7" spans="1:9" ht="94.5" x14ac:dyDescent="0.25">
      <c r="A7" s="82" t="s">
        <v>32</v>
      </c>
      <c r="B7" s="82" t="s">
        <v>57</v>
      </c>
      <c r="C7" s="83">
        <v>1</v>
      </c>
      <c r="D7" s="52">
        <v>0</v>
      </c>
      <c r="E7" s="35"/>
      <c r="F7" s="35">
        <f t="shared" si="0"/>
        <v>0</v>
      </c>
      <c r="G7" s="35">
        <f t="shared" si="1"/>
        <v>0</v>
      </c>
      <c r="H7" s="35"/>
      <c r="I7" s="35">
        <f t="shared" si="2"/>
        <v>0</v>
      </c>
    </row>
    <row r="8" spans="1:9" ht="108" x14ac:dyDescent="0.25">
      <c r="A8" s="82" t="s">
        <v>58</v>
      </c>
      <c r="B8" s="82" t="s">
        <v>59</v>
      </c>
      <c r="C8" s="83">
        <v>1</v>
      </c>
      <c r="D8" s="52">
        <v>0</v>
      </c>
      <c r="E8" s="35"/>
      <c r="F8" s="35">
        <f t="shared" si="0"/>
        <v>0</v>
      </c>
      <c r="G8" s="35">
        <f t="shared" si="1"/>
        <v>0</v>
      </c>
      <c r="H8" s="35"/>
      <c r="I8" s="35">
        <f t="shared" si="2"/>
        <v>0</v>
      </c>
    </row>
    <row r="9" spans="1:9" ht="67.5" x14ac:dyDescent="0.25">
      <c r="A9" s="82" t="s">
        <v>60</v>
      </c>
      <c r="B9" s="82" t="s">
        <v>61</v>
      </c>
      <c r="C9" s="83">
        <v>1</v>
      </c>
      <c r="D9" s="52">
        <v>0</v>
      </c>
      <c r="E9" s="35"/>
      <c r="F9" s="35">
        <f t="shared" si="0"/>
        <v>0</v>
      </c>
      <c r="G9" s="35">
        <f t="shared" si="1"/>
        <v>0</v>
      </c>
      <c r="H9" s="35"/>
      <c r="I9" s="35">
        <f t="shared" si="2"/>
        <v>0</v>
      </c>
    </row>
    <row r="10" spans="1:9" ht="67.5" x14ac:dyDescent="0.25">
      <c r="A10" s="82" t="s">
        <v>62</v>
      </c>
      <c r="B10" s="82" t="s">
        <v>63</v>
      </c>
      <c r="C10" s="83">
        <v>1</v>
      </c>
      <c r="D10" s="52">
        <v>0</v>
      </c>
      <c r="E10" s="35"/>
      <c r="F10" s="35">
        <f t="shared" si="0"/>
        <v>0</v>
      </c>
      <c r="G10" s="35">
        <f t="shared" si="1"/>
        <v>0</v>
      </c>
      <c r="H10" s="35"/>
      <c r="I10" s="35">
        <f t="shared" si="2"/>
        <v>0</v>
      </c>
    </row>
    <row r="11" spans="1:9" ht="67.5" x14ac:dyDescent="0.25">
      <c r="A11" s="82" t="s">
        <v>64</v>
      </c>
      <c r="B11" s="82" t="s">
        <v>63</v>
      </c>
      <c r="C11" s="83">
        <v>1</v>
      </c>
      <c r="D11" s="52">
        <v>0</v>
      </c>
      <c r="E11" s="35"/>
      <c r="F11" s="35">
        <f t="shared" si="0"/>
        <v>0</v>
      </c>
      <c r="G11" s="35">
        <f t="shared" si="1"/>
        <v>0</v>
      </c>
      <c r="H11" s="35"/>
      <c r="I11" s="35">
        <f t="shared" si="2"/>
        <v>0</v>
      </c>
    </row>
    <row r="12" spans="1:9" ht="67.5" x14ac:dyDescent="0.25">
      <c r="A12" s="82" t="s">
        <v>65</v>
      </c>
      <c r="B12" s="82" t="s">
        <v>63</v>
      </c>
      <c r="C12" s="83">
        <v>1</v>
      </c>
      <c r="D12" s="52">
        <v>0</v>
      </c>
      <c r="E12" s="35"/>
      <c r="F12" s="35">
        <f t="shared" si="0"/>
        <v>0</v>
      </c>
      <c r="G12" s="35">
        <f t="shared" si="1"/>
        <v>0</v>
      </c>
      <c r="H12" s="35"/>
      <c r="I12" s="35">
        <f t="shared" si="2"/>
        <v>0</v>
      </c>
    </row>
    <row r="13" spans="1:9" ht="67.5" x14ac:dyDescent="0.25">
      <c r="A13" s="82" t="s">
        <v>66</v>
      </c>
      <c r="B13" s="82" t="s">
        <v>63</v>
      </c>
      <c r="C13" s="83">
        <v>1</v>
      </c>
      <c r="D13" s="52">
        <v>0</v>
      </c>
      <c r="E13" s="35"/>
      <c r="F13" s="35">
        <f t="shared" si="0"/>
        <v>0</v>
      </c>
      <c r="G13" s="35">
        <f t="shared" si="1"/>
        <v>0</v>
      </c>
      <c r="H13" s="35"/>
      <c r="I13" s="35">
        <f t="shared" si="2"/>
        <v>0</v>
      </c>
    </row>
    <row r="14" spans="1:9" ht="67.5" x14ac:dyDescent="0.25">
      <c r="A14" s="82" t="s">
        <v>67</v>
      </c>
      <c r="B14" s="82" t="s">
        <v>100</v>
      </c>
      <c r="C14" s="83">
        <v>1</v>
      </c>
      <c r="D14" s="52">
        <v>0</v>
      </c>
      <c r="E14" s="35"/>
      <c r="F14" s="35">
        <f t="shared" si="0"/>
        <v>0</v>
      </c>
      <c r="G14" s="35">
        <f t="shared" si="1"/>
        <v>0</v>
      </c>
      <c r="H14" s="35"/>
      <c r="I14" s="35">
        <f t="shared" si="2"/>
        <v>0</v>
      </c>
    </row>
    <row r="15" spans="1:9" x14ac:dyDescent="0.2">
      <c r="A15" s="106" t="s">
        <v>0</v>
      </c>
      <c r="B15" s="107"/>
      <c r="C15" s="36">
        <f>SUM(C4:C14)</f>
        <v>16</v>
      </c>
      <c r="D15" s="53">
        <v>0</v>
      </c>
      <c r="E15" s="37"/>
      <c r="F15" s="37">
        <f t="shared" si="0"/>
        <v>0</v>
      </c>
      <c r="G15" s="37">
        <f t="shared" si="1"/>
        <v>0</v>
      </c>
      <c r="H15" s="37"/>
      <c r="I15" s="37">
        <f t="shared" si="2"/>
        <v>0</v>
      </c>
    </row>
  </sheetData>
  <mergeCells count="1">
    <mergeCell ref="A15:B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4"/>
  <sheetViews>
    <sheetView workbookViewId="0">
      <selection activeCell="C8" sqref="C8"/>
    </sheetView>
  </sheetViews>
  <sheetFormatPr baseColWidth="10" defaultRowHeight="12.75" x14ac:dyDescent="0.2"/>
  <sheetData>
    <row r="1" spans="1:9" x14ac:dyDescent="0.2">
      <c r="A1" s="79" t="s">
        <v>21</v>
      </c>
      <c r="B1" s="79"/>
      <c r="C1" s="79"/>
      <c r="D1" s="79"/>
      <c r="E1" s="79"/>
      <c r="F1" s="79"/>
      <c r="G1" s="79"/>
      <c r="H1" s="79"/>
      <c r="I1" s="79"/>
    </row>
    <row r="2" spans="1:9" ht="13.5" x14ac:dyDescent="0.25">
      <c r="A2" s="67"/>
      <c r="B2" s="67"/>
      <c r="C2" s="68"/>
      <c r="D2" s="68"/>
      <c r="E2" s="69"/>
      <c r="F2" s="69"/>
      <c r="G2" s="69"/>
      <c r="H2" s="69"/>
      <c r="I2" s="69"/>
    </row>
    <row r="3" spans="1:9" ht="38.25" x14ac:dyDescent="0.2">
      <c r="A3" s="38" t="s">
        <v>11</v>
      </c>
      <c r="B3" s="39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</row>
    <row r="4" spans="1:9" ht="40.5" x14ac:dyDescent="0.25">
      <c r="A4" s="28" t="s">
        <v>28</v>
      </c>
      <c r="B4" s="30" t="s">
        <v>81</v>
      </c>
      <c r="C4" s="29">
        <v>4</v>
      </c>
      <c r="D4" s="48">
        <v>0</v>
      </c>
      <c r="E4" s="18"/>
      <c r="F4" s="18">
        <f t="shared" ref="F4:F14" si="0">+D4+E4</f>
        <v>0</v>
      </c>
      <c r="G4" s="18">
        <f t="shared" ref="G4:G14" si="1">+F4*10%</f>
        <v>0</v>
      </c>
      <c r="H4" s="18"/>
      <c r="I4" s="18">
        <f t="shared" ref="I4:I14" si="2">+F4+H4</f>
        <v>0</v>
      </c>
    </row>
    <row r="5" spans="1:9" ht="67.5" x14ac:dyDescent="0.25">
      <c r="A5" s="28" t="s">
        <v>47</v>
      </c>
      <c r="B5" s="30" t="s">
        <v>101</v>
      </c>
      <c r="C5" s="29">
        <v>2</v>
      </c>
      <c r="D5" s="48">
        <v>0</v>
      </c>
      <c r="E5" s="18"/>
      <c r="F5" s="18">
        <f t="shared" si="0"/>
        <v>0</v>
      </c>
      <c r="G5" s="18">
        <f t="shared" si="1"/>
        <v>0</v>
      </c>
      <c r="H5" s="18"/>
      <c r="I5" s="18">
        <f t="shared" si="2"/>
        <v>0</v>
      </c>
    </row>
    <row r="6" spans="1:9" ht="67.5" x14ac:dyDescent="0.25">
      <c r="A6" s="28" t="s">
        <v>30</v>
      </c>
      <c r="B6" s="30" t="s">
        <v>102</v>
      </c>
      <c r="C6" s="29">
        <v>2</v>
      </c>
      <c r="D6" s="48">
        <v>0</v>
      </c>
      <c r="E6" s="18"/>
      <c r="F6" s="18">
        <f t="shared" si="0"/>
        <v>0</v>
      </c>
      <c r="G6" s="18">
        <f t="shared" si="1"/>
        <v>0</v>
      </c>
      <c r="H6" s="18"/>
      <c r="I6" s="18">
        <f t="shared" si="2"/>
        <v>0</v>
      </c>
    </row>
    <row r="7" spans="1:9" ht="67.5" x14ac:dyDescent="0.25">
      <c r="A7" s="28" t="s">
        <v>31</v>
      </c>
      <c r="B7" s="30" t="s">
        <v>103</v>
      </c>
      <c r="C7" s="29">
        <v>1</v>
      </c>
      <c r="D7" s="48">
        <v>0</v>
      </c>
      <c r="E7" s="18"/>
      <c r="F7" s="18">
        <f t="shared" si="0"/>
        <v>0</v>
      </c>
      <c r="G7" s="18">
        <f t="shared" si="1"/>
        <v>0</v>
      </c>
      <c r="H7" s="18"/>
      <c r="I7" s="18">
        <f t="shared" si="2"/>
        <v>0</v>
      </c>
    </row>
    <row r="8" spans="1:9" ht="54" x14ac:dyDescent="0.25">
      <c r="A8" s="28" t="s">
        <v>32</v>
      </c>
      <c r="B8" s="30" t="s">
        <v>104</v>
      </c>
      <c r="C8" s="29">
        <v>1</v>
      </c>
      <c r="D8" s="48">
        <v>0</v>
      </c>
      <c r="E8" s="18"/>
      <c r="F8" s="18">
        <f t="shared" si="0"/>
        <v>0</v>
      </c>
      <c r="G8" s="18">
        <f t="shared" si="1"/>
        <v>0</v>
      </c>
      <c r="H8" s="18"/>
      <c r="I8" s="18">
        <f t="shared" si="2"/>
        <v>0</v>
      </c>
    </row>
    <row r="9" spans="1:9" ht="67.5" x14ac:dyDescent="0.25">
      <c r="A9" s="28" t="s">
        <v>33</v>
      </c>
      <c r="B9" s="30" t="s">
        <v>105</v>
      </c>
      <c r="C9" s="29">
        <v>1</v>
      </c>
      <c r="D9" s="48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</row>
    <row r="10" spans="1:9" ht="67.5" x14ac:dyDescent="0.25">
      <c r="A10" s="28" t="s">
        <v>48</v>
      </c>
      <c r="B10" s="30" t="s">
        <v>90</v>
      </c>
      <c r="C10" s="29">
        <v>1</v>
      </c>
      <c r="D10" s="48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</row>
    <row r="11" spans="1:9" ht="67.5" x14ac:dyDescent="0.25">
      <c r="A11" s="28" t="s">
        <v>49</v>
      </c>
      <c r="B11" s="30" t="s">
        <v>95</v>
      </c>
      <c r="C11" s="29">
        <v>1</v>
      </c>
      <c r="D11" s="48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</row>
    <row r="12" spans="1:9" ht="67.5" x14ac:dyDescent="0.25">
      <c r="A12" s="28" t="s">
        <v>50</v>
      </c>
      <c r="B12" s="30" t="s">
        <v>95</v>
      </c>
      <c r="C12" s="29">
        <v>1</v>
      </c>
      <c r="D12" s="48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</row>
    <row r="13" spans="1:9" ht="67.5" x14ac:dyDescent="0.25">
      <c r="A13" s="28" t="s">
        <v>51</v>
      </c>
      <c r="B13" s="30" t="s">
        <v>95</v>
      </c>
      <c r="C13" s="29">
        <v>2</v>
      </c>
      <c r="D13" s="48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</row>
    <row r="14" spans="1:9" x14ac:dyDescent="0.2">
      <c r="A14" s="106" t="s">
        <v>0</v>
      </c>
      <c r="B14" s="108"/>
      <c r="C14" s="33">
        <f>SUM(C4:C13)</f>
        <v>16</v>
      </c>
      <c r="D14" s="54">
        <v>0</v>
      </c>
      <c r="E14" s="42"/>
      <c r="F14" s="42">
        <f t="shared" si="0"/>
        <v>0</v>
      </c>
      <c r="G14" s="42">
        <f t="shared" si="1"/>
        <v>0</v>
      </c>
      <c r="H14" s="42"/>
      <c r="I14" s="20">
        <f t="shared" si="2"/>
        <v>0</v>
      </c>
    </row>
  </sheetData>
  <mergeCells count="1">
    <mergeCell ref="A14:B1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4"/>
  <sheetViews>
    <sheetView workbookViewId="0">
      <selection activeCell="D17" sqref="D17"/>
    </sheetView>
  </sheetViews>
  <sheetFormatPr baseColWidth="10" defaultRowHeight="12.75" x14ac:dyDescent="0.2"/>
  <sheetData>
    <row r="1" spans="1:11" s="1" customFormat="1" ht="15" x14ac:dyDescent="0.3">
      <c r="A1" s="79" t="s">
        <v>20</v>
      </c>
      <c r="B1" s="79"/>
      <c r="C1" s="79"/>
      <c r="D1" s="79"/>
      <c r="E1" s="79"/>
      <c r="F1" s="79"/>
      <c r="G1" s="79"/>
      <c r="H1" s="79"/>
      <c r="I1" s="79"/>
    </row>
    <row r="2" spans="1:11" s="1" customFormat="1" ht="18" customHeight="1" x14ac:dyDescent="0.3">
      <c r="A2" s="67"/>
      <c r="B2" s="67"/>
      <c r="C2" s="68"/>
      <c r="D2" s="68"/>
      <c r="E2" s="69"/>
      <c r="F2" s="69"/>
      <c r="G2" s="69"/>
      <c r="H2" s="69"/>
      <c r="I2" s="69"/>
    </row>
    <row r="3" spans="1:11" s="1" customFormat="1" ht="38.25" x14ac:dyDescent="0.3">
      <c r="A3" s="38" t="s">
        <v>11</v>
      </c>
      <c r="B3" s="39" t="s">
        <v>10</v>
      </c>
      <c r="C3" s="38" t="s">
        <v>9</v>
      </c>
      <c r="D3" s="38" t="s">
        <v>76</v>
      </c>
      <c r="E3" s="38" t="s">
        <v>8</v>
      </c>
      <c r="F3" s="38" t="s">
        <v>7</v>
      </c>
      <c r="G3" s="38" t="s">
        <v>6</v>
      </c>
      <c r="H3" s="38" t="s">
        <v>77</v>
      </c>
      <c r="I3" s="38" t="s">
        <v>5</v>
      </c>
      <c r="K3" s="7"/>
    </row>
    <row r="4" spans="1:11" s="1" customFormat="1" ht="23.25" customHeight="1" x14ac:dyDescent="0.3">
      <c r="A4" s="28" t="s">
        <v>28</v>
      </c>
      <c r="B4" s="40" t="s">
        <v>106</v>
      </c>
      <c r="C4" s="29">
        <v>4</v>
      </c>
      <c r="D4" s="48">
        <v>0</v>
      </c>
      <c r="E4" s="18"/>
      <c r="F4" s="18">
        <f t="shared" ref="F4:F14" si="0">+D4+E4</f>
        <v>0</v>
      </c>
      <c r="G4" s="18">
        <f t="shared" ref="G4:G14" si="1">+F4*10%</f>
        <v>0</v>
      </c>
      <c r="H4" s="18"/>
      <c r="I4" s="18">
        <f t="shared" ref="I4:I14" si="2">+F4+H4</f>
        <v>0</v>
      </c>
      <c r="K4" s="7"/>
    </row>
    <row r="5" spans="1:11" s="1" customFormat="1" ht="23.25" customHeight="1" x14ac:dyDescent="0.3">
      <c r="A5" s="28" t="s">
        <v>34</v>
      </c>
      <c r="B5" s="40" t="s">
        <v>106</v>
      </c>
      <c r="C5" s="29">
        <v>4</v>
      </c>
      <c r="D5" s="48">
        <v>0</v>
      </c>
      <c r="E5" s="18"/>
      <c r="F5" s="18">
        <f t="shared" si="0"/>
        <v>0</v>
      </c>
      <c r="G5" s="18">
        <f t="shared" si="1"/>
        <v>0</v>
      </c>
      <c r="H5" s="18"/>
      <c r="I5" s="18">
        <f t="shared" si="2"/>
        <v>0</v>
      </c>
      <c r="K5" s="7"/>
    </row>
    <row r="6" spans="1:11" s="1" customFormat="1" ht="23.25" customHeight="1" x14ac:dyDescent="0.3">
      <c r="A6" s="28" t="s">
        <v>42</v>
      </c>
      <c r="B6" s="40" t="s">
        <v>107</v>
      </c>
      <c r="C6" s="29">
        <v>1</v>
      </c>
      <c r="D6" s="48">
        <v>0</v>
      </c>
      <c r="E6" s="18"/>
      <c r="F6" s="18">
        <f t="shared" si="0"/>
        <v>0</v>
      </c>
      <c r="G6" s="18">
        <f t="shared" si="1"/>
        <v>0</v>
      </c>
      <c r="H6" s="18"/>
      <c r="I6" s="18">
        <f t="shared" si="2"/>
        <v>0</v>
      </c>
      <c r="K6" s="7"/>
    </row>
    <row r="7" spans="1:11" s="1" customFormat="1" ht="23.25" customHeight="1" x14ac:dyDescent="0.3">
      <c r="A7" s="28" t="s">
        <v>42</v>
      </c>
      <c r="B7" s="40" t="s">
        <v>108</v>
      </c>
      <c r="C7" s="29">
        <v>1</v>
      </c>
      <c r="D7" s="48">
        <v>0</v>
      </c>
      <c r="E7" s="18"/>
      <c r="F7" s="18">
        <f t="shared" si="0"/>
        <v>0</v>
      </c>
      <c r="G7" s="18">
        <f t="shared" si="1"/>
        <v>0</v>
      </c>
      <c r="H7" s="18"/>
      <c r="I7" s="18">
        <f t="shared" si="2"/>
        <v>0</v>
      </c>
      <c r="K7" s="7"/>
    </row>
    <row r="8" spans="1:11" s="1" customFormat="1" ht="23.25" customHeight="1" x14ac:dyDescent="0.3">
      <c r="A8" s="28" t="s">
        <v>43</v>
      </c>
      <c r="B8" s="40" t="s">
        <v>109</v>
      </c>
      <c r="C8" s="29">
        <v>3</v>
      </c>
      <c r="D8" s="48">
        <v>0</v>
      </c>
      <c r="E8" s="18"/>
      <c r="F8" s="18">
        <f t="shared" si="0"/>
        <v>0</v>
      </c>
      <c r="G8" s="18">
        <f t="shared" si="1"/>
        <v>0</v>
      </c>
      <c r="H8" s="18"/>
      <c r="I8" s="18">
        <f t="shared" si="2"/>
        <v>0</v>
      </c>
      <c r="K8" s="7"/>
    </row>
    <row r="9" spans="1:11" s="1" customFormat="1" ht="23.25" customHeight="1" x14ac:dyDescent="0.3">
      <c r="A9" s="28" t="s">
        <v>31</v>
      </c>
      <c r="B9" s="40" t="s">
        <v>110</v>
      </c>
      <c r="C9" s="29">
        <v>1</v>
      </c>
      <c r="D9" s="48">
        <v>0</v>
      </c>
      <c r="E9" s="18"/>
      <c r="F9" s="18">
        <f t="shared" si="0"/>
        <v>0</v>
      </c>
      <c r="G9" s="18">
        <f t="shared" si="1"/>
        <v>0</v>
      </c>
      <c r="H9" s="18"/>
      <c r="I9" s="18">
        <f t="shared" si="2"/>
        <v>0</v>
      </c>
      <c r="K9" s="7"/>
    </row>
    <row r="10" spans="1:11" s="1" customFormat="1" ht="23.25" customHeight="1" x14ac:dyDescent="0.3">
      <c r="A10" s="28" t="s">
        <v>32</v>
      </c>
      <c r="B10" s="40" t="s">
        <v>109</v>
      </c>
      <c r="C10" s="29">
        <v>2</v>
      </c>
      <c r="D10" s="48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  <c r="K10" s="7"/>
    </row>
    <row r="11" spans="1:11" s="1" customFormat="1" ht="23.25" customHeight="1" x14ac:dyDescent="0.3">
      <c r="A11" s="28" t="s">
        <v>44</v>
      </c>
      <c r="B11" s="40" t="s">
        <v>109</v>
      </c>
      <c r="C11" s="41">
        <v>2</v>
      </c>
      <c r="D11" s="48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  <c r="K11" s="7"/>
    </row>
    <row r="12" spans="1:11" s="1" customFormat="1" ht="23.25" customHeight="1" x14ac:dyDescent="0.3">
      <c r="A12" s="28" t="s">
        <v>45</v>
      </c>
      <c r="B12" s="40" t="s">
        <v>109</v>
      </c>
      <c r="C12" s="29">
        <v>1</v>
      </c>
      <c r="D12" s="48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  <c r="K12" s="7"/>
    </row>
    <row r="13" spans="1:11" s="1" customFormat="1" ht="23.25" customHeight="1" x14ac:dyDescent="0.3">
      <c r="A13" s="28" t="s">
        <v>46</v>
      </c>
      <c r="B13" s="40" t="s">
        <v>109</v>
      </c>
      <c r="C13" s="29">
        <v>1</v>
      </c>
      <c r="D13" s="48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  <c r="K13" s="7"/>
    </row>
    <row r="14" spans="1:11" s="1" customFormat="1" ht="23.25" customHeight="1" x14ac:dyDescent="0.3">
      <c r="A14" s="106" t="s">
        <v>0</v>
      </c>
      <c r="B14" s="108"/>
      <c r="C14" s="33">
        <f>SUM(C4:C13)</f>
        <v>20</v>
      </c>
      <c r="D14" s="54">
        <v>0</v>
      </c>
      <c r="E14" s="42"/>
      <c r="F14" s="42">
        <f t="shared" si="0"/>
        <v>0</v>
      </c>
      <c r="G14" s="42">
        <f t="shared" si="1"/>
        <v>0</v>
      </c>
      <c r="H14" s="42"/>
      <c r="I14" s="20">
        <f t="shared" si="2"/>
        <v>0</v>
      </c>
      <c r="K14" s="7"/>
    </row>
  </sheetData>
  <mergeCells count="1">
    <mergeCell ref="A14:B1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9"/>
  </sheetPr>
  <dimension ref="A1:Q152"/>
  <sheetViews>
    <sheetView tabSelected="1" topLeftCell="A133" workbookViewId="0">
      <selection activeCell="C148" sqref="C148"/>
    </sheetView>
  </sheetViews>
  <sheetFormatPr baseColWidth="10" defaultRowHeight="15" x14ac:dyDescent="0.3"/>
  <cols>
    <col min="1" max="1" width="21.7109375" style="2" customWidth="1"/>
    <col min="2" max="2" width="35.7109375" style="2" customWidth="1"/>
    <col min="3" max="3" width="14.28515625" style="1" bestFit="1" customWidth="1"/>
    <col min="4" max="4" width="14.5703125" style="1" customWidth="1"/>
    <col min="5" max="6" width="12.140625" style="1" customWidth="1"/>
    <col min="7" max="7" width="13.42578125" style="1" customWidth="1"/>
    <col min="8" max="8" width="11.7109375" style="1" customWidth="1"/>
    <col min="9" max="9" width="17" style="1" customWidth="1"/>
    <col min="10" max="13" width="11.42578125" style="1"/>
    <col min="14" max="14" width="13.7109375" style="1" customWidth="1"/>
    <col min="15" max="16384" width="11.42578125" style="1"/>
  </cols>
  <sheetData>
    <row r="1" spans="1:11" ht="15" customHeight="1" x14ac:dyDescent="0.3">
      <c r="A1" s="109"/>
      <c r="B1" s="109"/>
      <c r="C1" s="109"/>
      <c r="D1" s="109"/>
      <c r="E1" s="109"/>
      <c r="F1" s="109"/>
      <c r="G1" s="109"/>
      <c r="H1" s="109"/>
      <c r="I1" s="109"/>
    </row>
    <row r="2" spans="1:11" ht="19.5" customHeight="1" x14ac:dyDescent="0.3">
      <c r="A2" s="101" t="s">
        <v>27</v>
      </c>
      <c r="B2" s="101"/>
      <c r="C2" s="101"/>
      <c r="D2" s="101"/>
      <c r="E2" s="101"/>
      <c r="F2" s="101"/>
      <c r="G2" s="101"/>
      <c r="H2" s="101"/>
      <c r="I2" s="101"/>
    </row>
    <row r="3" spans="1:11" ht="19.5" customHeight="1" x14ac:dyDescent="0.3">
      <c r="A3" s="101" t="s">
        <v>26</v>
      </c>
      <c r="B3" s="101"/>
      <c r="C3" s="101"/>
      <c r="D3" s="101"/>
      <c r="E3" s="101"/>
      <c r="F3" s="101"/>
      <c r="G3" s="101"/>
      <c r="H3" s="101"/>
      <c r="I3" s="101"/>
    </row>
    <row r="4" spans="1:11" ht="12.75" customHeight="1" x14ac:dyDescent="0.3">
      <c r="A4" s="10"/>
      <c r="B4" s="10"/>
      <c r="C4" s="10"/>
      <c r="D4" s="10"/>
      <c r="E4" s="10"/>
      <c r="F4" s="10"/>
      <c r="G4" s="10"/>
      <c r="H4" s="10"/>
      <c r="I4" s="10"/>
    </row>
    <row r="5" spans="1:11" ht="17.25" customHeight="1" x14ac:dyDescent="0.3">
      <c r="A5" s="9" t="s">
        <v>25</v>
      </c>
      <c r="B5" s="5"/>
      <c r="C5" s="8"/>
      <c r="D5" s="8"/>
      <c r="E5" s="8"/>
      <c r="F5" s="8"/>
      <c r="G5" s="8"/>
      <c r="H5" s="8"/>
      <c r="I5" s="8"/>
    </row>
    <row r="6" spans="1:11" ht="11.25" customHeight="1" x14ac:dyDescent="0.3">
      <c r="A6" s="5"/>
      <c r="B6" s="5"/>
      <c r="C6" s="5"/>
      <c r="D6" s="5"/>
      <c r="E6" s="5"/>
      <c r="F6" s="5"/>
      <c r="G6" s="5"/>
      <c r="H6" s="5"/>
      <c r="I6" s="5"/>
    </row>
    <row r="7" spans="1:11" ht="34.5" customHeight="1" x14ac:dyDescent="0.3">
      <c r="A7" s="15" t="s">
        <v>11</v>
      </c>
      <c r="B7" s="16" t="s">
        <v>10</v>
      </c>
      <c r="C7" s="15" t="s">
        <v>9</v>
      </c>
      <c r="D7" s="15" t="s">
        <v>118</v>
      </c>
      <c r="E7" s="15" t="s">
        <v>8</v>
      </c>
      <c r="F7" s="15" t="s">
        <v>7</v>
      </c>
      <c r="G7" s="15" t="s">
        <v>6</v>
      </c>
      <c r="H7" s="15" t="s">
        <v>77</v>
      </c>
      <c r="I7" s="15" t="s">
        <v>5</v>
      </c>
      <c r="K7" s="7"/>
    </row>
    <row r="8" spans="1:11" ht="29.25" customHeight="1" x14ac:dyDescent="0.3">
      <c r="A8" s="87" t="s">
        <v>28</v>
      </c>
      <c r="B8" s="30" t="s">
        <v>81</v>
      </c>
      <c r="C8" s="17">
        <v>4</v>
      </c>
      <c r="D8" s="24">
        <v>0</v>
      </c>
      <c r="E8" s="18"/>
      <c r="F8" s="18">
        <f>+D8+E8</f>
        <v>0</v>
      </c>
      <c r="G8" s="18">
        <f>+F8*10%</f>
        <v>0</v>
      </c>
      <c r="H8" s="18">
        <f>+G8*19%</f>
        <v>0</v>
      </c>
      <c r="I8" s="18">
        <f>+F8+H8</f>
        <v>0</v>
      </c>
      <c r="K8" s="12"/>
    </row>
    <row r="9" spans="1:11" ht="27" customHeight="1" x14ac:dyDescent="0.3">
      <c r="A9" s="87" t="s">
        <v>29</v>
      </c>
      <c r="B9" s="30" t="s">
        <v>123</v>
      </c>
      <c r="C9" s="17">
        <v>3</v>
      </c>
      <c r="D9" s="24">
        <v>0</v>
      </c>
      <c r="E9" s="18"/>
      <c r="F9" s="18">
        <f t="shared" ref="F9:F19" si="0">+D9+E9</f>
        <v>0</v>
      </c>
      <c r="G9" s="18">
        <f t="shared" ref="G9:G19" si="1">+F9*10%</f>
        <v>0</v>
      </c>
      <c r="H9" s="18"/>
      <c r="I9" s="18">
        <f t="shared" ref="I9:I19" si="2">+F9+H9</f>
        <v>0</v>
      </c>
      <c r="K9" s="12"/>
    </row>
    <row r="10" spans="1:11" ht="26.25" customHeight="1" x14ac:dyDescent="0.3">
      <c r="A10" s="87" t="s">
        <v>30</v>
      </c>
      <c r="B10" s="30" t="s">
        <v>82</v>
      </c>
      <c r="C10" s="17">
        <v>2</v>
      </c>
      <c r="D10" s="24">
        <v>0</v>
      </c>
      <c r="E10" s="18"/>
      <c r="F10" s="18">
        <f t="shared" si="0"/>
        <v>0</v>
      </c>
      <c r="G10" s="18">
        <f t="shared" si="1"/>
        <v>0</v>
      </c>
      <c r="H10" s="18"/>
      <c r="I10" s="18">
        <f t="shared" si="2"/>
        <v>0</v>
      </c>
      <c r="K10" s="12"/>
    </row>
    <row r="11" spans="1:11" ht="27" customHeight="1" x14ac:dyDescent="0.3">
      <c r="A11" s="87" t="s">
        <v>34</v>
      </c>
      <c r="B11" s="30" t="s">
        <v>81</v>
      </c>
      <c r="C11" s="17">
        <v>4</v>
      </c>
      <c r="D11" s="24">
        <v>0</v>
      </c>
      <c r="E11" s="18"/>
      <c r="F11" s="18">
        <f t="shared" si="0"/>
        <v>0</v>
      </c>
      <c r="G11" s="18">
        <f t="shared" si="1"/>
        <v>0</v>
      </c>
      <c r="H11" s="18"/>
      <c r="I11" s="18">
        <f t="shared" si="2"/>
        <v>0</v>
      </c>
      <c r="K11" s="12"/>
    </row>
    <row r="12" spans="1:11" ht="32.25" customHeight="1" x14ac:dyDescent="0.3">
      <c r="A12" s="88" t="s">
        <v>119</v>
      </c>
      <c r="B12" s="30" t="s">
        <v>84</v>
      </c>
      <c r="C12" s="17">
        <v>1</v>
      </c>
      <c r="D12" s="24">
        <v>0</v>
      </c>
      <c r="E12" s="18"/>
      <c r="F12" s="18">
        <f t="shared" si="0"/>
        <v>0</v>
      </c>
      <c r="G12" s="18">
        <f t="shared" si="1"/>
        <v>0</v>
      </c>
      <c r="H12" s="18"/>
      <c r="I12" s="18">
        <f t="shared" si="2"/>
        <v>0</v>
      </c>
      <c r="K12" s="12"/>
    </row>
    <row r="13" spans="1:11" ht="32.25" customHeight="1" x14ac:dyDescent="0.3">
      <c r="A13" s="88" t="s">
        <v>120</v>
      </c>
      <c r="B13" s="30" t="s">
        <v>124</v>
      </c>
      <c r="C13" s="17">
        <v>1</v>
      </c>
      <c r="D13" s="24">
        <v>0</v>
      </c>
      <c r="E13" s="18"/>
      <c r="F13" s="18">
        <f t="shared" si="0"/>
        <v>0</v>
      </c>
      <c r="G13" s="18">
        <f t="shared" si="1"/>
        <v>0</v>
      </c>
      <c r="H13" s="18"/>
      <c r="I13" s="18">
        <f t="shared" si="2"/>
        <v>0</v>
      </c>
      <c r="K13" s="12"/>
    </row>
    <row r="14" spans="1:11" ht="32.25" customHeight="1" x14ac:dyDescent="0.3">
      <c r="A14" s="88" t="s">
        <v>121</v>
      </c>
      <c r="B14" s="30" t="s">
        <v>122</v>
      </c>
      <c r="C14" s="17">
        <v>1</v>
      </c>
      <c r="D14" s="24"/>
      <c r="E14" s="18"/>
      <c r="F14" s="18"/>
      <c r="G14" s="18"/>
      <c r="H14" s="18"/>
      <c r="I14" s="18"/>
      <c r="K14" s="12"/>
    </row>
    <row r="15" spans="1:11" ht="33" customHeight="1" x14ac:dyDescent="0.3">
      <c r="A15" s="25" t="s">
        <v>35</v>
      </c>
      <c r="B15" s="26" t="s">
        <v>86</v>
      </c>
      <c r="C15" s="100">
        <v>3</v>
      </c>
      <c r="D15" s="24">
        <v>0</v>
      </c>
      <c r="E15" s="18"/>
      <c r="F15" s="18">
        <f t="shared" si="0"/>
        <v>0</v>
      </c>
      <c r="G15" s="18">
        <f t="shared" si="1"/>
        <v>0</v>
      </c>
      <c r="H15" s="18"/>
      <c r="I15" s="18">
        <f t="shared" si="2"/>
        <v>0</v>
      </c>
      <c r="K15" s="12"/>
    </row>
    <row r="16" spans="1:11" ht="51" customHeight="1" x14ac:dyDescent="0.3">
      <c r="A16" s="89" t="s">
        <v>153</v>
      </c>
      <c r="B16" s="26" t="s">
        <v>125</v>
      </c>
      <c r="C16" s="17">
        <v>1</v>
      </c>
      <c r="D16" s="24">
        <v>0</v>
      </c>
      <c r="E16" s="18"/>
      <c r="F16" s="18">
        <f t="shared" si="0"/>
        <v>0</v>
      </c>
      <c r="G16" s="18">
        <f t="shared" si="1"/>
        <v>0</v>
      </c>
      <c r="H16" s="18"/>
      <c r="I16" s="18">
        <f t="shared" si="2"/>
        <v>0</v>
      </c>
      <c r="K16" s="12"/>
    </row>
    <row r="17" spans="1:11" ht="47.25" customHeight="1" x14ac:dyDescent="0.3">
      <c r="A17" s="89" t="s">
        <v>37</v>
      </c>
      <c r="B17" s="26" t="s">
        <v>125</v>
      </c>
      <c r="C17" s="17">
        <v>1</v>
      </c>
      <c r="D17" s="24">
        <v>0</v>
      </c>
      <c r="E17" s="18"/>
      <c r="F17" s="18">
        <f t="shared" si="0"/>
        <v>0</v>
      </c>
      <c r="G17" s="18">
        <f t="shared" si="1"/>
        <v>0</v>
      </c>
      <c r="H17" s="18"/>
      <c r="I17" s="18">
        <f t="shared" si="2"/>
        <v>0</v>
      </c>
      <c r="K17" s="12"/>
    </row>
    <row r="18" spans="1:11" ht="45.75" customHeight="1" x14ac:dyDescent="0.3">
      <c r="A18" s="89" t="s">
        <v>39</v>
      </c>
      <c r="B18" s="26" t="s">
        <v>125</v>
      </c>
      <c r="C18" s="17">
        <v>1</v>
      </c>
      <c r="D18" s="24">
        <v>0</v>
      </c>
      <c r="E18" s="18"/>
      <c r="F18" s="18">
        <f t="shared" si="0"/>
        <v>0</v>
      </c>
      <c r="G18" s="18">
        <f t="shared" si="1"/>
        <v>0</v>
      </c>
      <c r="H18" s="18"/>
      <c r="I18" s="18">
        <f t="shared" si="2"/>
        <v>0</v>
      </c>
      <c r="K18" s="12"/>
    </row>
    <row r="19" spans="1:11" ht="53.25" customHeight="1" x14ac:dyDescent="0.3">
      <c r="A19" s="89" t="s">
        <v>38</v>
      </c>
      <c r="B19" s="26" t="s">
        <v>125</v>
      </c>
      <c r="C19" s="17">
        <v>1</v>
      </c>
      <c r="D19" s="24">
        <v>0</v>
      </c>
      <c r="E19" s="18"/>
      <c r="F19" s="18">
        <f t="shared" si="0"/>
        <v>0</v>
      </c>
      <c r="G19" s="18">
        <f t="shared" si="1"/>
        <v>0</v>
      </c>
      <c r="H19" s="18"/>
      <c r="I19" s="18">
        <f t="shared" si="2"/>
        <v>0</v>
      </c>
      <c r="K19" s="12"/>
    </row>
    <row r="20" spans="1:11" ht="21.75" customHeight="1" x14ac:dyDescent="0.3">
      <c r="A20" s="102" t="s">
        <v>0</v>
      </c>
      <c r="B20" s="103"/>
      <c r="C20" s="21">
        <f>SUM(C8:C19)</f>
        <v>23</v>
      </c>
      <c r="D20" s="20">
        <f>SUM(D8:D19)</f>
        <v>0</v>
      </c>
      <c r="E20" s="20"/>
      <c r="F20" s="20"/>
      <c r="G20" s="20"/>
      <c r="H20" s="20"/>
      <c r="I20" s="20"/>
      <c r="K20" s="12"/>
    </row>
    <row r="21" spans="1:11" ht="21.75" customHeight="1" x14ac:dyDescent="0.3">
      <c r="A21" s="60"/>
      <c r="B21" s="60"/>
      <c r="C21" s="61"/>
      <c r="D21" s="62"/>
      <c r="E21" s="62"/>
      <c r="F21" s="62"/>
      <c r="G21" s="62"/>
      <c r="H21" s="62"/>
      <c r="I21" s="62"/>
      <c r="K21" s="12"/>
    </row>
    <row r="22" spans="1:11" ht="23.25" customHeight="1" x14ac:dyDescent="0.3">
      <c r="A22" s="79" t="s">
        <v>24</v>
      </c>
      <c r="B22" s="63"/>
      <c r="C22" s="64"/>
      <c r="D22" s="64"/>
      <c r="E22" s="64"/>
      <c r="F22" s="64"/>
      <c r="G22" s="64"/>
      <c r="H22" s="64"/>
      <c r="I22" s="64"/>
    </row>
    <row r="23" spans="1:11" ht="29.25" customHeight="1" x14ac:dyDescent="0.3">
      <c r="A23" s="80" t="s">
        <v>11</v>
      </c>
      <c r="B23" s="81" t="s">
        <v>10</v>
      </c>
      <c r="C23" s="80" t="s">
        <v>9</v>
      </c>
      <c r="D23" s="80" t="s">
        <v>76</v>
      </c>
      <c r="E23" s="80" t="s">
        <v>8</v>
      </c>
      <c r="F23" s="80" t="s">
        <v>7</v>
      </c>
      <c r="G23" s="80" t="s">
        <v>6</v>
      </c>
      <c r="H23" s="80" t="s">
        <v>77</v>
      </c>
      <c r="I23" s="80" t="s">
        <v>5</v>
      </c>
    </row>
    <row r="24" spans="1:11" ht="45.75" customHeight="1" x14ac:dyDescent="0.3">
      <c r="A24" s="25" t="s">
        <v>71</v>
      </c>
      <c r="B24" s="26" t="s">
        <v>125</v>
      </c>
      <c r="C24" s="17">
        <v>1</v>
      </c>
      <c r="D24" s="48">
        <v>0</v>
      </c>
      <c r="E24" s="18"/>
      <c r="F24" s="18">
        <f t="shared" ref="F24" si="3">+D24+E24</f>
        <v>0</v>
      </c>
      <c r="G24" s="18">
        <f t="shared" ref="G24" si="4">+F24*10%</f>
        <v>0</v>
      </c>
      <c r="H24" s="18"/>
      <c r="I24" s="18">
        <f t="shared" ref="I24" si="5">+F24+H24</f>
        <v>0</v>
      </c>
    </row>
    <row r="25" spans="1:11" ht="45.75" customHeight="1" x14ac:dyDescent="0.3">
      <c r="A25" s="25" t="s">
        <v>75</v>
      </c>
      <c r="B25" s="26" t="s">
        <v>125</v>
      </c>
      <c r="C25" s="17">
        <v>2</v>
      </c>
      <c r="D25" s="48">
        <v>0</v>
      </c>
      <c r="E25" s="18"/>
      <c r="F25" s="18">
        <f t="shared" ref="F25:F32" si="6">+D25+E25</f>
        <v>0</v>
      </c>
      <c r="G25" s="18">
        <f t="shared" ref="G25:G32" si="7">+F25*10%</f>
        <v>0</v>
      </c>
      <c r="H25" s="18"/>
      <c r="I25" s="18">
        <f t="shared" ref="I25:I32" si="8">+F25+H25</f>
        <v>0</v>
      </c>
    </row>
    <row r="26" spans="1:11" ht="45.75" customHeight="1" x14ac:dyDescent="0.3">
      <c r="A26" s="25" t="s">
        <v>69</v>
      </c>
      <c r="B26" s="26" t="s">
        <v>125</v>
      </c>
      <c r="C26" s="17">
        <v>2</v>
      </c>
      <c r="D26" s="48">
        <v>0</v>
      </c>
      <c r="E26" s="18"/>
      <c r="F26" s="18">
        <f t="shared" si="6"/>
        <v>0</v>
      </c>
      <c r="G26" s="18">
        <f t="shared" si="7"/>
        <v>0</v>
      </c>
      <c r="H26" s="18"/>
      <c r="I26" s="18">
        <f t="shared" si="8"/>
        <v>0</v>
      </c>
    </row>
    <row r="27" spans="1:11" ht="45.75" customHeight="1" x14ac:dyDescent="0.3">
      <c r="A27" s="25" t="s">
        <v>68</v>
      </c>
      <c r="B27" s="26" t="s">
        <v>125</v>
      </c>
      <c r="C27" s="17">
        <v>1</v>
      </c>
      <c r="D27" s="48">
        <v>0</v>
      </c>
      <c r="E27" s="18"/>
      <c r="F27" s="18">
        <f t="shared" si="6"/>
        <v>0</v>
      </c>
      <c r="G27" s="18">
        <f t="shared" si="7"/>
        <v>0</v>
      </c>
      <c r="H27" s="18"/>
      <c r="I27" s="18">
        <f t="shared" si="8"/>
        <v>0</v>
      </c>
    </row>
    <row r="28" spans="1:11" ht="45.75" customHeight="1" x14ac:dyDescent="0.3">
      <c r="A28" s="25" t="s">
        <v>74</v>
      </c>
      <c r="B28" s="26" t="s">
        <v>125</v>
      </c>
      <c r="C28" s="17">
        <v>1</v>
      </c>
      <c r="D28" s="48">
        <v>0</v>
      </c>
      <c r="E28" s="18"/>
      <c r="F28" s="18">
        <f t="shared" si="6"/>
        <v>0</v>
      </c>
      <c r="G28" s="18">
        <f t="shared" si="7"/>
        <v>0</v>
      </c>
      <c r="H28" s="18"/>
      <c r="I28" s="18">
        <f t="shared" si="8"/>
        <v>0</v>
      </c>
    </row>
    <row r="29" spans="1:11" ht="45.75" customHeight="1" x14ac:dyDescent="0.3">
      <c r="A29" s="25" t="s">
        <v>72</v>
      </c>
      <c r="B29" s="26" t="s">
        <v>125</v>
      </c>
      <c r="C29" s="17">
        <v>1</v>
      </c>
      <c r="D29" s="48">
        <v>0</v>
      </c>
      <c r="E29" s="18"/>
      <c r="F29" s="18">
        <f t="shared" si="6"/>
        <v>0</v>
      </c>
      <c r="G29" s="18">
        <f t="shared" si="7"/>
        <v>0</v>
      </c>
      <c r="H29" s="18"/>
      <c r="I29" s="18">
        <f t="shared" si="8"/>
        <v>0</v>
      </c>
    </row>
    <row r="30" spans="1:11" ht="45.75" customHeight="1" x14ac:dyDescent="0.3">
      <c r="A30" s="25" t="s">
        <v>73</v>
      </c>
      <c r="B30" s="26" t="s">
        <v>125</v>
      </c>
      <c r="C30" s="17">
        <v>1</v>
      </c>
      <c r="D30" s="48">
        <v>0</v>
      </c>
      <c r="E30" s="18"/>
      <c r="F30" s="18">
        <f t="shared" si="6"/>
        <v>0</v>
      </c>
      <c r="G30" s="18">
        <f t="shared" si="7"/>
        <v>0</v>
      </c>
      <c r="H30" s="18"/>
      <c r="I30" s="18">
        <f t="shared" si="8"/>
        <v>0</v>
      </c>
    </row>
    <row r="31" spans="1:11" ht="45.75" customHeight="1" x14ac:dyDescent="0.3">
      <c r="A31" s="89" t="s">
        <v>70</v>
      </c>
      <c r="B31" s="26" t="s">
        <v>125</v>
      </c>
      <c r="C31" s="17">
        <v>2</v>
      </c>
      <c r="D31" s="48">
        <v>0</v>
      </c>
      <c r="E31" s="18"/>
      <c r="F31" s="18">
        <f t="shared" si="6"/>
        <v>0</v>
      </c>
      <c r="G31" s="18">
        <f t="shared" si="7"/>
        <v>0</v>
      </c>
      <c r="H31" s="18"/>
      <c r="I31" s="18">
        <f t="shared" si="8"/>
        <v>0</v>
      </c>
    </row>
    <row r="32" spans="1:11" ht="19.5" customHeight="1" x14ac:dyDescent="0.3">
      <c r="A32" s="102" t="s">
        <v>0</v>
      </c>
      <c r="B32" s="103"/>
      <c r="C32" s="49">
        <f>SUM(C24:C31)</f>
        <v>11</v>
      </c>
      <c r="D32" s="65">
        <v>0</v>
      </c>
      <c r="E32" s="20"/>
      <c r="F32" s="20">
        <f t="shared" si="6"/>
        <v>0</v>
      </c>
      <c r="G32" s="20">
        <f t="shared" si="7"/>
        <v>0</v>
      </c>
      <c r="H32" s="20"/>
      <c r="I32" s="20">
        <f t="shared" si="8"/>
        <v>0</v>
      </c>
    </row>
    <row r="33" spans="1:17" ht="20.25" customHeight="1" x14ac:dyDescent="0.3">
      <c r="A33" s="60"/>
      <c r="B33" s="60"/>
      <c r="C33" s="61"/>
      <c r="D33" s="66"/>
      <c r="E33" s="66"/>
      <c r="F33" s="66"/>
      <c r="G33" s="66"/>
      <c r="H33" s="66"/>
      <c r="I33" s="66"/>
    </row>
    <row r="34" spans="1:17" x14ac:dyDescent="0.3">
      <c r="A34" s="79" t="s">
        <v>23</v>
      </c>
      <c r="B34" s="79"/>
      <c r="C34" s="79"/>
      <c r="D34" s="79"/>
      <c r="E34" s="79"/>
      <c r="F34" s="79"/>
      <c r="G34" s="79"/>
      <c r="H34" s="79"/>
      <c r="I34" s="79"/>
    </row>
    <row r="35" spans="1:17" ht="15" customHeight="1" x14ac:dyDescent="0.3">
      <c r="A35" s="67"/>
      <c r="B35" s="67"/>
      <c r="C35" s="68"/>
      <c r="D35" s="68"/>
      <c r="E35" s="69"/>
      <c r="F35" s="69"/>
      <c r="G35" s="69"/>
      <c r="H35" s="69"/>
      <c r="I35" s="69"/>
    </row>
    <row r="36" spans="1:17" ht="33.75" customHeight="1" x14ac:dyDescent="0.3">
      <c r="A36" s="90" t="s">
        <v>11</v>
      </c>
      <c r="B36" s="91" t="s">
        <v>10</v>
      </c>
      <c r="C36" s="90" t="s">
        <v>9</v>
      </c>
      <c r="D36" s="90" t="s">
        <v>76</v>
      </c>
      <c r="E36" s="90" t="s">
        <v>8</v>
      </c>
      <c r="F36" s="90" t="s">
        <v>7</v>
      </c>
      <c r="G36" s="90" t="s">
        <v>6</v>
      </c>
      <c r="H36" s="90" t="s">
        <v>77</v>
      </c>
      <c r="I36" s="90" t="s">
        <v>5</v>
      </c>
    </row>
    <row r="37" spans="1:17" ht="30.75" customHeight="1" x14ac:dyDescent="0.3">
      <c r="A37" s="22" t="s">
        <v>28</v>
      </c>
      <c r="B37" s="30" t="s">
        <v>81</v>
      </c>
      <c r="C37" s="17">
        <v>4</v>
      </c>
      <c r="D37" s="50">
        <v>0</v>
      </c>
      <c r="E37" s="31"/>
      <c r="F37" s="31">
        <f t="shared" ref="F37:F48" si="9">+D37+E37</f>
        <v>0</v>
      </c>
      <c r="G37" s="31">
        <f t="shared" ref="G37:G48" si="10">+F37*10%</f>
        <v>0</v>
      </c>
      <c r="H37" s="31"/>
      <c r="I37" s="31">
        <f t="shared" ref="I37:I48" si="11">+F37+H37</f>
        <v>0</v>
      </c>
    </row>
    <row r="38" spans="1:17" ht="32.25" customHeight="1" x14ac:dyDescent="0.3">
      <c r="A38" s="22" t="s">
        <v>40</v>
      </c>
      <c r="B38" s="30" t="s">
        <v>92</v>
      </c>
      <c r="C38" s="32">
        <v>2</v>
      </c>
      <c r="D38" s="50">
        <v>0</v>
      </c>
      <c r="E38" s="31"/>
      <c r="F38" s="31">
        <f t="shared" si="9"/>
        <v>0</v>
      </c>
      <c r="G38" s="31">
        <f t="shared" si="10"/>
        <v>0</v>
      </c>
      <c r="H38" s="31"/>
      <c r="I38" s="31">
        <f t="shared" si="11"/>
        <v>0</v>
      </c>
    </row>
    <row r="39" spans="1:17" ht="40.5" customHeight="1" x14ac:dyDescent="0.3">
      <c r="A39" s="22" t="s">
        <v>30</v>
      </c>
      <c r="B39" s="30" t="s">
        <v>127</v>
      </c>
      <c r="C39" s="32">
        <v>2</v>
      </c>
      <c r="D39" s="50">
        <v>0</v>
      </c>
      <c r="E39" s="31"/>
      <c r="F39" s="31">
        <f t="shared" si="9"/>
        <v>0</v>
      </c>
      <c r="G39" s="31">
        <f t="shared" si="10"/>
        <v>0</v>
      </c>
      <c r="H39" s="31"/>
      <c r="I39" s="31">
        <f t="shared" si="11"/>
        <v>0</v>
      </c>
    </row>
    <row r="40" spans="1:17" ht="48" customHeight="1" x14ac:dyDescent="0.3">
      <c r="A40" s="25" t="s">
        <v>126</v>
      </c>
      <c r="B40" s="26" t="s">
        <v>125</v>
      </c>
      <c r="C40" s="32">
        <v>1</v>
      </c>
      <c r="D40" s="50">
        <v>0</v>
      </c>
      <c r="E40" s="31"/>
      <c r="F40" s="31">
        <f t="shared" ref="F40" si="12">+D40+E40</f>
        <v>0</v>
      </c>
      <c r="G40" s="31">
        <f t="shared" ref="G40" si="13">+F40*10%</f>
        <v>0</v>
      </c>
      <c r="H40" s="31"/>
      <c r="I40" s="31">
        <f t="shared" ref="I40" si="14">+F40+H40</f>
        <v>0</v>
      </c>
    </row>
    <row r="41" spans="1:17" ht="36" customHeight="1" x14ac:dyDescent="0.3">
      <c r="A41" s="25" t="s">
        <v>128</v>
      </c>
      <c r="B41" s="26" t="s">
        <v>93</v>
      </c>
      <c r="C41" s="32">
        <v>1</v>
      </c>
      <c r="D41" s="50"/>
      <c r="E41" s="31"/>
      <c r="F41" s="31"/>
      <c r="G41" s="31"/>
      <c r="H41" s="31"/>
      <c r="I41" s="31"/>
    </row>
    <row r="42" spans="1:17" ht="43.5" customHeight="1" x14ac:dyDescent="0.3">
      <c r="A42" s="25" t="s">
        <v>129</v>
      </c>
      <c r="B42" s="26" t="s">
        <v>125</v>
      </c>
      <c r="C42" s="32">
        <v>1</v>
      </c>
      <c r="D42" s="50">
        <v>0</v>
      </c>
      <c r="E42" s="31"/>
      <c r="F42" s="31">
        <f t="shared" si="9"/>
        <v>0</v>
      </c>
      <c r="G42" s="31">
        <f t="shared" si="10"/>
        <v>0</v>
      </c>
      <c r="H42" s="31"/>
      <c r="I42" s="31">
        <f t="shared" si="11"/>
        <v>0</v>
      </c>
    </row>
    <row r="43" spans="1:17" ht="38.25" customHeight="1" x14ac:dyDescent="0.3">
      <c r="A43" s="25" t="s">
        <v>130</v>
      </c>
      <c r="B43" s="30" t="s">
        <v>131</v>
      </c>
      <c r="C43" s="32">
        <v>1</v>
      </c>
      <c r="D43" s="50">
        <v>0</v>
      </c>
      <c r="E43" s="31"/>
      <c r="F43" s="31">
        <f t="shared" si="9"/>
        <v>0</v>
      </c>
      <c r="G43" s="31">
        <f t="shared" si="10"/>
        <v>0</v>
      </c>
      <c r="H43" s="31"/>
      <c r="I43" s="31">
        <f t="shared" si="11"/>
        <v>0</v>
      </c>
    </row>
    <row r="44" spans="1:17" ht="39" customHeight="1" x14ac:dyDescent="0.3">
      <c r="A44" s="25" t="s">
        <v>132</v>
      </c>
      <c r="B44" s="26" t="s">
        <v>125</v>
      </c>
      <c r="C44" s="32">
        <v>1</v>
      </c>
      <c r="D44" s="50">
        <v>0</v>
      </c>
      <c r="E44" s="31"/>
      <c r="F44" s="31">
        <f t="shared" si="9"/>
        <v>0</v>
      </c>
      <c r="G44" s="31">
        <f t="shared" si="10"/>
        <v>0</v>
      </c>
      <c r="H44" s="31"/>
      <c r="I44" s="31">
        <f t="shared" si="11"/>
        <v>0</v>
      </c>
    </row>
    <row r="45" spans="1:17" ht="51" customHeight="1" x14ac:dyDescent="0.3">
      <c r="A45" s="89" t="s">
        <v>133</v>
      </c>
      <c r="B45" s="26" t="s">
        <v>125</v>
      </c>
      <c r="C45" s="32">
        <v>1</v>
      </c>
      <c r="D45" s="50">
        <v>0</v>
      </c>
      <c r="E45" s="31"/>
      <c r="F45" s="31">
        <f t="shared" si="9"/>
        <v>0</v>
      </c>
      <c r="G45" s="31">
        <f t="shared" si="10"/>
        <v>0</v>
      </c>
      <c r="H45" s="31"/>
      <c r="I45" s="31">
        <f t="shared" si="11"/>
        <v>0</v>
      </c>
    </row>
    <row r="46" spans="1:17" ht="42.75" customHeight="1" x14ac:dyDescent="0.3">
      <c r="A46" s="89" t="s">
        <v>134</v>
      </c>
      <c r="B46" s="26" t="s">
        <v>125</v>
      </c>
      <c r="C46" s="32">
        <v>1</v>
      </c>
      <c r="D46" s="50">
        <v>0</v>
      </c>
      <c r="E46" s="31"/>
      <c r="F46" s="31">
        <f t="shared" si="9"/>
        <v>0</v>
      </c>
      <c r="G46" s="31">
        <f t="shared" si="10"/>
        <v>0</v>
      </c>
      <c r="H46" s="31"/>
      <c r="I46" s="31">
        <f t="shared" si="11"/>
        <v>0</v>
      </c>
    </row>
    <row r="47" spans="1:17" ht="42.75" customHeight="1" x14ac:dyDescent="0.3">
      <c r="A47" s="89" t="s">
        <v>135</v>
      </c>
      <c r="B47" s="30" t="s">
        <v>99</v>
      </c>
      <c r="C47" s="32">
        <v>1</v>
      </c>
      <c r="D47" s="50">
        <v>0</v>
      </c>
      <c r="E47" s="31"/>
      <c r="F47" s="31">
        <f t="shared" si="9"/>
        <v>0</v>
      </c>
      <c r="G47" s="31">
        <f t="shared" si="10"/>
        <v>0</v>
      </c>
      <c r="H47" s="31"/>
      <c r="I47" s="31">
        <f t="shared" si="11"/>
        <v>0</v>
      </c>
      <c r="K47" s="11"/>
      <c r="L47" s="13"/>
      <c r="M47" s="13"/>
      <c r="N47" s="13"/>
      <c r="O47" s="13"/>
      <c r="P47" s="13"/>
      <c r="Q47" s="13"/>
    </row>
    <row r="48" spans="1:17" ht="19.5" customHeight="1" x14ac:dyDescent="0.3">
      <c r="A48" s="104" t="s">
        <v>0</v>
      </c>
      <c r="B48" s="105"/>
      <c r="C48" s="33">
        <f>SUM(C37:C47)</f>
        <v>16</v>
      </c>
      <c r="D48" s="51">
        <v>0</v>
      </c>
      <c r="E48" s="34"/>
      <c r="F48" s="34">
        <f t="shared" si="9"/>
        <v>0</v>
      </c>
      <c r="G48" s="34">
        <f t="shared" si="10"/>
        <v>0</v>
      </c>
      <c r="H48" s="34"/>
      <c r="I48" s="34">
        <f t="shared" si="11"/>
        <v>0</v>
      </c>
      <c r="K48" s="11"/>
      <c r="L48" s="13"/>
      <c r="M48" s="13"/>
      <c r="N48" s="13"/>
      <c r="O48" s="13"/>
      <c r="P48" s="13"/>
      <c r="Q48" s="13"/>
    </row>
    <row r="49" spans="1:17" ht="18" customHeight="1" x14ac:dyDescent="0.3">
      <c r="A49" s="60"/>
      <c r="B49" s="60"/>
      <c r="C49" s="70"/>
      <c r="D49" s="66"/>
      <c r="E49" s="66"/>
      <c r="F49" s="66"/>
      <c r="G49" s="66"/>
      <c r="H49" s="66"/>
      <c r="I49" s="66"/>
      <c r="K49" s="11"/>
      <c r="L49" s="13"/>
      <c r="M49" s="13"/>
      <c r="N49" s="13"/>
      <c r="O49" s="13"/>
      <c r="P49" s="13"/>
      <c r="Q49" s="13"/>
    </row>
    <row r="50" spans="1:17" ht="15.75" x14ac:dyDescent="0.3">
      <c r="A50" s="79" t="s">
        <v>22</v>
      </c>
      <c r="B50" s="79"/>
      <c r="C50" s="79"/>
      <c r="D50" s="79"/>
      <c r="E50" s="79"/>
      <c r="F50" s="79"/>
      <c r="G50" s="79"/>
      <c r="H50" s="79"/>
      <c r="I50" s="79"/>
      <c r="K50" s="11"/>
      <c r="L50" s="13"/>
      <c r="M50" s="13"/>
      <c r="N50" s="13"/>
      <c r="O50" s="13"/>
      <c r="P50" s="13"/>
      <c r="Q50" s="13"/>
    </row>
    <row r="51" spans="1:17" ht="18.75" customHeight="1" x14ac:dyDescent="0.3">
      <c r="A51" s="67"/>
      <c r="B51" s="67"/>
      <c r="C51" s="68"/>
      <c r="D51" s="68"/>
      <c r="E51" s="69"/>
      <c r="F51" s="69"/>
      <c r="G51" s="69"/>
      <c r="H51" s="69"/>
      <c r="I51" s="69"/>
      <c r="K51" s="11"/>
      <c r="L51" s="13"/>
      <c r="M51" s="13"/>
      <c r="N51" s="13"/>
      <c r="O51" s="13"/>
      <c r="P51" s="13"/>
      <c r="Q51" s="13"/>
    </row>
    <row r="52" spans="1:17" ht="25.5" x14ac:dyDescent="0.3">
      <c r="A52" s="90" t="s">
        <v>11</v>
      </c>
      <c r="B52" s="90" t="s">
        <v>10</v>
      </c>
      <c r="C52" s="90" t="s">
        <v>9</v>
      </c>
      <c r="D52" s="90" t="s">
        <v>76</v>
      </c>
      <c r="E52" s="90" t="s">
        <v>8</v>
      </c>
      <c r="F52" s="90" t="s">
        <v>7</v>
      </c>
      <c r="G52" s="90" t="s">
        <v>6</v>
      </c>
      <c r="H52" s="90" t="s">
        <v>77</v>
      </c>
      <c r="I52" s="90" t="s">
        <v>5</v>
      </c>
      <c r="K52" s="11"/>
      <c r="L52" s="13"/>
      <c r="M52" s="13"/>
      <c r="N52" s="13"/>
      <c r="O52" s="13"/>
      <c r="P52" s="13"/>
      <c r="Q52" s="13"/>
    </row>
    <row r="53" spans="1:17" ht="33.75" customHeight="1" x14ac:dyDescent="0.3">
      <c r="A53" s="82" t="s">
        <v>28</v>
      </c>
      <c r="B53" s="82" t="s">
        <v>54</v>
      </c>
      <c r="C53" s="32">
        <v>4</v>
      </c>
      <c r="D53" s="52">
        <v>0</v>
      </c>
      <c r="E53" s="35"/>
      <c r="F53" s="35">
        <f t="shared" ref="F53:F64" si="15">+D53+E53</f>
        <v>0</v>
      </c>
      <c r="G53" s="35">
        <f t="shared" ref="G53:G64" si="16">+F53*10%</f>
        <v>0</v>
      </c>
      <c r="H53" s="35"/>
      <c r="I53" s="35">
        <f t="shared" ref="I53:I64" si="17">+F53+H53</f>
        <v>0</v>
      </c>
      <c r="K53" s="11"/>
      <c r="L53" s="13"/>
      <c r="M53" s="13"/>
      <c r="N53" s="13"/>
      <c r="O53" s="13"/>
      <c r="P53" s="13"/>
      <c r="Q53" s="13"/>
    </row>
    <row r="54" spans="1:17" ht="36" customHeight="1" x14ac:dyDescent="0.3">
      <c r="A54" s="82" t="s">
        <v>40</v>
      </c>
      <c r="B54" s="82" t="s">
        <v>55</v>
      </c>
      <c r="C54" s="83">
        <v>2</v>
      </c>
      <c r="D54" s="52">
        <v>0</v>
      </c>
      <c r="E54" s="35"/>
      <c r="F54" s="35">
        <f t="shared" si="15"/>
        <v>0</v>
      </c>
      <c r="G54" s="35">
        <f t="shared" si="16"/>
        <v>0</v>
      </c>
      <c r="H54" s="35"/>
      <c r="I54" s="35">
        <f t="shared" si="17"/>
        <v>0</v>
      </c>
      <c r="K54" s="11"/>
      <c r="L54" s="13"/>
      <c r="M54" s="13"/>
      <c r="N54" s="13"/>
      <c r="O54" s="13"/>
      <c r="P54" s="13"/>
      <c r="Q54" s="13"/>
    </row>
    <row r="55" spans="1:17" ht="35.25" customHeight="1" x14ac:dyDescent="0.3">
      <c r="A55" s="82" t="s">
        <v>30</v>
      </c>
      <c r="B55" s="82" t="s">
        <v>56</v>
      </c>
      <c r="C55" s="83">
        <v>2</v>
      </c>
      <c r="D55" s="52">
        <v>0</v>
      </c>
      <c r="E55" s="35"/>
      <c r="F55" s="35">
        <f t="shared" si="15"/>
        <v>0</v>
      </c>
      <c r="G55" s="35">
        <f t="shared" si="16"/>
        <v>0</v>
      </c>
      <c r="H55" s="35"/>
      <c r="I55" s="35">
        <f t="shared" si="17"/>
        <v>0</v>
      </c>
      <c r="K55" s="11"/>
      <c r="L55" s="13"/>
      <c r="M55" s="13"/>
      <c r="N55" s="13"/>
      <c r="O55" s="13"/>
      <c r="P55" s="13"/>
      <c r="Q55" s="13"/>
    </row>
    <row r="56" spans="1:17" ht="29.25" customHeight="1" x14ac:dyDescent="0.3">
      <c r="A56" s="82" t="s">
        <v>32</v>
      </c>
      <c r="B56" s="82" t="s">
        <v>57</v>
      </c>
      <c r="C56" s="83">
        <v>1</v>
      </c>
      <c r="D56" s="52">
        <v>0</v>
      </c>
      <c r="E56" s="35"/>
      <c r="F56" s="35">
        <f t="shared" si="15"/>
        <v>0</v>
      </c>
      <c r="G56" s="35">
        <f t="shared" si="16"/>
        <v>0</v>
      </c>
      <c r="H56" s="35"/>
      <c r="I56" s="35">
        <f t="shared" si="17"/>
        <v>0</v>
      </c>
      <c r="J56" s="4"/>
      <c r="K56" s="11"/>
      <c r="L56" s="13"/>
      <c r="M56" s="13"/>
      <c r="N56" s="13"/>
      <c r="O56" s="13"/>
      <c r="P56" s="13"/>
      <c r="Q56" s="13"/>
    </row>
    <row r="57" spans="1:17" s="6" customFormat="1" ht="29.25" customHeight="1" x14ac:dyDescent="0.3">
      <c r="A57" s="82" t="s">
        <v>58</v>
      </c>
      <c r="B57" s="82" t="s">
        <v>59</v>
      </c>
      <c r="C57" s="83">
        <v>1</v>
      </c>
      <c r="D57" s="52">
        <v>0</v>
      </c>
      <c r="E57" s="35"/>
      <c r="F57" s="35">
        <f t="shared" si="15"/>
        <v>0</v>
      </c>
      <c r="G57" s="35">
        <f t="shared" si="16"/>
        <v>0</v>
      </c>
      <c r="H57" s="35"/>
      <c r="I57" s="35">
        <f t="shared" si="17"/>
        <v>0</v>
      </c>
      <c r="K57" s="11"/>
      <c r="L57" s="13"/>
      <c r="M57" s="13"/>
      <c r="N57" s="13"/>
      <c r="O57" s="13"/>
      <c r="P57" s="13"/>
      <c r="Q57" s="13"/>
    </row>
    <row r="58" spans="1:17" ht="29.25" customHeight="1" x14ac:dyDescent="0.3">
      <c r="A58" s="82" t="s">
        <v>136</v>
      </c>
      <c r="B58" s="82" t="s">
        <v>61</v>
      </c>
      <c r="C58" s="83">
        <v>1</v>
      </c>
      <c r="D58" s="52">
        <v>0</v>
      </c>
      <c r="E58" s="35"/>
      <c r="F58" s="35">
        <f t="shared" si="15"/>
        <v>0</v>
      </c>
      <c r="G58" s="35">
        <f t="shared" si="16"/>
        <v>0</v>
      </c>
      <c r="H58" s="35"/>
      <c r="I58" s="35">
        <f t="shared" si="17"/>
        <v>0</v>
      </c>
      <c r="K58" s="11"/>
      <c r="L58" s="13"/>
      <c r="M58" s="13"/>
      <c r="N58" s="13"/>
      <c r="O58" s="13"/>
      <c r="P58" s="13"/>
      <c r="Q58" s="13"/>
    </row>
    <row r="59" spans="1:17" ht="42.75" customHeight="1" x14ac:dyDescent="0.3">
      <c r="A59" s="82" t="s">
        <v>62</v>
      </c>
      <c r="B59" s="26" t="s">
        <v>125</v>
      </c>
      <c r="C59" s="83">
        <v>1</v>
      </c>
      <c r="D59" s="52">
        <v>0</v>
      </c>
      <c r="E59" s="35"/>
      <c r="F59" s="35">
        <f t="shared" si="15"/>
        <v>0</v>
      </c>
      <c r="G59" s="35">
        <f t="shared" si="16"/>
        <v>0</v>
      </c>
      <c r="H59" s="35"/>
      <c r="I59" s="35">
        <f t="shared" si="17"/>
        <v>0</v>
      </c>
    </row>
    <row r="60" spans="1:17" ht="53.25" customHeight="1" x14ac:dyDescent="0.3">
      <c r="A60" s="82" t="s">
        <v>64</v>
      </c>
      <c r="B60" s="26" t="s">
        <v>125</v>
      </c>
      <c r="C60" s="83">
        <v>1</v>
      </c>
      <c r="D60" s="52">
        <v>0</v>
      </c>
      <c r="E60" s="35"/>
      <c r="F60" s="35">
        <f t="shared" si="15"/>
        <v>0</v>
      </c>
      <c r="G60" s="35">
        <f t="shared" si="16"/>
        <v>0</v>
      </c>
      <c r="H60" s="35"/>
      <c r="I60" s="35">
        <f t="shared" si="17"/>
        <v>0</v>
      </c>
    </row>
    <row r="61" spans="1:17" ht="53.25" customHeight="1" x14ac:dyDescent="0.3">
      <c r="A61" s="82" t="s">
        <v>65</v>
      </c>
      <c r="B61" s="26" t="s">
        <v>125</v>
      </c>
      <c r="C61" s="83">
        <v>1</v>
      </c>
      <c r="D61" s="52">
        <v>0</v>
      </c>
      <c r="E61" s="35"/>
      <c r="F61" s="35">
        <f t="shared" si="15"/>
        <v>0</v>
      </c>
      <c r="G61" s="35">
        <f t="shared" si="16"/>
        <v>0</v>
      </c>
      <c r="H61" s="35"/>
      <c r="I61" s="35">
        <f t="shared" si="17"/>
        <v>0</v>
      </c>
    </row>
    <row r="62" spans="1:17" ht="39" customHeight="1" x14ac:dyDescent="0.3">
      <c r="A62" s="82" t="s">
        <v>66</v>
      </c>
      <c r="B62" s="26" t="s">
        <v>125</v>
      </c>
      <c r="C62" s="83">
        <v>1</v>
      </c>
      <c r="D62" s="52">
        <v>0</v>
      </c>
      <c r="E62" s="35"/>
      <c r="F62" s="35">
        <f t="shared" si="15"/>
        <v>0</v>
      </c>
      <c r="G62" s="35">
        <f t="shared" si="16"/>
        <v>0</v>
      </c>
      <c r="H62" s="35"/>
      <c r="I62" s="35">
        <f t="shared" si="17"/>
        <v>0</v>
      </c>
    </row>
    <row r="63" spans="1:17" ht="53.25" customHeight="1" x14ac:dyDescent="0.3">
      <c r="A63" s="82" t="s">
        <v>67</v>
      </c>
      <c r="B63" s="26" t="s">
        <v>125</v>
      </c>
      <c r="C63" s="83">
        <v>1</v>
      </c>
      <c r="D63" s="52">
        <v>0</v>
      </c>
      <c r="E63" s="35"/>
      <c r="F63" s="35">
        <f t="shared" si="15"/>
        <v>0</v>
      </c>
      <c r="G63" s="35">
        <f t="shared" si="16"/>
        <v>0</v>
      </c>
      <c r="H63" s="35"/>
      <c r="I63" s="35">
        <f t="shared" si="17"/>
        <v>0</v>
      </c>
    </row>
    <row r="64" spans="1:17" ht="21" customHeight="1" x14ac:dyDescent="0.3">
      <c r="A64" s="106" t="s">
        <v>0</v>
      </c>
      <c r="B64" s="107"/>
      <c r="C64" s="36">
        <f>SUM(C53:C63)</f>
        <v>16</v>
      </c>
      <c r="D64" s="53">
        <v>0</v>
      </c>
      <c r="E64" s="37"/>
      <c r="F64" s="37">
        <f t="shared" si="15"/>
        <v>0</v>
      </c>
      <c r="G64" s="37">
        <f t="shared" si="16"/>
        <v>0</v>
      </c>
      <c r="H64" s="37"/>
      <c r="I64" s="37">
        <f t="shared" si="17"/>
        <v>0</v>
      </c>
    </row>
    <row r="65" spans="1:11" ht="18" customHeight="1" x14ac:dyDescent="0.3">
      <c r="A65" s="60"/>
      <c r="B65" s="60"/>
      <c r="C65" s="70"/>
      <c r="D65" s="66"/>
      <c r="E65" s="66"/>
      <c r="F65" s="66"/>
      <c r="G65" s="66"/>
      <c r="H65" s="66"/>
      <c r="I65" s="66"/>
    </row>
    <row r="66" spans="1:11" x14ac:dyDescent="0.3">
      <c r="A66" s="79" t="s">
        <v>21</v>
      </c>
      <c r="B66" s="79"/>
      <c r="C66" s="79"/>
      <c r="D66" s="79"/>
      <c r="E66" s="79"/>
      <c r="F66" s="79"/>
      <c r="G66" s="79"/>
      <c r="H66" s="79"/>
      <c r="I66" s="79"/>
      <c r="K66" s="7"/>
    </row>
    <row r="67" spans="1:11" ht="19.5" customHeight="1" x14ac:dyDescent="0.3">
      <c r="A67" s="67"/>
      <c r="B67" s="67"/>
      <c r="C67" s="68"/>
      <c r="D67" s="68"/>
      <c r="E67" s="69"/>
      <c r="F67" s="69"/>
      <c r="G67" s="69"/>
      <c r="H67" s="69"/>
      <c r="I67" s="69"/>
      <c r="K67" s="7"/>
    </row>
    <row r="68" spans="1:11" ht="33.75" customHeight="1" x14ac:dyDescent="0.3">
      <c r="A68" s="90" t="s">
        <v>11</v>
      </c>
      <c r="B68" s="91" t="s">
        <v>10</v>
      </c>
      <c r="C68" s="90" t="s">
        <v>9</v>
      </c>
      <c r="D68" s="90" t="s">
        <v>76</v>
      </c>
      <c r="E68" s="90" t="s">
        <v>8</v>
      </c>
      <c r="F68" s="90" t="s">
        <v>7</v>
      </c>
      <c r="G68" s="90" t="s">
        <v>6</v>
      </c>
      <c r="H68" s="90" t="s">
        <v>77</v>
      </c>
      <c r="I68" s="90" t="s">
        <v>5</v>
      </c>
      <c r="K68" s="7"/>
    </row>
    <row r="69" spans="1:11" ht="31.5" customHeight="1" x14ac:dyDescent="0.3">
      <c r="A69" s="28" t="s">
        <v>28</v>
      </c>
      <c r="B69" s="30" t="s">
        <v>81</v>
      </c>
      <c r="C69" s="29">
        <v>4</v>
      </c>
      <c r="D69" s="48">
        <v>0</v>
      </c>
      <c r="E69" s="18"/>
      <c r="F69" s="18">
        <f t="shared" ref="F69:F79" si="18">+D69+E69</f>
        <v>0</v>
      </c>
      <c r="G69" s="18">
        <f t="shared" ref="G69:G79" si="19">+F69*10%</f>
        <v>0</v>
      </c>
      <c r="H69" s="18"/>
      <c r="I69" s="18">
        <f t="shared" ref="I69:I79" si="20">+F69+H69</f>
        <v>0</v>
      </c>
      <c r="K69" s="7"/>
    </row>
    <row r="70" spans="1:11" ht="33.75" customHeight="1" x14ac:dyDescent="0.3">
      <c r="A70" s="28" t="s">
        <v>29</v>
      </c>
      <c r="B70" s="30" t="s">
        <v>101</v>
      </c>
      <c r="C70" s="29">
        <v>2</v>
      </c>
      <c r="D70" s="48">
        <v>0</v>
      </c>
      <c r="E70" s="18"/>
      <c r="F70" s="18">
        <f t="shared" si="18"/>
        <v>0</v>
      </c>
      <c r="G70" s="18">
        <f t="shared" si="19"/>
        <v>0</v>
      </c>
      <c r="H70" s="18"/>
      <c r="I70" s="18">
        <f t="shared" si="20"/>
        <v>0</v>
      </c>
      <c r="K70" s="7"/>
    </row>
    <row r="71" spans="1:11" ht="51.75" customHeight="1" x14ac:dyDescent="0.3">
      <c r="A71" s="28" t="s">
        <v>30</v>
      </c>
      <c r="B71" s="26" t="s">
        <v>125</v>
      </c>
      <c r="C71" s="29">
        <v>2</v>
      </c>
      <c r="D71" s="48">
        <v>0</v>
      </c>
      <c r="E71" s="18"/>
      <c r="F71" s="18">
        <f t="shared" si="18"/>
        <v>0</v>
      </c>
      <c r="G71" s="18">
        <f t="shared" si="19"/>
        <v>0</v>
      </c>
      <c r="H71" s="18"/>
      <c r="I71" s="18">
        <f t="shared" si="20"/>
        <v>0</v>
      </c>
      <c r="K71" s="7"/>
    </row>
    <row r="72" spans="1:11" ht="32.25" customHeight="1" x14ac:dyDescent="0.3">
      <c r="A72" s="28" t="s">
        <v>31</v>
      </c>
      <c r="B72" s="30" t="s">
        <v>138</v>
      </c>
      <c r="C72" s="29">
        <v>1</v>
      </c>
      <c r="D72" s="48">
        <v>0</v>
      </c>
      <c r="E72" s="18"/>
      <c r="F72" s="18">
        <f t="shared" si="18"/>
        <v>0</v>
      </c>
      <c r="G72" s="18">
        <f t="shared" si="19"/>
        <v>0</v>
      </c>
      <c r="H72" s="18"/>
      <c r="I72" s="18">
        <f t="shared" si="20"/>
        <v>0</v>
      </c>
      <c r="K72" s="7"/>
    </row>
    <row r="73" spans="1:11" ht="29.25" customHeight="1" x14ac:dyDescent="0.3">
      <c r="A73" s="28" t="s">
        <v>32</v>
      </c>
      <c r="B73" s="30" t="s">
        <v>137</v>
      </c>
      <c r="C73" s="29">
        <v>1</v>
      </c>
      <c r="D73" s="48">
        <v>0</v>
      </c>
      <c r="E73" s="18"/>
      <c r="F73" s="18">
        <f t="shared" si="18"/>
        <v>0</v>
      </c>
      <c r="G73" s="18">
        <f t="shared" si="19"/>
        <v>0</v>
      </c>
      <c r="H73" s="18"/>
      <c r="I73" s="18">
        <f t="shared" si="20"/>
        <v>0</v>
      </c>
      <c r="K73" s="7"/>
    </row>
    <row r="74" spans="1:11" ht="30.75" customHeight="1" x14ac:dyDescent="0.3">
      <c r="A74" s="28" t="s">
        <v>33</v>
      </c>
      <c r="B74" s="92" t="s">
        <v>139</v>
      </c>
      <c r="C74" s="29">
        <v>1</v>
      </c>
      <c r="D74" s="48">
        <v>0</v>
      </c>
      <c r="E74" s="18"/>
      <c r="F74" s="18">
        <f t="shared" si="18"/>
        <v>0</v>
      </c>
      <c r="G74" s="18">
        <f t="shared" si="19"/>
        <v>0</v>
      </c>
      <c r="H74" s="18"/>
      <c r="I74" s="18">
        <f t="shared" si="20"/>
        <v>0</v>
      </c>
      <c r="K74" s="7"/>
    </row>
    <row r="75" spans="1:11" ht="29.25" customHeight="1" x14ac:dyDescent="0.3">
      <c r="A75" s="89" t="s">
        <v>48</v>
      </c>
      <c r="B75" s="26" t="s">
        <v>125</v>
      </c>
      <c r="C75" s="29">
        <v>1</v>
      </c>
      <c r="D75" s="48">
        <v>0</v>
      </c>
      <c r="E75" s="18"/>
      <c r="F75" s="18">
        <f t="shared" si="18"/>
        <v>0</v>
      </c>
      <c r="G75" s="18">
        <f t="shared" si="19"/>
        <v>0</v>
      </c>
      <c r="H75" s="18"/>
      <c r="I75" s="18">
        <f t="shared" si="20"/>
        <v>0</v>
      </c>
      <c r="K75" s="7"/>
    </row>
    <row r="76" spans="1:11" s="6" customFormat="1" ht="30" customHeight="1" x14ac:dyDescent="0.3">
      <c r="A76" s="28" t="s">
        <v>49</v>
      </c>
      <c r="B76" s="26" t="s">
        <v>125</v>
      </c>
      <c r="C76" s="29">
        <v>1</v>
      </c>
      <c r="D76" s="48">
        <v>0</v>
      </c>
      <c r="E76" s="18"/>
      <c r="F76" s="18">
        <f t="shared" si="18"/>
        <v>0</v>
      </c>
      <c r="G76" s="18">
        <f t="shared" si="19"/>
        <v>0</v>
      </c>
      <c r="H76" s="18"/>
      <c r="I76" s="18">
        <f t="shared" si="20"/>
        <v>0</v>
      </c>
      <c r="K76" s="14"/>
    </row>
    <row r="77" spans="1:11" ht="31.5" customHeight="1" x14ac:dyDescent="0.3">
      <c r="A77" s="89" t="s">
        <v>50</v>
      </c>
      <c r="B77" s="26" t="s">
        <v>125</v>
      </c>
      <c r="C77" s="29">
        <v>1</v>
      </c>
      <c r="D77" s="48">
        <v>0</v>
      </c>
      <c r="E77" s="18"/>
      <c r="F77" s="18">
        <f t="shared" si="18"/>
        <v>0</v>
      </c>
      <c r="G77" s="18">
        <f t="shared" si="19"/>
        <v>0</v>
      </c>
      <c r="H77" s="18"/>
      <c r="I77" s="18">
        <f t="shared" si="20"/>
        <v>0</v>
      </c>
      <c r="K77" s="7"/>
    </row>
    <row r="78" spans="1:11" ht="42" customHeight="1" x14ac:dyDescent="0.3">
      <c r="A78" s="89" t="s">
        <v>51</v>
      </c>
      <c r="B78" s="26" t="s">
        <v>125</v>
      </c>
      <c r="C78" s="29">
        <v>2</v>
      </c>
      <c r="D78" s="48">
        <v>0</v>
      </c>
      <c r="E78" s="18"/>
      <c r="F78" s="18">
        <f t="shared" si="18"/>
        <v>0</v>
      </c>
      <c r="G78" s="18">
        <f t="shared" si="19"/>
        <v>0</v>
      </c>
      <c r="H78" s="18"/>
      <c r="I78" s="18">
        <f t="shared" si="20"/>
        <v>0</v>
      </c>
    </row>
    <row r="79" spans="1:11" ht="21" customHeight="1" x14ac:dyDescent="0.3">
      <c r="A79" s="106" t="s">
        <v>0</v>
      </c>
      <c r="B79" s="108"/>
      <c r="C79" s="33">
        <f>SUM(C69:C78)</f>
        <v>16</v>
      </c>
      <c r="D79" s="54">
        <v>0</v>
      </c>
      <c r="E79" s="42"/>
      <c r="F79" s="42">
        <f t="shared" si="18"/>
        <v>0</v>
      </c>
      <c r="G79" s="42">
        <f t="shared" si="19"/>
        <v>0</v>
      </c>
      <c r="H79" s="42"/>
      <c r="I79" s="20">
        <f t="shared" si="20"/>
        <v>0</v>
      </c>
    </row>
    <row r="80" spans="1:11" ht="19.5" customHeight="1" x14ac:dyDescent="0.3">
      <c r="A80" s="60"/>
      <c r="B80" s="60"/>
      <c r="C80" s="70"/>
      <c r="D80" s="66"/>
      <c r="E80" s="66"/>
      <c r="F80" s="66"/>
      <c r="G80" s="66"/>
      <c r="H80" s="66"/>
      <c r="I80" s="66"/>
    </row>
    <row r="81" spans="1:11" x14ac:dyDescent="0.3">
      <c r="A81" s="79" t="s">
        <v>20</v>
      </c>
      <c r="B81" s="79"/>
      <c r="C81" s="79"/>
      <c r="D81" s="79"/>
      <c r="E81" s="79"/>
      <c r="F81" s="79"/>
      <c r="G81" s="79"/>
      <c r="H81" s="79"/>
      <c r="I81" s="79"/>
    </row>
    <row r="82" spans="1:11" ht="18" customHeight="1" x14ac:dyDescent="0.3">
      <c r="A82" s="67"/>
      <c r="B82" s="67"/>
      <c r="C82" s="68"/>
      <c r="D82" s="68"/>
      <c r="E82" s="69"/>
      <c r="F82" s="69"/>
      <c r="G82" s="69"/>
      <c r="H82" s="69"/>
      <c r="I82" s="69"/>
    </row>
    <row r="83" spans="1:11" ht="25.5" x14ac:dyDescent="0.3">
      <c r="A83" s="38" t="s">
        <v>11</v>
      </c>
      <c r="B83" s="39" t="s">
        <v>10</v>
      </c>
      <c r="C83" s="38" t="s">
        <v>9</v>
      </c>
      <c r="D83" s="38" t="s">
        <v>76</v>
      </c>
      <c r="E83" s="38" t="s">
        <v>8</v>
      </c>
      <c r="F83" s="38" t="s">
        <v>7</v>
      </c>
      <c r="G83" s="38" t="s">
        <v>6</v>
      </c>
      <c r="H83" s="38" t="s">
        <v>77</v>
      </c>
      <c r="I83" s="38" t="s">
        <v>5</v>
      </c>
      <c r="K83" s="7"/>
    </row>
    <row r="84" spans="1:11" ht="23.25" customHeight="1" x14ac:dyDescent="0.3">
      <c r="A84" s="28" t="s">
        <v>28</v>
      </c>
      <c r="B84" s="40" t="s">
        <v>106</v>
      </c>
      <c r="C84" s="29">
        <v>4</v>
      </c>
      <c r="D84" s="48">
        <v>0</v>
      </c>
      <c r="E84" s="18"/>
      <c r="F84" s="18">
        <f t="shared" ref="F84:F94" si="21">+D84+E84</f>
        <v>0</v>
      </c>
      <c r="G84" s="18">
        <f t="shared" ref="G84:G94" si="22">+F84*10%</f>
        <v>0</v>
      </c>
      <c r="H84" s="18"/>
      <c r="I84" s="18">
        <f t="shared" ref="I84:I94" si="23">+F84+H84</f>
        <v>0</v>
      </c>
      <c r="K84" s="7"/>
    </row>
    <row r="85" spans="1:11" ht="23.25" customHeight="1" x14ac:dyDescent="0.3">
      <c r="A85" s="28" t="s">
        <v>34</v>
      </c>
      <c r="B85" s="40" t="s">
        <v>106</v>
      </c>
      <c r="C85" s="29">
        <v>4</v>
      </c>
      <c r="D85" s="48">
        <v>0</v>
      </c>
      <c r="E85" s="18"/>
      <c r="F85" s="18">
        <f t="shared" si="21"/>
        <v>0</v>
      </c>
      <c r="G85" s="18">
        <f t="shared" si="22"/>
        <v>0</v>
      </c>
      <c r="H85" s="18"/>
      <c r="I85" s="18">
        <f t="shared" si="23"/>
        <v>0</v>
      </c>
      <c r="K85" s="7"/>
    </row>
    <row r="86" spans="1:11" ht="23.25" customHeight="1" x14ac:dyDescent="0.3">
      <c r="A86" s="93" t="s">
        <v>42</v>
      </c>
      <c r="B86" s="94" t="s">
        <v>123</v>
      </c>
      <c r="C86" s="29">
        <v>2</v>
      </c>
      <c r="D86" s="48">
        <v>0</v>
      </c>
      <c r="E86" s="18"/>
      <c r="F86" s="18">
        <f t="shared" si="21"/>
        <v>0</v>
      </c>
      <c r="G86" s="18">
        <f t="shared" si="22"/>
        <v>0</v>
      </c>
      <c r="H86" s="18"/>
      <c r="I86" s="18">
        <f t="shared" si="23"/>
        <v>0</v>
      </c>
      <c r="K86" s="7"/>
    </row>
    <row r="87" spans="1:11" ht="33.75" customHeight="1" x14ac:dyDescent="0.3">
      <c r="A87" s="28" t="s">
        <v>43</v>
      </c>
      <c r="B87" s="40" t="s">
        <v>142</v>
      </c>
      <c r="C87" s="29">
        <v>3</v>
      </c>
      <c r="D87" s="48">
        <v>0</v>
      </c>
      <c r="E87" s="18"/>
      <c r="F87" s="18">
        <f t="shared" si="21"/>
        <v>0</v>
      </c>
      <c r="G87" s="18">
        <f t="shared" si="22"/>
        <v>0</v>
      </c>
      <c r="H87" s="18"/>
      <c r="I87" s="18">
        <f t="shared" si="23"/>
        <v>0</v>
      </c>
      <c r="K87" s="7"/>
    </row>
    <row r="88" spans="1:11" ht="30" customHeight="1" x14ac:dyDescent="0.3">
      <c r="A88" s="28" t="s">
        <v>31</v>
      </c>
      <c r="B88" s="40" t="s">
        <v>140</v>
      </c>
      <c r="C88" s="29">
        <v>1</v>
      </c>
      <c r="D88" s="48">
        <v>0</v>
      </c>
      <c r="E88" s="18"/>
      <c r="F88" s="18">
        <f t="shared" si="21"/>
        <v>0</v>
      </c>
      <c r="G88" s="18">
        <f t="shared" si="22"/>
        <v>0</v>
      </c>
      <c r="H88" s="18"/>
      <c r="I88" s="18">
        <f t="shared" si="23"/>
        <v>0</v>
      </c>
      <c r="K88" s="7"/>
    </row>
    <row r="89" spans="1:11" ht="33.75" customHeight="1" x14ac:dyDescent="0.3">
      <c r="A89" s="28" t="s">
        <v>32</v>
      </c>
      <c r="B89" s="40" t="s">
        <v>141</v>
      </c>
      <c r="C89" s="29">
        <v>2</v>
      </c>
      <c r="D89" s="48">
        <v>0</v>
      </c>
      <c r="E89" s="18"/>
      <c r="F89" s="18">
        <f t="shared" si="21"/>
        <v>0</v>
      </c>
      <c r="G89" s="18">
        <f t="shared" si="22"/>
        <v>0</v>
      </c>
      <c r="H89" s="18"/>
      <c r="I89" s="18">
        <f t="shared" si="23"/>
        <v>0</v>
      </c>
      <c r="K89" s="7"/>
    </row>
    <row r="90" spans="1:11" ht="23.25" customHeight="1" x14ac:dyDescent="0.3">
      <c r="A90" s="28" t="s">
        <v>44</v>
      </c>
      <c r="B90" s="40" t="s">
        <v>141</v>
      </c>
      <c r="C90" s="41">
        <v>2</v>
      </c>
      <c r="D90" s="48">
        <v>0</v>
      </c>
      <c r="E90" s="18"/>
      <c r="F90" s="18">
        <f t="shared" si="21"/>
        <v>0</v>
      </c>
      <c r="G90" s="18">
        <f t="shared" si="22"/>
        <v>0</v>
      </c>
      <c r="H90" s="18"/>
      <c r="I90" s="18">
        <f t="shared" si="23"/>
        <v>0</v>
      </c>
      <c r="K90" s="7"/>
    </row>
    <row r="91" spans="1:11" ht="34.5" customHeight="1" x14ac:dyDescent="0.3">
      <c r="A91" s="28" t="s">
        <v>45</v>
      </c>
      <c r="B91" s="40" t="s">
        <v>141</v>
      </c>
      <c r="C91" s="29">
        <v>1</v>
      </c>
      <c r="D91" s="48">
        <v>0</v>
      </c>
      <c r="E91" s="18"/>
      <c r="F91" s="18">
        <f t="shared" si="21"/>
        <v>0</v>
      </c>
      <c r="G91" s="18">
        <f t="shared" si="22"/>
        <v>0</v>
      </c>
      <c r="H91" s="18"/>
      <c r="I91" s="18">
        <f t="shared" si="23"/>
        <v>0</v>
      </c>
      <c r="K91" s="7"/>
    </row>
    <row r="92" spans="1:11" ht="40.5" customHeight="1" x14ac:dyDescent="0.3">
      <c r="A92" s="28" t="s">
        <v>46</v>
      </c>
      <c r="B92" s="26" t="s">
        <v>125</v>
      </c>
      <c r="C92" s="29">
        <v>1</v>
      </c>
      <c r="D92" s="48">
        <v>0</v>
      </c>
      <c r="E92" s="18"/>
      <c r="F92" s="18">
        <f t="shared" si="21"/>
        <v>0</v>
      </c>
      <c r="G92" s="18">
        <f t="shared" si="22"/>
        <v>0</v>
      </c>
      <c r="H92" s="18"/>
      <c r="I92" s="18">
        <f t="shared" si="23"/>
        <v>0</v>
      </c>
      <c r="K92" s="7"/>
    </row>
    <row r="93" spans="1:11" ht="40.5" customHeight="1" x14ac:dyDescent="0.3">
      <c r="A93" s="28" t="s">
        <v>151</v>
      </c>
      <c r="B93" s="26" t="s">
        <v>125</v>
      </c>
      <c r="C93" s="29"/>
      <c r="D93" s="48"/>
      <c r="E93" s="18"/>
      <c r="F93" s="18"/>
      <c r="G93" s="18"/>
      <c r="H93" s="18"/>
      <c r="I93" s="18"/>
      <c r="K93" s="7"/>
    </row>
    <row r="94" spans="1:11" ht="23.25" customHeight="1" x14ac:dyDescent="0.3">
      <c r="A94" s="106" t="s">
        <v>0</v>
      </c>
      <c r="B94" s="108"/>
      <c r="C94" s="33">
        <f>SUM(C84:C93)</f>
        <v>20</v>
      </c>
      <c r="D94" s="54">
        <v>0</v>
      </c>
      <c r="E94" s="42"/>
      <c r="F94" s="42">
        <f t="shared" si="21"/>
        <v>0</v>
      </c>
      <c r="G94" s="42">
        <f t="shared" si="22"/>
        <v>0</v>
      </c>
      <c r="H94" s="42"/>
      <c r="I94" s="20">
        <f t="shared" si="23"/>
        <v>0</v>
      </c>
      <c r="K94" s="7"/>
    </row>
    <row r="95" spans="1:11" ht="23.25" customHeight="1" x14ac:dyDescent="0.3">
      <c r="A95" s="60"/>
      <c r="B95" s="60"/>
      <c r="C95" s="70"/>
      <c r="D95" s="62"/>
      <c r="E95" s="62"/>
      <c r="F95" s="62"/>
      <c r="G95" s="62"/>
      <c r="H95" s="62"/>
      <c r="I95" s="62"/>
    </row>
    <row r="96" spans="1:11" ht="23.25" customHeight="1" x14ac:dyDescent="0.3">
      <c r="A96" s="67" t="s">
        <v>19</v>
      </c>
      <c r="B96" s="67"/>
      <c r="C96" s="68"/>
      <c r="D96" s="68"/>
      <c r="E96" s="69"/>
      <c r="F96" s="69"/>
      <c r="G96" s="69"/>
      <c r="H96" s="69"/>
      <c r="I96" s="69"/>
    </row>
    <row r="97" spans="1:11" ht="23.25" customHeight="1" x14ac:dyDescent="0.3">
      <c r="A97" s="90" t="s">
        <v>11</v>
      </c>
      <c r="B97" s="90" t="s">
        <v>10</v>
      </c>
      <c r="C97" s="90" t="s">
        <v>9</v>
      </c>
      <c r="D97" s="90" t="s">
        <v>76</v>
      </c>
      <c r="E97" s="90" t="s">
        <v>8</v>
      </c>
      <c r="F97" s="90" t="s">
        <v>7</v>
      </c>
      <c r="G97" s="90" t="s">
        <v>6</v>
      </c>
      <c r="H97" s="90" t="s">
        <v>77</v>
      </c>
      <c r="I97" s="90" t="s">
        <v>5</v>
      </c>
    </row>
    <row r="98" spans="1:11" ht="31.5" customHeight="1" x14ac:dyDescent="0.3">
      <c r="A98" s="71" t="s">
        <v>18</v>
      </c>
      <c r="B98" s="84" t="s">
        <v>143</v>
      </c>
      <c r="C98" s="72">
        <v>1</v>
      </c>
      <c r="D98" s="48">
        <v>0</v>
      </c>
      <c r="E98" s="18"/>
      <c r="F98" s="18">
        <f t="shared" ref="F98" si="24">+D98+E98</f>
        <v>0</v>
      </c>
      <c r="G98" s="18">
        <f t="shared" ref="G98" si="25">+F98*10%</f>
        <v>0</v>
      </c>
      <c r="H98" s="18"/>
      <c r="I98" s="18">
        <f t="shared" ref="I98" si="26">+F98+H98</f>
        <v>0</v>
      </c>
    </row>
    <row r="99" spans="1:11" ht="23.25" customHeight="1" x14ac:dyDescent="0.3">
      <c r="A99" s="104" t="s">
        <v>0</v>
      </c>
      <c r="B99" s="112"/>
      <c r="C99" s="73">
        <f>SUM(C98:C98)</f>
        <v>1</v>
      </c>
      <c r="D99" s="34"/>
      <c r="E99" s="34"/>
      <c r="F99" s="34"/>
      <c r="G99" s="34"/>
      <c r="H99" s="34"/>
      <c r="I99" s="34"/>
    </row>
    <row r="100" spans="1:11" ht="14.25" customHeight="1" x14ac:dyDescent="0.3">
      <c r="A100" s="60"/>
      <c r="B100" s="60"/>
      <c r="C100" s="70"/>
      <c r="D100" s="74"/>
      <c r="E100" s="74"/>
      <c r="F100" s="74"/>
      <c r="G100" s="74"/>
      <c r="H100" s="74"/>
      <c r="I100" s="74"/>
    </row>
    <row r="101" spans="1:11" x14ac:dyDescent="0.3">
      <c r="A101" s="79" t="s">
        <v>14</v>
      </c>
      <c r="B101" s="79"/>
      <c r="C101" s="79"/>
      <c r="D101" s="79"/>
      <c r="E101" s="79"/>
      <c r="F101" s="79"/>
      <c r="G101" s="79"/>
      <c r="H101" s="79"/>
      <c r="I101" s="79"/>
    </row>
    <row r="102" spans="1:11" ht="40.5" customHeight="1" x14ac:dyDescent="0.3">
      <c r="A102" s="38" t="s">
        <v>11</v>
      </c>
      <c r="B102" s="39" t="s">
        <v>10</v>
      </c>
      <c r="C102" s="38" t="s">
        <v>9</v>
      </c>
      <c r="D102" s="38" t="s">
        <v>76</v>
      </c>
      <c r="E102" s="38" t="s">
        <v>8</v>
      </c>
      <c r="F102" s="38" t="s">
        <v>7</v>
      </c>
      <c r="G102" s="38" t="s">
        <v>6</v>
      </c>
      <c r="H102" s="38" t="s">
        <v>77</v>
      </c>
      <c r="I102" s="38" t="s">
        <v>5</v>
      </c>
    </row>
    <row r="103" spans="1:11" ht="28.5" customHeight="1" x14ac:dyDescent="0.3">
      <c r="A103" s="28" t="s">
        <v>28</v>
      </c>
      <c r="B103" s="40" t="s">
        <v>106</v>
      </c>
      <c r="C103" s="32">
        <v>4</v>
      </c>
      <c r="D103" s="48">
        <v>0</v>
      </c>
      <c r="E103" s="18"/>
      <c r="F103" s="18">
        <f t="shared" ref="F103:F108" si="27">+D103+E103</f>
        <v>0</v>
      </c>
      <c r="G103" s="18">
        <f t="shared" ref="G103:G108" si="28">+F103*10%</f>
        <v>0</v>
      </c>
      <c r="H103" s="18"/>
      <c r="I103" s="18">
        <f t="shared" ref="I103:I108" si="29">+F103+H103</f>
        <v>0</v>
      </c>
    </row>
    <row r="104" spans="1:11" s="6" customFormat="1" ht="30.75" customHeight="1" x14ac:dyDescent="0.3">
      <c r="A104" s="28" t="s">
        <v>40</v>
      </c>
      <c r="B104" s="30" t="s">
        <v>144</v>
      </c>
      <c r="C104" s="32">
        <v>2</v>
      </c>
      <c r="D104" s="48">
        <v>0</v>
      </c>
      <c r="E104" s="18"/>
      <c r="F104" s="18">
        <f t="shared" si="27"/>
        <v>0</v>
      </c>
      <c r="G104" s="18">
        <f t="shared" si="28"/>
        <v>0</v>
      </c>
      <c r="H104" s="18"/>
      <c r="I104" s="18">
        <f t="shared" si="29"/>
        <v>0</v>
      </c>
      <c r="K104" s="1"/>
    </row>
    <row r="105" spans="1:11" s="6" customFormat="1" ht="29.25" customHeight="1" x14ac:dyDescent="0.3">
      <c r="A105" s="28" t="s">
        <v>30</v>
      </c>
      <c r="B105" s="30" t="s">
        <v>145</v>
      </c>
      <c r="C105" s="32">
        <v>2</v>
      </c>
      <c r="D105" s="48">
        <v>0</v>
      </c>
      <c r="E105" s="18"/>
      <c r="F105" s="18">
        <f t="shared" si="27"/>
        <v>0</v>
      </c>
      <c r="G105" s="18">
        <f t="shared" si="28"/>
        <v>0</v>
      </c>
      <c r="H105" s="18"/>
      <c r="I105" s="18">
        <f t="shared" si="29"/>
        <v>0</v>
      </c>
      <c r="K105" s="1"/>
    </row>
    <row r="106" spans="1:11" s="6" customFormat="1" ht="39.75" customHeight="1" x14ac:dyDescent="0.3">
      <c r="A106" s="28" t="s">
        <v>32</v>
      </c>
      <c r="B106" s="30" t="s">
        <v>149</v>
      </c>
      <c r="C106" s="32">
        <v>1</v>
      </c>
      <c r="D106" s="48">
        <v>0</v>
      </c>
      <c r="E106" s="18"/>
      <c r="F106" s="18">
        <f t="shared" si="27"/>
        <v>0</v>
      </c>
      <c r="G106" s="18">
        <f t="shared" si="28"/>
        <v>0</v>
      </c>
      <c r="H106" s="18"/>
      <c r="I106" s="18">
        <f t="shared" si="29"/>
        <v>0</v>
      </c>
      <c r="K106" s="1"/>
    </row>
    <row r="107" spans="1:11" s="6" customFormat="1" ht="39.75" customHeight="1" x14ac:dyDescent="0.3">
      <c r="A107" s="28" t="s">
        <v>53</v>
      </c>
      <c r="B107" s="30" t="s">
        <v>146</v>
      </c>
      <c r="C107" s="32">
        <v>2</v>
      </c>
      <c r="D107" s="48">
        <v>0</v>
      </c>
      <c r="E107" s="18"/>
      <c r="F107" s="18">
        <f t="shared" si="27"/>
        <v>0</v>
      </c>
      <c r="G107" s="18">
        <f t="shared" si="28"/>
        <v>0</v>
      </c>
      <c r="H107" s="18"/>
      <c r="I107" s="18">
        <f t="shared" si="29"/>
        <v>0</v>
      </c>
      <c r="K107" s="1"/>
    </row>
    <row r="108" spans="1:11" ht="21" customHeight="1" x14ac:dyDescent="0.3">
      <c r="A108" s="106" t="s">
        <v>0</v>
      </c>
      <c r="B108" s="108"/>
      <c r="C108" s="33">
        <f>SUM(C103:C107)</f>
        <v>11</v>
      </c>
      <c r="D108" s="54">
        <v>0</v>
      </c>
      <c r="E108" s="42"/>
      <c r="F108" s="42">
        <f t="shared" si="27"/>
        <v>0</v>
      </c>
      <c r="G108" s="42">
        <f t="shared" si="28"/>
        <v>0</v>
      </c>
      <c r="H108" s="42"/>
      <c r="I108" s="42">
        <f t="shared" si="29"/>
        <v>0</v>
      </c>
    </row>
    <row r="109" spans="1:11" ht="23.25" customHeight="1" x14ac:dyDescent="0.3">
      <c r="A109" s="75"/>
      <c r="B109" s="75"/>
      <c r="C109" s="69"/>
      <c r="D109" s="69"/>
      <c r="E109" s="69"/>
      <c r="F109" s="69"/>
      <c r="G109" s="69"/>
      <c r="H109" s="69"/>
      <c r="I109" s="69"/>
    </row>
    <row r="110" spans="1:11" ht="35.25" customHeight="1" x14ac:dyDescent="0.3">
      <c r="A110" s="79" t="s">
        <v>79</v>
      </c>
      <c r="B110" s="79"/>
      <c r="C110" s="79"/>
      <c r="D110" s="79"/>
      <c r="E110" s="79"/>
      <c r="F110" s="79"/>
      <c r="G110" s="79"/>
      <c r="H110" s="79"/>
      <c r="I110" s="79"/>
    </row>
    <row r="111" spans="1:11" ht="12" customHeight="1" x14ac:dyDescent="0.3">
      <c r="A111" s="67"/>
      <c r="B111" s="67"/>
      <c r="C111" s="68"/>
      <c r="D111" s="68"/>
      <c r="E111" s="69"/>
      <c r="F111" s="69"/>
      <c r="G111" s="69"/>
      <c r="H111" s="69"/>
      <c r="I111" s="69"/>
    </row>
    <row r="112" spans="1:11" ht="27" customHeight="1" x14ac:dyDescent="0.3">
      <c r="A112" s="80" t="s">
        <v>11</v>
      </c>
      <c r="B112" s="81" t="s">
        <v>10</v>
      </c>
      <c r="C112" s="80" t="s">
        <v>9</v>
      </c>
      <c r="D112" s="80" t="s">
        <v>76</v>
      </c>
      <c r="E112" s="80" t="s">
        <v>8</v>
      </c>
      <c r="F112" s="80" t="s">
        <v>7</v>
      </c>
      <c r="G112" s="80" t="s">
        <v>6</v>
      </c>
      <c r="H112" s="80" t="s">
        <v>77</v>
      </c>
      <c r="I112" s="80" t="s">
        <v>5</v>
      </c>
    </row>
    <row r="113" spans="1:9" ht="51" customHeight="1" x14ac:dyDescent="0.3">
      <c r="A113" s="28" t="s">
        <v>28</v>
      </c>
      <c r="B113" s="40" t="s">
        <v>106</v>
      </c>
      <c r="C113" s="32">
        <v>4</v>
      </c>
      <c r="D113" s="48">
        <v>0</v>
      </c>
      <c r="E113" s="43"/>
      <c r="F113" s="43">
        <f t="shared" ref="F113:F120" si="30">+D113+E113</f>
        <v>0</v>
      </c>
      <c r="G113" s="43">
        <f t="shared" ref="G113:G120" si="31">+F113*10%</f>
        <v>0</v>
      </c>
      <c r="H113" s="43"/>
      <c r="I113" s="43">
        <f t="shared" ref="I113:I120" si="32">+F113+H113</f>
        <v>0</v>
      </c>
    </row>
    <row r="114" spans="1:9" ht="36.75" customHeight="1" x14ac:dyDescent="0.3">
      <c r="A114" s="28" t="s">
        <v>147</v>
      </c>
      <c r="B114" s="40" t="s">
        <v>106</v>
      </c>
      <c r="C114" s="32">
        <v>4</v>
      </c>
      <c r="D114" s="48">
        <v>0</v>
      </c>
      <c r="E114" s="43"/>
      <c r="F114" s="43">
        <f t="shared" si="30"/>
        <v>0</v>
      </c>
      <c r="G114" s="43">
        <f t="shared" si="31"/>
        <v>0</v>
      </c>
      <c r="H114" s="43"/>
      <c r="I114" s="43">
        <f t="shared" si="32"/>
        <v>0</v>
      </c>
    </row>
    <row r="115" spans="1:9" ht="45" customHeight="1" x14ac:dyDescent="0.3">
      <c r="A115" s="28" t="s">
        <v>30</v>
      </c>
      <c r="B115" s="26" t="s">
        <v>111</v>
      </c>
      <c r="C115" s="32">
        <v>2</v>
      </c>
      <c r="D115" s="48">
        <v>0</v>
      </c>
      <c r="E115" s="43"/>
      <c r="F115" s="43">
        <f t="shared" si="30"/>
        <v>0</v>
      </c>
      <c r="G115" s="43">
        <f t="shared" si="31"/>
        <v>0</v>
      </c>
      <c r="H115" s="43"/>
      <c r="I115" s="43">
        <f t="shared" si="32"/>
        <v>0</v>
      </c>
    </row>
    <row r="116" spans="1:9" ht="36.75" customHeight="1" x14ac:dyDescent="0.3">
      <c r="A116" s="28" t="s">
        <v>148</v>
      </c>
      <c r="B116" s="26" t="s">
        <v>112</v>
      </c>
      <c r="C116" s="32">
        <v>1</v>
      </c>
      <c r="D116" s="48">
        <v>0</v>
      </c>
      <c r="E116" s="43"/>
      <c r="F116" s="43">
        <f t="shared" si="30"/>
        <v>0</v>
      </c>
      <c r="G116" s="43">
        <f t="shared" si="31"/>
        <v>0</v>
      </c>
      <c r="H116" s="43"/>
      <c r="I116" s="43">
        <f t="shared" si="32"/>
        <v>0</v>
      </c>
    </row>
    <row r="117" spans="1:9" ht="31.5" customHeight="1" x14ac:dyDescent="0.3">
      <c r="A117" s="28" t="s">
        <v>32</v>
      </c>
      <c r="B117" s="26" t="s">
        <v>149</v>
      </c>
      <c r="C117" s="32">
        <v>1</v>
      </c>
      <c r="D117" s="48">
        <v>0</v>
      </c>
      <c r="E117" s="43"/>
      <c r="F117" s="43">
        <f t="shared" si="30"/>
        <v>0</v>
      </c>
      <c r="G117" s="43">
        <f t="shared" si="31"/>
        <v>0</v>
      </c>
      <c r="H117" s="43"/>
      <c r="I117" s="43">
        <f t="shared" si="32"/>
        <v>0</v>
      </c>
    </row>
    <row r="118" spans="1:9" ht="40.5" customHeight="1" x14ac:dyDescent="0.3">
      <c r="A118" s="95" t="s">
        <v>152</v>
      </c>
      <c r="B118" s="26" t="s">
        <v>125</v>
      </c>
      <c r="C118" s="32">
        <v>1</v>
      </c>
      <c r="D118" s="48"/>
      <c r="E118" s="43"/>
      <c r="F118" s="43"/>
      <c r="G118" s="43"/>
      <c r="H118" s="43"/>
      <c r="I118" s="43"/>
    </row>
    <row r="119" spans="1:9" ht="24.75" customHeight="1" x14ac:dyDescent="0.3">
      <c r="A119" s="93" t="s">
        <v>31</v>
      </c>
      <c r="B119" s="96" t="s">
        <v>150</v>
      </c>
      <c r="C119" s="97">
        <v>1</v>
      </c>
      <c r="D119" s="48">
        <v>0</v>
      </c>
      <c r="E119" s="43"/>
      <c r="F119" s="43">
        <f t="shared" si="30"/>
        <v>0</v>
      </c>
      <c r="G119" s="43">
        <f t="shared" si="31"/>
        <v>0</v>
      </c>
      <c r="H119" s="43"/>
      <c r="I119" s="43">
        <f t="shared" si="32"/>
        <v>0</v>
      </c>
    </row>
    <row r="120" spans="1:9" ht="31.5" customHeight="1" x14ac:dyDescent="0.3">
      <c r="A120" s="104" t="s">
        <v>80</v>
      </c>
      <c r="B120" s="105"/>
      <c r="C120" s="98">
        <f>SUM(C113:C119)</f>
        <v>14</v>
      </c>
      <c r="D120" s="51">
        <v>0</v>
      </c>
      <c r="E120" s="99"/>
      <c r="F120" s="99">
        <f t="shared" si="30"/>
        <v>0</v>
      </c>
      <c r="G120" s="99">
        <f t="shared" si="31"/>
        <v>0</v>
      </c>
      <c r="H120" s="99"/>
      <c r="I120" s="99">
        <f t="shared" si="32"/>
        <v>0</v>
      </c>
    </row>
    <row r="121" spans="1:9" ht="33" customHeight="1" x14ac:dyDescent="0.3">
      <c r="A121" s="79" t="s">
        <v>13</v>
      </c>
      <c r="B121" s="67"/>
      <c r="C121" s="68"/>
      <c r="D121" s="68"/>
      <c r="E121" s="69"/>
      <c r="F121" s="69"/>
      <c r="G121" s="69"/>
      <c r="H121" s="69"/>
      <c r="I121" s="69"/>
    </row>
    <row r="122" spans="1:9" ht="25.5" x14ac:dyDescent="0.3">
      <c r="A122" s="38" t="s">
        <v>11</v>
      </c>
      <c r="B122" s="39" t="s">
        <v>10</v>
      </c>
      <c r="C122" s="38" t="s">
        <v>9</v>
      </c>
      <c r="D122" s="38" t="s">
        <v>76</v>
      </c>
      <c r="E122" s="38" t="s">
        <v>8</v>
      </c>
      <c r="F122" s="38" t="s">
        <v>7</v>
      </c>
      <c r="G122" s="38" t="s">
        <v>6</v>
      </c>
      <c r="H122" s="38" t="s">
        <v>77</v>
      </c>
      <c r="I122" s="38" t="s">
        <v>5</v>
      </c>
    </row>
    <row r="123" spans="1:9" ht="32.25" customHeight="1" x14ac:dyDescent="0.3">
      <c r="A123" s="28" t="s">
        <v>30</v>
      </c>
      <c r="B123" s="23" t="s">
        <v>113</v>
      </c>
      <c r="C123" s="32">
        <v>4</v>
      </c>
      <c r="D123" s="48">
        <v>0</v>
      </c>
      <c r="E123" s="18"/>
      <c r="F123" s="18">
        <f t="shared" ref="F123:F126" si="33">+D123+E123</f>
        <v>0</v>
      </c>
      <c r="G123" s="18">
        <f t="shared" ref="G123:G126" si="34">+F123*10%</f>
        <v>0</v>
      </c>
      <c r="H123" s="18"/>
      <c r="I123" s="18">
        <f t="shared" ref="I123:I126" si="35">+F123+H123</f>
        <v>0</v>
      </c>
    </row>
    <row r="124" spans="1:9" ht="32.25" customHeight="1" x14ac:dyDescent="0.3">
      <c r="A124" s="28" t="s">
        <v>32</v>
      </c>
      <c r="B124" s="23" t="s">
        <v>113</v>
      </c>
      <c r="C124" s="32">
        <v>1</v>
      </c>
      <c r="D124" s="48">
        <v>0</v>
      </c>
      <c r="E124" s="18"/>
      <c r="F124" s="18">
        <f t="shared" si="33"/>
        <v>0</v>
      </c>
      <c r="G124" s="18">
        <f t="shared" si="34"/>
        <v>0</v>
      </c>
      <c r="H124" s="18"/>
      <c r="I124" s="18">
        <f t="shared" si="35"/>
        <v>0</v>
      </c>
    </row>
    <row r="125" spans="1:9" s="6" customFormat="1" ht="31.5" customHeight="1" x14ac:dyDescent="0.3">
      <c r="A125" s="25" t="s">
        <v>52</v>
      </c>
      <c r="B125" s="23" t="s">
        <v>113</v>
      </c>
      <c r="C125" s="32">
        <v>2</v>
      </c>
      <c r="D125" s="48">
        <v>0</v>
      </c>
      <c r="E125" s="45"/>
      <c r="F125" s="18">
        <f t="shared" si="33"/>
        <v>0</v>
      </c>
      <c r="G125" s="18">
        <f t="shared" si="34"/>
        <v>0</v>
      </c>
      <c r="H125" s="45"/>
      <c r="I125" s="45">
        <f t="shared" si="35"/>
        <v>0</v>
      </c>
    </row>
    <row r="126" spans="1:9" ht="25.5" customHeight="1" x14ac:dyDescent="0.3">
      <c r="A126" s="106" t="s">
        <v>0</v>
      </c>
      <c r="B126" s="108"/>
      <c r="C126" s="33">
        <f>SUM(C123:C125)</f>
        <v>7</v>
      </c>
      <c r="D126" s="58">
        <v>0</v>
      </c>
      <c r="E126" s="59"/>
      <c r="F126" s="59">
        <f t="shared" si="33"/>
        <v>0</v>
      </c>
      <c r="G126" s="59">
        <f t="shared" si="34"/>
        <v>0</v>
      </c>
      <c r="H126" s="59"/>
      <c r="I126" s="59">
        <f t="shared" si="35"/>
        <v>0</v>
      </c>
    </row>
    <row r="127" spans="1:9" ht="19.5" customHeight="1" x14ac:dyDescent="0.3">
      <c r="A127" s="60"/>
      <c r="B127" s="60"/>
      <c r="C127" s="70"/>
      <c r="D127" s="74"/>
      <c r="E127" s="74"/>
      <c r="F127" s="74"/>
      <c r="G127" s="74"/>
      <c r="H127" s="74"/>
      <c r="I127" s="74"/>
    </row>
    <row r="128" spans="1:9" ht="18.75" customHeight="1" x14ac:dyDescent="0.3">
      <c r="A128" s="79" t="s">
        <v>12</v>
      </c>
      <c r="B128" s="79"/>
      <c r="C128" s="79"/>
      <c r="D128" s="79"/>
      <c r="E128" s="79"/>
      <c r="F128" s="79"/>
      <c r="G128" s="79"/>
      <c r="H128" s="79"/>
      <c r="I128" s="79"/>
    </row>
    <row r="129" spans="1:11" ht="9.75" customHeight="1" x14ac:dyDescent="0.3">
      <c r="A129" s="67"/>
      <c r="B129" s="67"/>
      <c r="C129" s="68"/>
      <c r="D129" s="68"/>
      <c r="E129" s="69"/>
      <c r="F129" s="69"/>
      <c r="G129" s="69"/>
      <c r="H129" s="69"/>
      <c r="I129" s="69"/>
    </row>
    <row r="130" spans="1:11" ht="25.5" x14ac:dyDescent="0.3">
      <c r="A130" s="38" t="s">
        <v>11</v>
      </c>
      <c r="B130" s="38" t="s">
        <v>10</v>
      </c>
      <c r="C130" s="38" t="s">
        <v>9</v>
      </c>
      <c r="D130" s="38" t="s">
        <v>76</v>
      </c>
      <c r="E130" s="38" t="s">
        <v>8</v>
      </c>
      <c r="F130" s="38" t="s">
        <v>7</v>
      </c>
      <c r="G130" s="38" t="s">
        <v>6</v>
      </c>
      <c r="H130" s="38" t="s">
        <v>77</v>
      </c>
      <c r="I130" s="38" t="s">
        <v>5</v>
      </c>
      <c r="K130" s="7"/>
    </row>
    <row r="131" spans="1:11" ht="40.5" x14ac:dyDescent="0.3">
      <c r="A131" s="46" t="s">
        <v>32</v>
      </c>
      <c r="B131" s="26" t="s">
        <v>125</v>
      </c>
      <c r="C131" s="47">
        <v>4</v>
      </c>
      <c r="D131" s="48">
        <v>0</v>
      </c>
      <c r="E131" s="43"/>
      <c r="F131" s="43">
        <f t="shared" ref="F131" si="36">+D131+E131</f>
        <v>0</v>
      </c>
      <c r="G131" s="43">
        <f t="shared" ref="G131" si="37">+F131*10%</f>
        <v>0</v>
      </c>
      <c r="H131" s="43"/>
      <c r="I131" s="43">
        <f t="shared" ref="I131" si="38">+F131+H131</f>
        <v>0</v>
      </c>
      <c r="K131" s="7"/>
    </row>
    <row r="132" spans="1:11" ht="25.5" customHeight="1" x14ac:dyDescent="0.3">
      <c r="A132" s="106" t="s">
        <v>0</v>
      </c>
      <c r="B132" s="108"/>
      <c r="C132" s="33">
        <f>SUM(C129:C131)</f>
        <v>4</v>
      </c>
      <c r="D132" s="58">
        <v>0</v>
      </c>
      <c r="E132" s="59"/>
      <c r="F132" s="59">
        <f t="shared" ref="F132" si="39">+D132+E132</f>
        <v>0</v>
      </c>
      <c r="G132" s="59">
        <f t="shared" ref="G132" si="40">+F132*10%</f>
        <v>0</v>
      </c>
      <c r="H132" s="59"/>
      <c r="I132" s="59">
        <f t="shared" ref="I132" si="41">+F132+H132</f>
        <v>0</v>
      </c>
    </row>
    <row r="133" spans="1:11" x14ac:dyDescent="0.3">
      <c r="A133" s="60"/>
      <c r="B133" s="60"/>
      <c r="C133" s="70"/>
      <c r="D133" s="66"/>
      <c r="E133" s="66"/>
      <c r="F133" s="66"/>
      <c r="G133" s="66"/>
      <c r="H133" s="66"/>
      <c r="I133" s="66"/>
      <c r="K133" s="7"/>
    </row>
    <row r="134" spans="1:11" x14ac:dyDescent="0.3">
      <c r="A134" s="79" t="s">
        <v>78</v>
      </c>
      <c r="B134" s="79"/>
      <c r="C134" s="79"/>
      <c r="D134" s="79"/>
      <c r="E134" s="79"/>
      <c r="F134" s="79"/>
      <c r="G134" s="79"/>
      <c r="H134" s="79"/>
      <c r="I134" s="79"/>
      <c r="K134" s="7"/>
    </row>
    <row r="135" spans="1:11" x14ac:dyDescent="0.3">
      <c r="A135" s="67"/>
      <c r="B135" s="67"/>
      <c r="C135" s="68"/>
      <c r="D135" s="68"/>
      <c r="E135" s="69"/>
      <c r="F135" s="69"/>
      <c r="G135" s="69"/>
      <c r="H135" s="69"/>
      <c r="I135" s="69"/>
      <c r="K135" s="7"/>
    </row>
    <row r="136" spans="1:11" ht="25.5" x14ac:dyDescent="0.3">
      <c r="A136" s="38" t="s">
        <v>11</v>
      </c>
      <c r="B136" s="38" t="s">
        <v>10</v>
      </c>
      <c r="C136" s="38" t="s">
        <v>9</v>
      </c>
      <c r="D136" s="38" t="s">
        <v>76</v>
      </c>
      <c r="E136" s="38" t="s">
        <v>8</v>
      </c>
      <c r="F136" s="38" t="s">
        <v>7</v>
      </c>
      <c r="G136" s="38" t="s">
        <v>6</v>
      </c>
      <c r="H136" s="38" t="s">
        <v>77</v>
      </c>
      <c r="I136" s="38" t="s">
        <v>5</v>
      </c>
      <c r="K136" s="7"/>
    </row>
    <row r="137" spans="1:11" ht="27" x14ac:dyDescent="0.3">
      <c r="A137" s="55" t="s">
        <v>41</v>
      </c>
      <c r="B137" s="85" t="s">
        <v>114</v>
      </c>
      <c r="C137" s="56">
        <v>4</v>
      </c>
      <c r="D137" s="57">
        <v>0</v>
      </c>
      <c r="E137" s="44"/>
      <c r="F137" s="44">
        <f t="shared" ref="F137" si="42">+D137+E137</f>
        <v>0</v>
      </c>
      <c r="G137" s="44">
        <f t="shared" ref="G137" si="43">+F137*10%</f>
        <v>0</v>
      </c>
      <c r="H137" s="44"/>
      <c r="I137" s="44">
        <f t="shared" ref="I137" si="44">+F137+H137</f>
        <v>0</v>
      </c>
      <c r="K137" s="7"/>
    </row>
    <row r="138" spans="1:11" x14ac:dyDescent="0.3">
      <c r="A138" s="60"/>
      <c r="B138" s="60"/>
      <c r="C138" s="70"/>
      <c r="D138" s="66"/>
      <c r="E138" s="66"/>
      <c r="F138" s="66"/>
      <c r="G138" s="66"/>
      <c r="H138" s="66"/>
      <c r="I138" s="66"/>
      <c r="K138" s="7"/>
    </row>
    <row r="139" spans="1:11" x14ac:dyDescent="0.3">
      <c r="A139" s="75"/>
      <c r="B139" s="75"/>
      <c r="C139" s="69"/>
      <c r="D139" s="69"/>
      <c r="E139" s="69"/>
      <c r="F139" s="69"/>
      <c r="G139" s="69"/>
      <c r="H139" s="69"/>
      <c r="I139" s="69"/>
    </row>
    <row r="140" spans="1:11" x14ac:dyDescent="0.3">
      <c r="A140" s="79" t="s">
        <v>17</v>
      </c>
      <c r="B140" s="79"/>
      <c r="C140" s="79"/>
      <c r="D140" s="79"/>
      <c r="E140" s="79"/>
      <c r="F140" s="79"/>
      <c r="G140" s="79"/>
      <c r="H140" s="79"/>
      <c r="I140" s="79"/>
      <c r="K140" s="7"/>
    </row>
    <row r="141" spans="1:11" ht="22.5" customHeight="1" x14ac:dyDescent="0.3">
      <c r="A141" s="67"/>
      <c r="B141" s="67"/>
      <c r="C141" s="68"/>
      <c r="D141" s="68"/>
      <c r="E141" s="69"/>
      <c r="F141" s="69"/>
      <c r="G141" s="69"/>
      <c r="H141" s="69"/>
      <c r="I141" s="69"/>
      <c r="K141" s="7"/>
    </row>
    <row r="142" spans="1:11" ht="32.25" customHeight="1" x14ac:dyDescent="0.3">
      <c r="A142" s="38" t="s">
        <v>11</v>
      </c>
      <c r="B142" s="38" t="s">
        <v>10</v>
      </c>
      <c r="C142" s="38" t="s">
        <v>9</v>
      </c>
      <c r="D142" s="38" t="s">
        <v>76</v>
      </c>
      <c r="E142" s="38" t="s">
        <v>8</v>
      </c>
      <c r="F142" s="38" t="s">
        <v>7</v>
      </c>
      <c r="G142" s="38" t="s">
        <v>6</v>
      </c>
      <c r="H142" s="38" t="s">
        <v>77</v>
      </c>
      <c r="I142" s="38" t="s">
        <v>5</v>
      </c>
      <c r="K142" s="7"/>
    </row>
    <row r="143" spans="1:11" ht="30" customHeight="1" x14ac:dyDescent="0.3">
      <c r="A143" s="71" t="s">
        <v>16</v>
      </c>
      <c r="B143" s="84" t="s">
        <v>117</v>
      </c>
      <c r="C143" s="72">
        <v>4</v>
      </c>
      <c r="D143" s="48">
        <v>0</v>
      </c>
      <c r="E143" s="18"/>
      <c r="F143" s="18">
        <f t="shared" ref="F143:F145" si="45">+D143+E143</f>
        <v>0</v>
      </c>
      <c r="G143" s="18">
        <f t="shared" ref="G143:G145" si="46">+F143*10%</f>
        <v>0</v>
      </c>
      <c r="H143" s="18"/>
      <c r="I143" s="18">
        <f t="shared" ref="I143:I145" si="47">+F143+H143</f>
        <v>0</v>
      </c>
      <c r="K143" s="7"/>
    </row>
    <row r="144" spans="1:11" ht="33" customHeight="1" x14ac:dyDescent="0.3">
      <c r="A144" s="19" t="s">
        <v>15</v>
      </c>
      <c r="B144" s="84" t="s">
        <v>117</v>
      </c>
      <c r="C144" s="72">
        <v>3</v>
      </c>
      <c r="D144" s="48">
        <v>0</v>
      </c>
      <c r="E144" s="18"/>
      <c r="F144" s="18">
        <f t="shared" si="45"/>
        <v>0</v>
      </c>
      <c r="G144" s="18">
        <f t="shared" si="46"/>
        <v>0</v>
      </c>
      <c r="H144" s="18"/>
      <c r="I144" s="18">
        <f t="shared" si="47"/>
        <v>0</v>
      </c>
      <c r="K144" s="7"/>
    </row>
    <row r="145" spans="1:10" ht="21" customHeight="1" x14ac:dyDescent="0.3">
      <c r="A145" s="106" t="s">
        <v>0</v>
      </c>
      <c r="B145" s="107"/>
      <c r="C145" s="73">
        <f>SUM(C143:C144)</f>
        <v>7</v>
      </c>
      <c r="D145" s="76">
        <v>0</v>
      </c>
      <c r="E145" s="77"/>
      <c r="F145" s="77">
        <f t="shared" si="45"/>
        <v>0</v>
      </c>
      <c r="G145" s="77">
        <f t="shared" si="46"/>
        <v>0</v>
      </c>
      <c r="H145" s="77"/>
      <c r="I145" s="77">
        <f t="shared" si="47"/>
        <v>0</v>
      </c>
    </row>
    <row r="146" spans="1:10" x14ac:dyDescent="0.3">
      <c r="A146" s="75"/>
      <c r="B146" s="75"/>
      <c r="C146" s="69"/>
      <c r="D146" s="69"/>
      <c r="E146" s="69"/>
      <c r="F146" s="69"/>
      <c r="G146" s="69"/>
      <c r="H146" s="69"/>
      <c r="I146" s="69"/>
    </row>
    <row r="147" spans="1:10" x14ac:dyDescent="0.3">
      <c r="A147" s="75"/>
      <c r="B147" s="75"/>
      <c r="C147" s="69"/>
      <c r="D147" s="69"/>
      <c r="E147" s="69"/>
      <c r="F147" s="69"/>
      <c r="G147" s="69"/>
      <c r="H147" s="69"/>
      <c r="I147" s="69"/>
    </row>
    <row r="148" spans="1:10" ht="24" customHeight="1" x14ac:dyDescent="0.3">
      <c r="A148" s="111" t="s">
        <v>4</v>
      </c>
      <c r="B148" s="111"/>
      <c r="C148" s="78">
        <f>+C20+C32+C48+C64+C79+C94+C99+C108+C120+C126+C131+C137+C145</f>
        <v>150</v>
      </c>
      <c r="D148" s="78"/>
      <c r="E148" s="78"/>
      <c r="F148" s="78"/>
      <c r="G148" s="78"/>
      <c r="H148" s="78"/>
      <c r="I148" s="78"/>
      <c r="J148" s="3"/>
    </row>
    <row r="149" spans="1:10" x14ac:dyDescent="0.3">
      <c r="A149" s="75"/>
      <c r="B149" s="75"/>
      <c r="C149" s="69"/>
      <c r="D149" s="69"/>
      <c r="E149" s="69"/>
      <c r="F149" s="69"/>
      <c r="G149" s="69"/>
      <c r="H149" s="69"/>
      <c r="I149" s="69"/>
    </row>
    <row r="150" spans="1:10" x14ac:dyDescent="0.3">
      <c r="A150" s="75"/>
      <c r="B150" s="75"/>
      <c r="C150" s="69"/>
      <c r="D150" s="69"/>
      <c r="E150" s="69"/>
      <c r="F150" s="69"/>
      <c r="G150" s="69"/>
      <c r="H150" s="69"/>
      <c r="I150" s="69"/>
    </row>
    <row r="151" spans="1:10" x14ac:dyDescent="0.3">
      <c r="A151" s="110" t="s">
        <v>115</v>
      </c>
      <c r="B151" s="110"/>
      <c r="C151" s="110"/>
      <c r="D151" s="110"/>
      <c r="E151" s="110"/>
      <c r="F151" s="110"/>
      <c r="G151" s="110"/>
      <c r="H151" s="110"/>
      <c r="I151" s="110"/>
    </row>
    <row r="152" spans="1:10" x14ac:dyDescent="0.3">
      <c r="A152" s="67" t="s">
        <v>116</v>
      </c>
      <c r="B152" s="75"/>
      <c r="C152" s="69"/>
      <c r="D152" s="69"/>
      <c r="E152" s="69"/>
      <c r="F152" s="69"/>
      <c r="G152" s="69"/>
      <c r="H152" s="69"/>
      <c r="I152" s="69"/>
    </row>
  </sheetData>
  <mergeCells count="17">
    <mergeCell ref="A151:I151"/>
    <mergeCell ref="A132:B132"/>
    <mergeCell ref="A120:B120"/>
    <mergeCell ref="A148:B148"/>
    <mergeCell ref="A48:B48"/>
    <mergeCell ref="A79:B79"/>
    <mergeCell ref="A94:B94"/>
    <mergeCell ref="A145:B145"/>
    <mergeCell ref="A126:B126"/>
    <mergeCell ref="A64:B64"/>
    <mergeCell ref="A108:B108"/>
    <mergeCell ref="A99:B99"/>
    <mergeCell ref="A1:I1"/>
    <mergeCell ref="A2:I2"/>
    <mergeCell ref="A3:I3"/>
    <mergeCell ref="A20:B20"/>
    <mergeCell ref="A32:B32"/>
  </mergeCells>
  <printOptions horizontalCentered="1"/>
  <pageMargins left="0.19685039370078741" right="0.19685039370078741" top="0.11811023622047245" bottom="0.11811023622047245" header="0" footer="0"/>
  <pageSetup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BELEN</vt:lpstr>
      <vt:lpstr>BUENOS AIRES</vt:lpstr>
      <vt:lpstr>SANTA CRUZ</vt:lpstr>
      <vt:lpstr>SAN JAVIER</vt:lpstr>
      <vt:lpstr>CASTILLA</vt:lpstr>
      <vt:lpstr>MANRIQUE</vt:lpstr>
      <vt:lpstr>anexo 5</vt:lpstr>
      <vt:lpstr>'anexo 5'!Área_de_impresión</vt:lpstr>
      <vt:lpstr>'anexo 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CECILIA MEJIA JARAMILLO</dc:creator>
  <cp:lastModifiedBy>HP-FLIA</cp:lastModifiedBy>
  <dcterms:created xsi:type="dcterms:W3CDTF">2018-11-16T19:06:54Z</dcterms:created>
  <dcterms:modified xsi:type="dcterms:W3CDTF">2022-01-07T14:36:26Z</dcterms:modified>
</cp:coreProperties>
</file>