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1"/>
  </bookViews>
  <sheets>
    <sheet name="costo dieta por racion" sheetId="1" r:id="rId1"/>
    <sheet name="costo por adicion" sheetId="2" r:id="rId2"/>
  </sheets>
  <definedNames/>
  <calcPr fullCalcOnLoad="1"/>
</workbook>
</file>

<file path=xl/sharedStrings.xml><?xml version="1.0" encoding="utf-8"?>
<sst xmlns="http://schemas.openxmlformats.org/spreadsheetml/2006/main" count="96" uniqueCount="94">
  <si>
    <t>E.S.E. METROSALUD</t>
  </si>
  <si>
    <t>DIRECCION ADMINISTRATIVA</t>
  </si>
  <si>
    <t>FORMULARIO  DE COSTO DE LA RACION POR TIPO DE DIETA</t>
  </si>
  <si>
    <t>CONVOCATORIA PARA CONTRATAR SERVICIOS DE ALIMENTACION</t>
  </si>
  <si>
    <t>TIPO DE DIETA</t>
  </si>
  <si>
    <t>NORMAL ADULTO</t>
  </si>
  <si>
    <t>CONTROLADA EN CARBOHIDRATOS</t>
  </si>
  <si>
    <t>BLANDA</t>
  </si>
  <si>
    <t>NORMAL PEDIATRICA DE 6 A 9 MESES</t>
  </si>
  <si>
    <t>NORMAL PEDIATRICA DE 10 A 12 MESES</t>
  </si>
  <si>
    <t>NORMAL PEDIATRICA DE 3 A 7 AÑOS</t>
  </si>
  <si>
    <t>NORMAL PEDIATRICA DE 8 A 12 AÑOS</t>
  </si>
  <si>
    <t>CONTROL CARBOHIDRATOS DE 8 A 12 AÑOS</t>
  </si>
  <si>
    <t>CONTROL CARBOHIDRATOS DE 4 A 7 AÑOS</t>
  </si>
  <si>
    <t>LIQUIDA COMPLETA ADULTO</t>
  </si>
  <si>
    <t>HIPOPROTEICA</t>
  </si>
  <si>
    <t>LIQUIDA CLARA</t>
  </si>
  <si>
    <t xml:space="preserve">FORMULARIO  DE COSTO ADICION </t>
  </si>
  <si>
    <t>ALIMENTOS ADICIONALES</t>
  </si>
  <si>
    <t>AROMÁTICA</t>
  </si>
  <si>
    <t>GLUCERNA LÍQUIDA EN LATA 237 ML</t>
  </si>
  <si>
    <t>MORCILLA POR PORCION</t>
  </si>
  <si>
    <t>HIPOGRASA</t>
  </si>
  <si>
    <t>NO LACTEOS</t>
  </si>
  <si>
    <t>NORMAL PEDIATRICA DE 13 A 35 MESES</t>
  </si>
  <si>
    <t>CONVOCATORIA PARA CONTRATAR  SERVICIOS DE ALIMENTACION</t>
  </si>
  <si>
    <t>VASO DE LECHE ENTERA 200 CC</t>
  </si>
  <si>
    <t>JUGO 200 CC</t>
  </si>
  <si>
    <t xml:space="preserve">PORCION HARINA </t>
  </si>
  <si>
    <t>MARGARINA SACHET</t>
  </si>
  <si>
    <t>COSTO TOTAL ADICIONES</t>
  </si>
  <si>
    <t>COSTO TOTAL POR DIETA</t>
  </si>
  <si>
    <t>VALOR  UNITARIO</t>
  </si>
  <si>
    <t>VALOR DESAYUNO</t>
  </si>
  <si>
    <t>VALOR MEDIA MAÑANA</t>
  </si>
  <si>
    <t>VALOR ALMUERZO</t>
  </si>
  <si>
    <t>VALOR ALGO</t>
  </si>
  <si>
    <t>VALOR COMIDA</t>
  </si>
  <si>
    <t>VALOR MERIENDA</t>
  </si>
  <si>
    <t>AGUAPANELA POR 200 CC</t>
  </si>
  <si>
    <t>COLADA  200  CC</t>
  </si>
  <si>
    <t>GELATINA CASERA  80  g.</t>
  </si>
  <si>
    <t>CEREAL HOJUELAS CON AZÚCAR X 30 g.</t>
  </si>
  <si>
    <t>CEREAL INFANTIL QUAKER X 25 g.</t>
  </si>
  <si>
    <t>COMPOTA FRUTA NATURAL  80 g.</t>
  </si>
  <si>
    <t>ENSURE  X 1 g.</t>
  </si>
  <si>
    <t>NAN SIN LACTOSA  1  g.</t>
  </si>
  <si>
    <t>PEDIASURE X  1  g.</t>
  </si>
  <si>
    <t>NUTREN DIABETES X  1  g.</t>
  </si>
  <si>
    <t>PULMOCAR  X 237 CC.</t>
  </si>
  <si>
    <t>NUTREN X 1  g.</t>
  </si>
  <si>
    <t>CASILAN  X 1 g.</t>
  </si>
  <si>
    <t>ENSOY NIÑOS X 1 g.</t>
  </si>
  <si>
    <t>ENSOY DIABETICO  X  1 g.</t>
  </si>
  <si>
    <t>ENSOY   PROTEINAS X 1 g.</t>
  </si>
  <si>
    <t>ENSALADA DE LEGUMBRE X 70 g.</t>
  </si>
  <si>
    <t>PORCION DE ENERGETICO X 70 g.</t>
  </si>
  <si>
    <t>PORCION DE ARROZ  X 80 g.</t>
  </si>
  <si>
    <t>PORCION DE SOPA  x 240 g,</t>
  </si>
  <si>
    <t>YOGURT  X UNIDAD</t>
  </si>
  <si>
    <t>CONTROLADA EN SODIO</t>
  </si>
  <si>
    <t>GLUCERNA  SR X 1 g.</t>
  </si>
  <si>
    <t>NAN PRO  2     X  1  g.</t>
  </si>
  <si>
    <t>ENSOY ADULTO  X  1 g.</t>
  </si>
  <si>
    <t>NUTREN 1.5  X 1 g.</t>
  </si>
  <si>
    <t>GALLETAS DULCES X PAQUETE</t>
  </si>
  <si>
    <t>VASO DE LECHE DESCREMADA 200 CC</t>
  </si>
  <si>
    <t>VASO DE LECHE DESLATOSADO 200 CC</t>
  </si>
  <si>
    <t>PORCION DE CARNE  X 45 g. COCIDO</t>
  </si>
  <si>
    <t>BEBIDA CALIENTE EN LECHE 200 CC</t>
  </si>
  <si>
    <t>JUGO EN LECHE</t>
  </si>
  <si>
    <t>BEBIDA CALIENTE SIN LECHE 200 CC</t>
  </si>
  <si>
    <t>YOGURT DITETICO X UNIDAD</t>
  </si>
  <si>
    <t>HELADO  X PORCION</t>
  </si>
  <si>
    <t>CREMA DE LECHE</t>
  </si>
  <si>
    <t>COSTO TOTAL RACIÓN</t>
  </si>
  <si>
    <t>PORCION DE FRUTAS X 70 g.</t>
  </si>
  <si>
    <t>PORCION DE PROTEICO DEL DESAYUNO 30 g.</t>
  </si>
  <si>
    <t xml:space="preserve">P0RCION DE POSTRE </t>
  </si>
  <si>
    <t>PORCIÓN HIGADO X 45 g</t>
  </si>
  <si>
    <t>NEPRO AP LATA 8 ONZAS</t>
  </si>
  <si>
    <t>NEPRO BP LATA 8 ONZAS</t>
  </si>
  <si>
    <t>PROWHEY  1 g</t>
  </si>
  <si>
    <t>PROWHEY PLUS 1  g</t>
  </si>
  <si>
    <t>PROWHEY OM  1  g</t>
  </si>
  <si>
    <t>PROWHEY RENAL  1 g</t>
  </si>
  <si>
    <t>SIMILAC AR   1  g</t>
  </si>
  <si>
    <t>SIMILAC 2   1  g</t>
  </si>
  <si>
    <t>SIMILAC TOTAL CONFOT HA  1  g</t>
  </si>
  <si>
    <t>PROMEDIO RACION MENSUAL</t>
  </si>
  <si>
    <t>COSTO TOTAL MENSUAL</t>
  </si>
  <si>
    <t>ANEXO 5</t>
  </si>
  <si>
    <t>ANEXO 5.1</t>
  </si>
  <si>
    <t>COSTO TOTAL PROPUESTA ESTIMADA A NOVIEMBRE DE 2016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</si>
</sst>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"/>
    <numFmt numFmtId="197" formatCode="0.0000"/>
    <numFmt numFmtId="19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191" fontId="48" fillId="33" borderId="10" xfId="0" applyNumberFormat="1" applyFont="1" applyFill="1" applyBorder="1" applyAlignment="1">
      <alignment/>
    </xf>
    <xf numFmtId="191" fontId="49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0" fontId="50" fillId="0" borderId="0" xfId="0" applyFont="1" applyAlignment="1">
      <alignment/>
    </xf>
    <xf numFmtId="191" fontId="0" fillId="0" borderId="10" xfId="0" applyNumberFormat="1" applyFill="1" applyBorder="1" applyAlignment="1">
      <alignment/>
    </xf>
    <xf numFmtId="191" fontId="0" fillId="2" borderId="10" xfId="49" applyNumberFormat="1" applyFont="1" applyFill="1" applyBorder="1" applyAlignment="1">
      <alignment/>
    </xf>
    <xf numFmtId="0" fontId="51" fillId="35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91" fontId="0" fillId="0" borderId="0" xfId="49" applyNumberFormat="1" applyFont="1" applyBorder="1" applyAlignment="1">
      <alignment/>
    </xf>
    <xf numFmtId="0" fontId="53" fillId="35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51" fillId="35" borderId="11" xfId="0" applyFont="1" applyFill="1" applyBorder="1" applyAlignment="1">
      <alignment vertical="center" wrapText="1"/>
    </xf>
    <xf numFmtId="191" fontId="0" fillId="0" borderId="12" xfId="49" applyNumberFormat="1" applyFont="1" applyBorder="1" applyAlignment="1">
      <alignment/>
    </xf>
    <xf numFmtId="0" fontId="0" fillId="0" borderId="12" xfId="0" applyBorder="1" applyAlignment="1">
      <alignment/>
    </xf>
    <xf numFmtId="191" fontId="54" fillId="0" borderId="12" xfId="49" applyNumberFormat="1" applyFont="1" applyBorder="1" applyAlignment="1">
      <alignment/>
    </xf>
    <xf numFmtId="0" fontId="55" fillId="0" borderId="11" xfId="0" applyFont="1" applyBorder="1" applyAlignment="1">
      <alignment/>
    </xf>
    <xf numFmtId="0" fontId="51" fillId="35" borderId="12" xfId="0" applyFont="1" applyFill="1" applyBorder="1" applyAlignment="1">
      <alignment vertical="center" wrapText="1"/>
    </xf>
    <xf numFmtId="0" fontId="50" fillId="0" borderId="11" xfId="0" applyFont="1" applyBorder="1" applyAlignment="1">
      <alignment/>
    </xf>
    <xf numFmtId="191" fontId="56" fillId="34" borderId="12" xfId="0" applyNumberFormat="1" applyFont="1" applyFill="1" applyBorder="1" applyAlignment="1">
      <alignment/>
    </xf>
    <xf numFmtId="0" fontId="57" fillId="34" borderId="13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" width="40.00390625" style="0" customWidth="1"/>
    <col min="2" max="2" width="14.140625" style="0" customWidth="1"/>
    <col min="3" max="3" width="16.7109375" style="0" customWidth="1"/>
    <col min="4" max="4" width="12.00390625" style="0" customWidth="1"/>
    <col min="5" max="5" width="12.421875" style="0" customWidth="1"/>
    <col min="6" max="6" width="13.421875" style="0" customWidth="1"/>
    <col min="7" max="7" width="15.28125" style="0" customWidth="1"/>
    <col min="8" max="8" width="16.7109375" style="0" customWidth="1"/>
    <col min="9" max="9" width="12.7109375" style="0" bestFit="1" customWidth="1"/>
    <col min="10" max="10" width="12.28125" style="0" bestFit="1" customWidth="1"/>
    <col min="11" max="11" width="13.421875" style="0" customWidth="1"/>
  </cols>
  <sheetData>
    <row r="1" spans="1:7" ht="14.25">
      <c r="A1" s="1" t="s">
        <v>0</v>
      </c>
      <c r="B1" s="1"/>
      <c r="C1" s="2"/>
      <c r="D1" s="2"/>
      <c r="E1" s="2"/>
      <c r="F1" s="2"/>
      <c r="G1" s="2"/>
    </row>
    <row r="2" spans="1:7" ht="14.25">
      <c r="A2" s="1" t="s">
        <v>1</v>
      </c>
      <c r="B2" s="1"/>
      <c r="C2" s="2"/>
      <c r="D2" s="2"/>
      <c r="E2" s="2"/>
      <c r="F2" s="2"/>
      <c r="G2" s="2"/>
    </row>
    <row r="3" spans="1:7" ht="14.25">
      <c r="A3" s="1" t="s">
        <v>25</v>
      </c>
      <c r="B3" s="1"/>
      <c r="C3" s="2"/>
      <c r="D3" s="2"/>
      <c r="E3" s="2"/>
      <c r="F3" s="2"/>
      <c r="G3" s="2"/>
    </row>
    <row r="4" spans="1:7" ht="14.25">
      <c r="A4" s="1" t="s">
        <v>2</v>
      </c>
      <c r="B4" s="1"/>
      <c r="C4" s="2"/>
      <c r="D4" s="2"/>
      <c r="E4" s="2"/>
      <c r="F4" s="2"/>
      <c r="G4" s="2"/>
    </row>
    <row r="5" spans="1:7" ht="14.25">
      <c r="A5" s="1" t="s">
        <v>91</v>
      </c>
      <c r="B5" s="1"/>
      <c r="C5" s="2"/>
      <c r="D5" s="2"/>
      <c r="E5" s="2"/>
      <c r="F5" s="2"/>
      <c r="G5" s="2"/>
    </row>
    <row r="8" spans="1:11" ht="72">
      <c r="A8" s="4" t="s">
        <v>4</v>
      </c>
      <c r="B8" s="11" t="s">
        <v>33</v>
      </c>
      <c r="C8" s="11" t="s">
        <v>34</v>
      </c>
      <c r="D8" s="11" t="s">
        <v>35</v>
      </c>
      <c r="E8" s="11" t="s">
        <v>36</v>
      </c>
      <c r="F8" s="11" t="s">
        <v>37</v>
      </c>
      <c r="G8" s="11" t="s">
        <v>38</v>
      </c>
      <c r="H8" s="17" t="s">
        <v>75</v>
      </c>
      <c r="I8" s="30" t="s">
        <v>89</v>
      </c>
      <c r="J8" s="30" t="s">
        <v>90</v>
      </c>
      <c r="K8" s="30" t="s">
        <v>93</v>
      </c>
    </row>
    <row r="9" spans="1:11" ht="14.25">
      <c r="A9" s="5" t="s">
        <v>5</v>
      </c>
      <c r="B9" s="14"/>
      <c r="C9" s="14"/>
      <c r="D9" s="14"/>
      <c r="E9" s="14"/>
      <c r="F9" s="14"/>
      <c r="G9" s="14"/>
      <c r="H9" s="13">
        <f>SUM(B9:G9)</f>
        <v>0</v>
      </c>
      <c r="I9" s="32">
        <v>14046.705930694427</v>
      </c>
      <c r="J9" s="33">
        <f>I9*H9</f>
        <v>0</v>
      </c>
      <c r="K9" s="33">
        <f>J9*9</f>
        <v>0</v>
      </c>
    </row>
    <row r="10" spans="1:11" ht="14.25">
      <c r="A10" s="6" t="s">
        <v>60</v>
      </c>
      <c r="B10" s="14"/>
      <c r="C10" s="14"/>
      <c r="D10" s="14"/>
      <c r="E10" s="14"/>
      <c r="F10" s="14"/>
      <c r="G10" s="14"/>
      <c r="H10" s="13">
        <f aca="true" t="shared" si="0" ref="H10:H24">SUM(B10:G10)</f>
        <v>0</v>
      </c>
      <c r="I10" s="32">
        <v>4700.383509108342</v>
      </c>
      <c r="J10" s="33">
        <f aca="true" t="shared" si="1" ref="J10:J24">I10*H10</f>
        <v>0</v>
      </c>
      <c r="K10" s="33">
        <f aca="true" t="shared" si="2" ref="K10:K24">J10*9</f>
        <v>0</v>
      </c>
    </row>
    <row r="11" spans="1:11" ht="14.25">
      <c r="A11" s="5" t="s">
        <v>6</v>
      </c>
      <c r="B11" s="14"/>
      <c r="C11" s="14"/>
      <c r="D11" s="14"/>
      <c r="E11" s="14"/>
      <c r="F11" s="14"/>
      <c r="G11" s="14"/>
      <c r="H11" s="13">
        <f t="shared" si="0"/>
        <v>0</v>
      </c>
      <c r="I11" s="32">
        <v>3956.307355156828</v>
      </c>
      <c r="J11" s="33">
        <f t="shared" si="1"/>
        <v>0</v>
      </c>
      <c r="K11" s="33">
        <f t="shared" si="2"/>
        <v>0</v>
      </c>
    </row>
    <row r="12" spans="1:11" ht="14.25">
      <c r="A12" s="6" t="s">
        <v>7</v>
      </c>
      <c r="B12" s="14"/>
      <c r="C12" s="14"/>
      <c r="D12" s="14"/>
      <c r="E12" s="14"/>
      <c r="F12" s="14"/>
      <c r="G12" s="14"/>
      <c r="H12" s="13">
        <f t="shared" si="0"/>
        <v>0</v>
      </c>
      <c r="I12" s="32">
        <v>1597.041501164224</v>
      </c>
      <c r="J12" s="33">
        <f t="shared" si="1"/>
        <v>0</v>
      </c>
      <c r="K12" s="33">
        <f t="shared" si="2"/>
        <v>0</v>
      </c>
    </row>
    <row r="13" spans="1:11" ht="14.25">
      <c r="A13" s="6" t="s">
        <v>14</v>
      </c>
      <c r="B13" s="14"/>
      <c r="C13" s="14"/>
      <c r="D13" s="14"/>
      <c r="E13" s="14"/>
      <c r="F13" s="14"/>
      <c r="G13" s="14"/>
      <c r="H13" s="13">
        <f t="shared" si="0"/>
        <v>0</v>
      </c>
      <c r="I13" s="32">
        <v>842.0764278865909</v>
      </c>
      <c r="J13" s="33">
        <f t="shared" si="1"/>
        <v>0</v>
      </c>
      <c r="K13" s="33">
        <f t="shared" si="2"/>
        <v>0</v>
      </c>
    </row>
    <row r="14" spans="1:11" ht="14.25">
      <c r="A14" s="6" t="s">
        <v>15</v>
      </c>
      <c r="B14" s="14"/>
      <c r="C14" s="14"/>
      <c r="D14" s="14"/>
      <c r="E14" s="14"/>
      <c r="F14" s="14"/>
      <c r="G14" s="14"/>
      <c r="H14" s="13">
        <f t="shared" si="0"/>
        <v>0</v>
      </c>
      <c r="I14" s="32">
        <v>83.48171483358445</v>
      </c>
      <c r="J14" s="33">
        <f t="shared" si="1"/>
        <v>0</v>
      </c>
      <c r="K14" s="33">
        <f t="shared" si="2"/>
        <v>0</v>
      </c>
    </row>
    <row r="15" spans="1:11" ht="14.25">
      <c r="A15" s="6" t="s">
        <v>16</v>
      </c>
      <c r="B15" s="14"/>
      <c r="C15" s="14"/>
      <c r="D15" s="14"/>
      <c r="E15" s="14"/>
      <c r="F15" s="14"/>
      <c r="G15" s="14"/>
      <c r="H15" s="13">
        <f t="shared" si="0"/>
        <v>0</v>
      </c>
      <c r="I15" s="32">
        <v>130.66703191343652</v>
      </c>
      <c r="J15" s="33">
        <f t="shared" si="1"/>
        <v>0</v>
      </c>
      <c r="K15" s="33">
        <f t="shared" si="2"/>
        <v>0</v>
      </c>
    </row>
    <row r="16" spans="1:11" ht="14.25">
      <c r="A16" s="10" t="s">
        <v>22</v>
      </c>
      <c r="B16" s="14"/>
      <c r="C16" s="14"/>
      <c r="D16" s="14"/>
      <c r="E16" s="14"/>
      <c r="F16" s="14"/>
      <c r="G16" s="14"/>
      <c r="H16" s="13">
        <f t="shared" si="0"/>
        <v>0</v>
      </c>
      <c r="I16" s="32">
        <v>235.92658539926038</v>
      </c>
      <c r="J16" s="33">
        <f t="shared" si="1"/>
        <v>0</v>
      </c>
      <c r="K16" s="33">
        <f t="shared" si="2"/>
        <v>0</v>
      </c>
    </row>
    <row r="17" spans="1:11" ht="14.25">
      <c r="A17" s="10" t="s">
        <v>23</v>
      </c>
      <c r="B17" s="14"/>
      <c r="C17" s="14"/>
      <c r="D17" s="14"/>
      <c r="E17" s="14"/>
      <c r="F17" s="14"/>
      <c r="G17" s="14"/>
      <c r="H17" s="13">
        <f t="shared" si="0"/>
        <v>0</v>
      </c>
      <c r="I17" s="32">
        <v>272.22298315299275</v>
      </c>
      <c r="J17" s="33">
        <f t="shared" si="1"/>
        <v>0</v>
      </c>
      <c r="K17" s="33">
        <f t="shared" si="2"/>
        <v>0</v>
      </c>
    </row>
    <row r="18" spans="1:11" ht="14.25">
      <c r="A18" s="6" t="s">
        <v>8</v>
      </c>
      <c r="B18" s="14"/>
      <c r="C18" s="14"/>
      <c r="D18" s="14"/>
      <c r="E18" s="14"/>
      <c r="F18" s="14"/>
      <c r="G18" s="14"/>
      <c r="H18" s="13">
        <f t="shared" si="0"/>
        <v>0</v>
      </c>
      <c r="I18" s="32">
        <v>79.8520750582112</v>
      </c>
      <c r="J18" s="33">
        <f t="shared" si="1"/>
        <v>0</v>
      </c>
      <c r="K18" s="33">
        <f t="shared" si="2"/>
        <v>0</v>
      </c>
    </row>
    <row r="19" spans="1:11" ht="15" customHeight="1">
      <c r="A19" s="6" t="s">
        <v>9</v>
      </c>
      <c r="B19" s="14"/>
      <c r="C19" s="14"/>
      <c r="D19" s="14"/>
      <c r="E19" s="14"/>
      <c r="F19" s="14"/>
      <c r="G19" s="14"/>
      <c r="H19" s="13">
        <f t="shared" si="0"/>
        <v>0</v>
      </c>
      <c r="I19" s="32">
        <v>72.59279550746473</v>
      </c>
      <c r="J19" s="33">
        <f t="shared" si="1"/>
        <v>0</v>
      </c>
      <c r="K19" s="33">
        <f t="shared" si="2"/>
        <v>0</v>
      </c>
    </row>
    <row r="20" spans="1:11" ht="13.5" customHeight="1">
      <c r="A20" s="6" t="s">
        <v>24</v>
      </c>
      <c r="B20" s="14"/>
      <c r="C20" s="14"/>
      <c r="D20" s="14"/>
      <c r="E20" s="14"/>
      <c r="F20" s="14"/>
      <c r="G20" s="14"/>
      <c r="H20" s="13">
        <f t="shared" si="0"/>
        <v>0</v>
      </c>
      <c r="I20" s="32">
        <v>188.7412683194083</v>
      </c>
      <c r="J20" s="33">
        <f t="shared" si="1"/>
        <v>0</v>
      </c>
      <c r="K20" s="33">
        <f t="shared" si="2"/>
        <v>0</v>
      </c>
    </row>
    <row r="21" spans="1:11" ht="14.25">
      <c r="A21" s="6" t="s">
        <v>10</v>
      </c>
      <c r="B21" s="14"/>
      <c r="C21" s="14"/>
      <c r="D21" s="14"/>
      <c r="E21" s="14"/>
      <c r="F21" s="14"/>
      <c r="G21" s="14"/>
      <c r="H21" s="13">
        <f t="shared" si="0"/>
        <v>0</v>
      </c>
      <c r="I21" s="32">
        <v>188.7412683194083</v>
      </c>
      <c r="J21" s="33">
        <f t="shared" si="1"/>
        <v>0</v>
      </c>
      <c r="K21" s="33">
        <f t="shared" si="2"/>
        <v>0</v>
      </c>
    </row>
    <row r="22" spans="1:11" ht="14.25" customHeight="1">
      <c r="A22" s="6" t="s">
        <v>11</v>
      </c>
      <c r="B22" s="14"/>
      <c r="C22" s="14"/>
      <c r="D22" s="14"/>
      <c r="E22" s="14"/>
      <c r="F22" s="14"/>
      <c r="G22" s="14"/>
      <c r="H22" s="13">
        <f t="shared" si="0"/>
        <v>0</v>
      </c>
      <c r="I22" s="32">
        <v>105.25955348582386</v>
      </c>
      <c r="J22" s="33">
        <f t="shared" si="1"/>
        <v>0</v>
      </c>
      <c r="K22" s="33">
        <f t="shared" si="2"/>
        <v>0</v>
      </c>
    </row>
    <row r="23" spans="1:11" ht="14.25" customHeight="1">
      <c r="A23" s="6" t="s">
        <v>13</v>
      </c>
      <c r="B23" s="14"/>
      <c r="C23" s="14"/>
      <c r="D23" s="14"/>
      <c r="E23" s="14"/>
      <c r="F23" s="14"/>
      <c r="G23" s="14"/>
      <c r="H23" s="13">
        <f t="shared" si="0"/>
        <v>0</v>
      </c>
      <c r="I23" s="31">
        <v>0</v>
      </c>
      <c r="J23" s="33">
        <f t="shared" si="1"/>
        <v>0</v>
      </c>
      <c r="K23" s="33">
        <f t="shared" si="2"/>
        <v>0</v>
      </c>
    </row>
    <row r="24" spans="1:11" ht="15.75" customHeight="1">
      <c r="A24" s="6" t="s">
        <v>12</v>
      </c>
      <c r="B24" s="14"/>
      <c r="C24" s="14"/>
      <c r="D24" s="14"/>
      <c r="E24" s="14"/>
      <c r="F24" s="14"/>
      <c r="G24" s="14"/>
      <c r="H24" s="13">
        <f t="shared" si="0"/>
        <v>0</v>
      </c>
      <c r="I24" s="31">
        <v>0</v>
      </c>
      <c r="J24" s="33">
        <f t="shared" si="1"/>
        <v>0</v>
      </c>
      <c r="K24" s="33">
        <f t="shared" si="2"/>
        <v>0</v>
      </c>
    </row>
    <row r="25" spans="1:11" ht="24.75" customHeight="1">
      <c r="A25" s="7" t="s">
        <v>31</v>
      </c>
      <c r="B25" s="8">
        <f aca="true" t="shared" si="3" ref="B25:G25">SUM(B9:B24)</f>
        <v>0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9">
        <f>SUM(H9:H24)</f>
        <v>0</v>
      </c>
      <c r="I25" s="9">
        <f>SUM(I9:I24)</f>
        <v>26500</v>
      </c>
      <c r="J25" s="9">
        <f>SUM(J9:J24)</f>
        <v>0</v>
      </c>
      <c r="K25" s="9">
        <f>SUM(K9:K24)</f>
        <v>0</v>
      </c>
    </row>
    <row r="26" ht="14.25">
      <c r="A26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52">
      <selection activeCell="A1" sqref="A1:B1"/>
    </sheetView>
  </sheetViews>
  <sheetFormatPr defaultColWidth="11.421875" defaultRowHeight="15"/>
  <cols>
    <col min="1" max="1" width="42.28125" style="12" customWidth="1"/>
    <col min="2" max="2" width="29.8515625" style="0" customWidth="1"/>
    <col min="3" max="4" width="11.57421875" style="16" customWidth="1"/>
  </cols>
  <sheetData>
    <row r="1" spans="1:2" ht="15" thickTop="1">
      <c r="A1" s="34" t="s">
        <v>0</v>
      </c>
      <c r="B1" s="35"/>
    </row>
    <row r="2" spans="1:2" ht="14.25">
      <c r="A2" s="36" t="s">
        <v>1</v>
      </c>
      <c r="B2" s="37"/>
    </row>
    <row r="3" spans="1:2" ht="14.25">
      <c r="A3" s="36" t="s">
        <v>3</v>
      </c>
      <c r="B3" s="37"/>
    </row>
    <row r="4" spans="1:2" ht="14.25">
      <c r="A4" s="36" t="s">
        <v>17</v>
      </c>
      <c r="B4" s="37"/>
    </row>
    <row r="5" spans="1:2" ht="14.25">
      <c r="A5" s="36" t="s">
        <v>92</v>
      </c>
      <c r="B5" s="37"/>
    </row>
    <row r="6" spans="1:2" ht="14.25">
      <c r="A6" s="36"/>
      <c r="B6" s="37"/>
    </row>
    <row r="7" spans="1:2" ht="15.75" customHeight="1">
      <c r="A7" s="19" t="s">
        <v>18</v>
      </c>
      <c r="B7" s="20" t="s">
        <v>32</v>
      </c>
    </row>
    <row r="8" spans="1:5" ht="14.25">
      <c r="A8" s="21" t="s">
        <v>19</v>
      </c>
      <c r="B8" s="22"/>
      <c r="E8" s="16"/>
    </row>
    <row r="9" spans="1:5" ht="14.25">
      <c r="A9" s="21" t="s">
        <v>40</v>
      </c>
      <c r="B9" s="22"/>
      <c r="E9" s="16"/>
    </row>
    <row r="10" spans="1:5" ht="12.75" customHeight="1">
      <c r="A10" s="21" t="s">
        <v>39</v>
      </c>
      <c r="B10" s="22"/>
      <c r="E10" s="16"/>
    </row>
    <row r="11" spans="1:5" ht="14.25">
      <c r="A11" s="21" t="s">
        <v>42</v>
      </c>
      <c r="B11" s="22"/>
      <c r="E11" s="16"/>
    </row>
    <row r="12" spans="1:5" ht="14.25">
      <c r="A12" s="21" t="s">
        <v>43</v>
      </c>
      <c r="B12" s="22"/>
      <c r="E12" s="16"/>
    </row>
    <row r="13" spans="1:5" ht="14.25">
      <c r="A13" s="21" t="s">
        <v>44</v>
      </c>
      <c r="B13" s="22"/>
      <c r="E13" s="16"/>
    </row>
    <row r="14" spans="1:5" ht="14.25">
      <c r="A14" s="21" t="s">
        <v>41</v>
      </c>
      <c r="B14" s="22"/>
      <c r="E14" s="16"/>
    </row>
    <row r="15" spans="1:5" ht="14.25">
      <c r="A15" s="21" t="s">
        <v>45</v>
      </c>
      <c r="B15" s="22"/>
      <c r="E15" s="16"/>
    </row>
    <row r="16" spans="1:5" ht="14.25">
      <c r="A16" s="21" t="s">
        <v>61</v>
      </c>
      <c r="B16" s="22"/>
      <c r="E16" s="15"/>
    </row>
    <row r="17" spans="1:5" ht="14.25">
      <c r="A17" s="21" t="s">
        <v>20</v>
      </c>
      <c r="B17" s="22"/>
      <c r="E17" s="16"/>
    </row>
    <row r="18" spans="1:5" ht="14.25">
      <c r="A18" s="21" t="s">
        <v>49</v>
      </c>
      <c r="B18" s="22"/>
      <c r="E18" s="16"/>
    </row>
    <row r="19" spans="1:5" ht="14.25">
      <c r="A19" s="21" t="s">
        <v>62</v>
      </c>
      <c r="B19" s="22"/>
      <c r="D19" s="15"/>
      <c r="E19" s="16"/>
    </row>
    <row r="20" spans="1:5" ht="14.25">
      <c r="A20" s="21" t="s">
        <v>46</v>
      </c>
      <c r="B20" s="22"/>
      <c r="E20" s="16"/>
    </row>
    <row r="21" spans="1:2" ht="14.25">
      <c r="A21" s="21" t="s">
        <v>52</v>
      </c>
      <c r="B21" s="22"/>
    </row>
    <row r="22" spans="1:2" ht="14.25">
      <c r="A22" s="21" t="s">
        <v>47</v>
      </c>
      <c r="B22" s="22"/>
    </row>
    <row r="23" spans="1:2" ht="14.25">
      <c r="A23" s="21" t="s">
        <v>50</v>
      </c>
      <c r="B23" s="23"/>
    </row>
    <row r="24" spans="1:2" ht="14.25">
      <c r="A24" s="21" t="s">
        <v>64</v>
      </c>
      <c r="B24" s="23"/>
    </row>
    <row r="25" spans="1:2" ht="14.25">
      <c r="A25" s="21" t="s">
        <v>48</v>
      </c>
      <c r="B25" s="22"/>
    </row>
    <row r="26" spans="1:2" ht="14.25">
      <c r="A26" s="21" t="s">
        <v>51</v>
      </c>
      <c r="B26" s="22"/>
    </row>
    <row r="27" spans="1:2" ht="14.25">
      <c r="A27" s="21" t="s">
        <v>63</v>
      </c>
      <c r="B27" s="22"/>
    </row>
    <row r="28" spans="1:2" ht="14.25">
      <c r="A28" s="21" t="s">
        <v>53</v>
      </c>
      <c r="B28" s="22"/>
    </row>
    <row r="29" spans="1:2" ht="14.25">
      <c r="A29" s="21" t="s">
        <v>54</v>
      </c>
      <c r="B29" s="22"/>
    </row>
    <row r="30" spans="1:2" ht="14.25">
      <c r="A30" s="21" t="s">
        <v>80</v>
      </c>
      <c r="B30" s="24"/>
    </row>
    <row r="31" spans="1:2" ht="14.25">
      <c r="A31" s="21" t="s">
        <v>81</v>
      </c>
      <c r="B31" s="24"/>
    </row>
    <row r="32" spans="1:2" ht="14.25">
      <c r="A32" s="21" t="s">
        <v>82</v>
      </c>
      <c r="B32" s="24"/>
    </row>
    <row r="33" spans="1:3" ht="14.25">
      <c r="A33" s="25" t="s">
        <v>83</v>
      </c>
      <c r="B33" s="26"/>
      <c r="C33" s="18"/>
    </row>
    <row r="34" spans="1:3" ht="14.25">
      <c r="A34" s="25" t="s">
        <v>84</v>
      </c>
      <c r="B34" s="26"/>
      <c r="C34" s="18"/>
    </row>
    <row r="35" spans="1:3" ht="14.25">
      <c r="A35" s="25" t="s">
        <v>85</v>
      </c>
      <c r="B35" s="26"/>
      <c r="C35" s="18"/>
    </row>
    <row r="36" spans="1:3" ht="14.25">
      <c r="A36" s="25" t="s">
        <v>86</v>
      </c>
      <c r="B36" s="26"/>
      <c r="C36" s="18"/>
    </row>
    <row r="37" spans="1:3" ht="14.25">
      <c r="A37" s="25" t="s">
        <v>87</v>
      </c>
      <c r="B37" s="26"/>
      <c r="C37" s="18"/>
    </row>
    <row r="38" spans="1:3" ht="14.25">
      <c r="A38" s="25" t="s">
        <v>88</v>
      </c>
      <c r="B38" s="26"/>
      <c r="C38" s="18"/>
    </row>
    <row r="39" spans="1:2" ht="14.25">
      <c r="A39" s="21" t="s">
        <v>65</v>
      </c>
      <c r="B39" s="22"/>
    </row>
    <row r="40" spans="1:2" ht="14.25">
      <c r="A40" s="21" t="s">
        <v>67</v>
      </c>
      <c r="B40" s="22"/>
    </row>
    <row r="41" spans="1:2" ht="14.25">
      <c r="A41" s="21" t="s">
        <v>26</v>
      </c>
      <c r="B41" s="22"/>
    </row>
    <row r="42" spans="1:2" ht="14.25">
      <c r="A42" s="21" t="s">
        <v>66</v>
      </c>
      <c r="B42" s="22"/>
    </row>
    <row r="43" spans="1:2" ht="14.25">
      <c r="A43" s="21" t="s">
        <v>27</v>
      </c>
      <c r="B43" s="22"/>
    </row>
    <row r="44" spans="1:2" ht="14.25">
      <c r="A44" s="21" t="s">
        <v>70</v>
      </c>
      <c r="B44" s="22"/>
    </row>
    <row r="45" spans="1:2" ht="14.25">
      <c r="A45" s="21" t="s">
        <v>55</v>
      </c>
      <c r="B45" s="22"/>
    </row>
    <row r="46" spans="1:2" ht="14.25">
      <c r="A46" s="21" t="s">
        <v>76</v>
      </c>
      <c r="B46" s="22"/>
    </row>
    <row r="47" spans="1:2" ht="14.25">
      <c r="A47" s="27" t="s">
        <v>78</v>
      </c>
      <c r="B47" s="22"/>
    </row>
    <row r="48" spans="1:2" ht="14.25">
      <c r="A48" s="21" t="s">
        <v>56</v>
      </c>
      <c r="B48" s="22"/>
    </row>
    <row r="49" spans="1:2" ht="14.25">
      <c r="A49" s="21" t="s">
        <v>57</v>
      </c>
      <c r="B49" s="22"/>
    </row>
    <row r="50" spans="1:2" ht="14.25">
      <c r="A50" s="21" t="s">
        <v>58</v>
      </c>
      <c r="B50" s="22"/>
    </row>
    <row r="51" spans="1:2" ht="14.25">
      <c r="A51" s="21" t="s">
        <v>79</v>
      </c>
      <c r="B51" s="22"/>
    </row>
    <row r="52" spans="1:2" ht="15" customHeight="1">
      <c r="A52" s="21" t="s">
        <v>77</v>
      </c>
      <c r="B52" s="22"/>
    </row>
    <row r="53" spans="1:2" ht="14.25">
      <c r="A53" s="21" t="s">
        <v>68</v>
      </c>
      <c r="B53" s="22"/>
    </row>
    <row r="54" spans="1:2" ht="14.25">
      <c r="A54" s="21" t="s">
        <v>28</v>
      </c>
      <c r="B54" s="22"/>
    </row>
    <row r="55" spans="1:2" ht="14.25">
      <c r="A55" s="21" t="s">
        <v>71</v>
      </c>
      <c r="B55" s="22"/>
    </row>
    <row r="56" spans="1:2" ht="14.25">
      <c r="A56" s="21" t="s">
        <v>69</v>
      </c>
      <c r="B56" s="22"/>
    </row>
    <row r="57" spans="1:2" ht="14.25">
      <c r="A57" s="21" t="s">
        <v>29</v>
      </c>
      <c r="B57" s="22"/>
    </row>
    <row r="58" spans="1:2" ht="14.25">
      <c r="A58" s="21" t="s">
        <v>72</v>
      </c>
      <c r="B58" s="22"/>
    </row>
    <row r="59" spans="1:2" ht="14.25">
      <c r="A59" s="21" t="s">
        <v>59</v>
      </c>
      <c r="B59" s="22"/>
    </row>
    <row r="60" spans="1:2" ht="14.25">
      <c r="A60" s="21" t="s">
        <v>73</v>
      </c>
      <c r="B60" s="22"/>
    </row>
    <row r="61" spans="1:2" ht="14.25">
      <c r="A61" s="21" t="s">
        <v>74</v>
      </c>
      <c r="B61" s="22"/>
    </row>
    <row r="62" ht="14.25">
      <c r="A62" s="21" t="s">
        <v>21</v>
      </c>
    </row>
    <row r="63" spans="1:2" ht="24" thickBot="1">
      <c r="A63" s="29" t="s">
        <v>30</v>
      </c>
      <c r="B63" s="28">
        <f>SUM(B8:B62)</f>
        <v>0</v>
      </c>
    </row>
    <row r="64" ht="15" thickTop="1">
      <c r="A64"/>
    </row>
    <row r="70" spans="1:2" s="16" customFormat="1" ht="14.25">
      <c r="A70" s="12"/>
      <c r="B70"/>
    </row>
    <row r="71" ht="17.25" customHeight="1"/>
  </sheetData>
  <sheetProtection/>
  <mergeCells count="5">
    <mergeCell ref="A1:B1"/>
    <mergeCell ref="A2:B2"/>
    <mergeCell ref="A3:B3"/>
    <mergeCell ref="A4:B4"/>
    <mergeCell ref="A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2013-01-15T11:37:04Z</cp:lastPrinted>
  <dcterms:created xsi:type="dcterms:W3CDTF">2009-02-11T13:09:59Z</dcterms:created>
  <dcterms:modified xsi:type="dcterms:W3CDTF">2016-01-15T20:18:53Z</dcterms:modified>
  <cp:category/>
  <cp:version/>
  <cp:contentType/>
  <cp:contentStatus/>
</cp:coreProperties>
</file>