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'Hoja1'!$8:$8</definedName>
  </definedNames>
  <calcPr fullCalcOnLoad="1"/>
</workbook>
</file>

<file path=xl/sharedStrings.xml><?xml version="1.0" encoding="utf-8"?>
<sst xmlns="http://schemas.openxmlformats.org/spreadsheetml/2006/main" count="37" uniqueCount="37">
  <si>
    <t>EMPRESA:</t>
  </si>
  <si>
    <t>NIT:</t>
  </si>
  <si>
    <t>TELEFONO:</t>
  </si>
  <si>
    <t>ITEM</t>
  </si>
  <si>
    <t xml:space="preserve">CANTIDAD  </t>
  </si>
  <si>
    <t>IVA %</t>
  </si>
  <si>
    <t>VALOR UNITARIO + IVA</t>
  </si>
  <si>
    <t>NOMBRE DEL REPRESENTANTE LEGAL:</t>
  </si>
  <si>
    <t>valor</t>
  </si>
  <si>
    <t>ESPECIFICAR LAS CARACTERISTICAS DEL ELEMENTO OFERTADO POR EL PROPONENTE</t>
  </si>
  <si>
    <t>MARCA OFERTADA Y REFERENCIA</t>
  </si>
  <si>
    <t>FIRMA REPRESENTANTE LEGAL</t>
  </si>
  <si>
    <t>VALOR TOTAL IVA INCLUIDO</t>
  </si>
  <si>
    <t>VALOR TOTAL ANTES DE IVA</t>
  </si>
  <si>
    <t>VALOR UNITARIO adjudicado año 2021</t>
  </si>
  <si>
    <t xml:space="preserve">CODIGO </t>
  </si>
  <si>
    <t>ELEMENTO REQUERIDO</t>
  </si>
  <si>
    <t xml:space="preserve">Toalla de mano </t>
  </si>
  <si>
    <t xml:space="preserve">Almohada 
</t>
  </si>
  <si>
    <t xml:space="preserve">Cobija en fibra sintetica   </t>
  </si>
  <si>
    <t xml:space="preserve">Protector impermeable para colchon
</t>
  </si>
  <si>
    <t xml:space="preserve">Protector impermeable para almohada
</t>
  </si>
  <si>
    <t xml:space="preserve">Colchon </t>
  </si>
  <si>
    <t xml:space="preserve">Colchon clinico antiescaras
medidas de 90 cms de ancho 190 cms de largo, minimo 15 cms de alto
cubierta sellada que evite la entrada de liquidos
de material impermeable y lavable
que resista un peso de 180 kg por paciente
espuma poliuretano de alta densidad 30, 
Con registro invima por ser antiescaras
</t>
  </si>
  <si>
    <t xml:space="preserve">Colchoneta  de 5 cms de espesor </t>
  </si>
  <si>
    <t>en espuma de alta densidad rosada
de 190*65*5 cms
Forrada en Kordoban negro
antialergico, antibacteriano, de facil ascepcia
100% impermeables 
colchonetas para camillas de urgencias</t>
  </si>
  <si>
    <t>Colchoneta   de 10 cms de espesor</t>
  </si>
  <si>
    <t>en espuma de alta densidad rosada 
de 190*65*10 cms
Forrada en Kordoban negro
antialergico, antibacteriano, de facil ascepcia
100% impermeables
colchonetas para camillas de urgencias</t>
  </si>
  <si>
    <r>
      <t xml:space="preserve">En tela toalla 100% algodon
De buena absorcion
color blanco
de minimo 490 gramos / m2   +/- 3% 
medidas de 0,30 x 0,30 mts  
</t>
    </r>
    <r>
      <rPr>
        <b/>
        <sz val="9"/>
        <rFont val="Century Gothic"/>
        <family val="2"/>
      </rPr>
      <t>ANEXAR MUESTRA</t>
    </r>
  </si>
  <si>
    <r>
      <t xml:space="preserve">con relleno poliester algodón
antialergica,  antiacaros
medidas de 0.40 * 0.65 mts
altura 15 cms
color blanco
en tela antifluido
que no sea muy gruesa  
</t>
    </r>
    <r>
      <rPr>
        <b/>
        <sz val="9"/>
        <rFont val="Century Gothic"/>
        <family val="2"/>
      </rPr>
      <t>ANEXAR MUESTRA</t>
    </r>
  </si>
  <si>
    <r>
      <t xml:space="preserve">medidas de 1,50*2,20 mts 
en polyester spum microfibra 100
peso:280 grm/mt2 Min
que sea lavable
terminada en doblez, con doble costura
Logo  bordado a 3 hilos 
tamaño carta en el centro segun pantone de la empresa, a un tamaño consecuente con el tamaño de la cobija
antialergica
color azul rey (enviar mostrario de los colores)  
</t>
    </r>
    <r>
      <rPr>
        <b/>
        <sz val="9"/>
        <rFont val="Century Gothic"/>
        <family val="2"/>
      </rPr>
      <t>ANEXAR MUESTRA</t>
    </r>
  </si>
  <si>
    <r>
      <t xml:space="preserve">Ajustable medidas de 0.90 * 1.90 mts * 0,15 mts 
Color blanco
en tela  PLASTIQUIN 400
que sea lavable 
</t>
    </r>
    <r>
      <rPr>
        <b/>
        <sz val="9"/>
        <rFont val="Century Gothic"/>
        <family val="2"/>
      </rPr>
      <t>ANEXAR MUESTRA</t>
    </r>
  </si>
  <si>
    <r>
      <t xml:space="preserve">medidas de 0.40 * 0.65 MTS
que sea Concecuente para el tamaño de la almohada solicitada en este cuadro
Color blanco
en tela  PLASTIQUIN 400
que sea lavable  
</t>
    </r>
    <r>
      <rPr>
        <b/>
        <sz val="9"/>
        <rFont val="Century Gothic"/>
        <family val="2"/>
      </rPr>
      <t>ANEXAR MUESTRA</t>
    </r>
  </si>
  <si>
    <t>DESCRIPCION DEL ELEMENTO REQUERIDO  QUE DEBERA TENER PRESENTE PARA OFERTAR</t>
  </si>
  <si>
    <t>GARANTIA OFRECIDA EN MESES</t>
  </si>
  <si>
    <t>E.S.E METROSALUD</t>
  </si>
  <si>
    <t>Anexo 5 plantilla de cotizacion comercial elementos de lenceria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</si>
</sst>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  <numFmt numFmtId="174" formatCode="_(* #,##0_);_(* \(#,##0\);_(* &quot;-&quot;??_);_(@_)"/>
    <numFmt numFmtId="175" formatCode="#,##0_ ;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6"/>
      <color indexed="12"/>
      <name val="Calibri"/>
      <family val="2"/>
    </font>
    <font>
      <u val="single"/>
      <sz val="7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6"/>
      <color theme="10"/>
      <name val="Calibri"/>
      <family val="2"/>
    </font>
    <font>
      <u val="single"/>
      <sz val="7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0" xfId="54" applyFont="1" applyFill="1" applyBorder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left" vertical="center" wrapText="1"/>
      <protection/>
    </xf>
    <xf numFmtId="0" fontId="42" fillId="0" borderId="10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3" fillId="0" borderId="10" xfId="49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>
      <alignment horizontal="center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8" xfId="54"/>
    <cellStyle name="Normal 59" xfId="55"/>
    <cellStyle name="Normal 81" xfId="56"/>
    <cellStyle name="Normal 8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1" width="5.28125" style="12" customWidth="1"/>
    <col min="2" max="2" width="8.57421875" style="12" customWidth="1"/>
    <col min="3" max="3" width="14.7109375" style="12" customWidth="1"/>
    <col min="4" max="4" width="30.8515625" style="12" customWidth="1"/>
    <col min="5" max="5" width="26.57421875" style="12" customWidth="1"/>
    <col min="6" max="6" width="14.421875" style="12" customWidth="1"/>
    <col min="7" max="7" width="5.00390625" style="12" customWidth="1"/>
    <col min="8" max="8" width="11.8515625" style="12" customWidth="1"/>
    <col min="9" max="9" width="9.00390625" style="12" customWidth="1"/>
    <col min="10" max="10" width="10.8515625" style="12" customWidth="1"/>
    <col min="11" max="11" width="13.28125" style="12" customWidth="1"/>
    <col min="12" max="12" width="13.421875" style="12" customWidth="1"/>
    <col min="13" max="16384" width="11.57421875" style="12" customWidth="1"/>
  </cols>
  <sheetData>
    <row r="1" spans="1:12" s="1" customFormat="1" ht="12.75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12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12.75">
      <c r="A4" s="5"/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2.75">
      <c r="A5" s="5"/>
      <c r="B5" s="6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>
      <c r="A6" s="5"/>
      <c r="B6" s="6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3" s="1" customFormat="1" ht="72.75" customHeight="1">
      <c r="A8" s="18" t="s">
        <v>3</v>
      </c>
      <c r="B8" s="18" t="s">
        <v>15</v>
      </c>
      <c r="C8" s="19" t="s">
        <v>16</v>
      </c>
      <c r="D8" s="19" t="s">
        <v>33</v>
      </c>
      <c r="E8" s="7" t="s">
        <v>9</v>
      </c>
      <c r="F8" s="7" t="s">
        <v>10</v>
      </c>
      <c r="G8" s="24" t="s">
        <v>4</v>
      </c>
      <c r="H8" s="8" t="s">
        <v>14</v>
      </c>
      <c r="I8" s="8" t="s">
        <v>5</v>
      </c>
      <c r="J8" s="8" t="s">
        <v>6</v>
      </c>
      <c r="K8" s="8" t="s">
        <v>13</v>
      </c>
      <c r="L8" s="9" t="s">
        <v>12</v>
      </c>
      <c r="M8" s="9" t="s">
        <v>34</v>
      </c>
    </row>
    <row r="9" spans="1:13" ht="77.25">
      <c r="A9" s="20">
        <v>1</v>
      </c>
      <c r="B9" s="21">
        <v>517000500</v>
      </c>
      <c r="C9" s="22" t="s">
        <v>17</v>
      </c>
      <c r="D9" s="10" t="s">
        <v>28</v>
      </c>
      <c r="E9" s="11"/>
      <c r="F9" s="11"/>
      <c r="G9" s="20">
        <v>563</v>
      </c>
      <c r="H9" s="23"/>
      <c r="I9" s="2"/>
      <c r="J9" s="3">
        <f>(H9*I9)+H9</f>
        <v>0</v>
      </c>
      <c r="K9" s="3">
        <f>+G9*H9</f>
        <v>0</v>
      </c>
      <c r="L9" s="3">
        <f>G9*J9</f>
        <v>0</v>
      </c>
      <c r="M9" s="16"/>
    </row>
    <row r="10" spans="1:13" ht="103.5">
      <c r="A10" s="20">
        <v>2</v>
      </c>
      <c r="B10" s="21">
        <v>517020200</v>
      </c>
      <c r="C10" s="22" t="s">
        <v>18</v>
      </c>
      <c r="D10" s="10" t="s">
        <v>29</v>
      </c>
      <c r="E10" s="13"/>
      <c r="F10" s="13"/>
      <c r="G10" s="20">
        <v>278</v>
      </c>
      <c r="H10" s="23"/>
      <c r="I10" s="2"/>
      <c r="J10" s="3">
        <f aca="true" t="shared" si="0" ref="J10:J15">(H10*I10)+H10</f>
        <v>0</v>
      </c>
      <c r="K10" s="3">
        <f aca="true" t="shared" si="1" ref="K10:K15">+G10*H10</f>
        <v>0</v>
      </c>
      <c r="L10" s="3">
        <f aca="true" t="shared" si="2" ref="L10:L15">G10*J10</f>
        <v>0</v>
      </c>
      <c r="M10" s="16"/>
    </row>
    <row r="11" spans="1:13" ht="200.25" customHeight="1">
      <c r="A11" s="20">
        <v>3</v>
      </c>
      <c r="B11" s="21">
        <v>517100405</v>
      </c>
      <c r="C11" s="22" t="s">
        <v>19</v>
      </c>
      <c r="D11" s="10" t="s">
        <v>30</v>
      </c>
      <c r="E11" s="13"/>
      <c r="F11" s="13"/>
      <c r="G11" s="20">
        <v>521</v>
      </c>
      <c r="H11" s="23"/>
      <c r="I11" s="2"/>
      <c r="J11" s="3">
        <f t="shared" si="0"/>
        <v>0</v>
      </c>
      <c r="K11" s="3">
        <f t="shared" si="1"/>
        <v>0</v>
      </c>
      <c r="L11" s="3">
        <f t="shared" si="2"/>
        <v>0</v>
      </c>
      <c r="M11" s="16"/>
    </row>
    <row r="12" spans="1:13" ht="77.25">
      <c r="A12" s="20">
        <v>4</v>
      </c>
      <c r="B12" s="21">
        <v>517180400</v>
      </c>
      <c r="C12" s="22" t="s">
        <v>20</v>
      </c>
      <c r="D12" s="10" t="s">
        <v>31</v>
      </c>
      <c r="E12" s="13"/>
      <c r="F12" s="13"/>
      <c r="G12" s="20">
        <v>181</v>
      </c>
      <c r="H12" s="23"/>
      <c r="I12" s="2"/>
      <c r="J12" s="3">
        <f t="shared" si="0"/>
        <v>0</v>
      </c>
      <c r="K12" s="3">
        <f t="shared" si="1"/>
        <v>0</v>
      </c>
      <c r="L12" s="3">
        <f t="shared" si="2"/>
        <v>0</v>
      </c>
      <c r="M12" s="16"/>
    </row>
    <row r="13" spans="1:13" ht="110.25" customHeight="1">
      <c r="A13" s="20">
        <v>5</v>
      </c>
      <c r="B13" s="21">
        <v>517181100</v>
      </c>
      <c r="C13" s="22" t="s">
        <v>21</v>
      </c>
      <c r="D13" s="10" t="s">
        <v>32</v>
      </c>
      <c r="E13" s="13"/>
      <c r="F13" s="13"/>
      <c r="G13" s="20">
        <v>322</v>
      </c>
      <c r="H13" s="23"/>
      <c r="I13" s="2"/>
      <c r="J13" s="3">
        <f t="shared" si="0"/>
        <v>0</v>
      </c>
      <c r="K13" s="3">
        <f t="shared" si="1"/>
        <v>0</v>
      </c>
      <c r="L13" s="3">
        <f t="shared" si="2"/>
        <v>0</v>
      </c>
      <c r="M13" s="16"/>
    </row>
    <row r="14" spans="1:13" ht="172.5" customHeight="1">
      <c r="A14" s="20">
        <v>6</v>
      </c>
      <c r="B14" s="21">
        <v>517190800</v>
      </c>
      <c r="C14" s="22" t="s">
        <v>22</v>
      </c>
      <c r="D14" s="14" t="s">
        <v>23</v>
      </c>
      <c r="E14" s="14"/>
      <c r="F14" s="14"/>
      <c r="G14" s="20">
        <v>66</v>
      </c>
      <c r="H14" s="23"/>
      <c r="I14" s="2"/>
      <c r="J14" s="3">
        <f t="shared" si="0"/>
        <v>0</v>
      </c>
      <c r="K14" s="3">
        <f t="shared" si="1"/>
        <v>0</v>
      </c>
      <c r="L14" s="3">
        <f t="shared" si="2"/>
        <v>0</v>
      </c>
      <c r="M14" s="16"/>
    </row>
    <row r="15" spans="1:13" ht="126" customHeight="1">
      <c r="A15" s="20">
        <v>7</v>
      </c>
      <c r="B15" s="21">
        <v>517200601</v>
      </c>
      <c r="C15" s="22" t="s">
        <v>24</v>
      </c>
      <c r="D15" s="10" t="s">
        <v>25</v>
      </c>
      <c r="E15" s="15"/>
      <c r="F15" s="15"/>
      <c r="G15" s="20">
        <v>4</v>
      </c>
      <c r="H15" s="23"/>
      <c r="I15" s="2"/>
      <c r="J15" s="3">
        <f t="shared" si="0"/>
        <v>0</v>
      </c>
      <c r="K15" s="3">
        <f t="shared" si="1"/>
        <v>0</v>
      </c>
      <c r="L15" s="3">
        <f t="shared" si="2"/>
        <v>0</v>
      </c>
      <c r="M15" s="16"/>
    </row>
    <row r="16" spans="1:13" ht="105.75" customHeight="1">
      <c r="A16" s="20">
        <v>8</v>
      </c>
      <c r="B16" s="21">
        <v>517200602</v>
      </c>
      <c r="C16" s="22" t="s">
        <v>26</v>
      </c>
      <c r="D16" s="10" t="s">
        <v>27</v>
      </c>
      <c r="E16" s="13"/>
      <c r="F16" s="13"/>
      <c r="G16" s="20">
        <v>28</v>
      </c>
      <c r="H16" s="23"/>
      <c r="I16" s="2"/>
      <c r="J16" s="3">
        <f>(H16*I16)+H16</f>
        <v>0</v>
      </c>
      <c r="K16" s="3">
        <f>+G16*H16</f>
        <v>0</v>
      </c>
      <c r="L16" s="3">
        <f>G16*J16</f>
        <v>0</v>
      </c>
      <c r="M16" s="16"/>
    </row>
    <row r="17" spans="8:12" ht="12.75">
      <c r="H17" s="4"/>
      <c r="J17" s="16" t="s">
        <v>8</v>
      </c>
      <c r="K17" s="17">
        <f>SUM(K9:K15)</f>
        <v>0</v>
      </c>
      <c r="L17" s="17">
        <f>SUM(L9:L15)</f>
        <v>0</v>
      </c>
    </row>
    <row r="23" spans="2:7" ht="12.75">
      <c r="B23" s="12" t="s">
        <v>7</v>
      </c>
      <c r="G23" s="12" t="s">
        <v>11</v>
      </c>
    </row>
  </sheetData>
  <sheetProtection/>
  <mergeCells count="2">
    <mergeCell ref="A1:L1"/>
    <mergeCell ref="A2:L2"/>
  </mergeCells>
  <conditionalFormatting sqref="B15:B16 B9:B10 B12:B13">
    <cfRule type="duplicateValues" priority="6" dxfId="6">
      <formula>AND(COUNTIF($B$15:$B$16,B9)+COUNTIF($B$9:$B$10,B9)+COUNTIF($B$12:$B$13,B9)&gt;1,NOT(ISBLANK(B9)))</formula>
    </cfRule>
  </conditionalFormatting>
  <conditionalFormatting sqref="B14">
    <cfRule type="duplicateValues" priority="5" dxfId="6">
      <formula>AND(COUNTIF($B$14:$B$14,B14)&gt;1,NOT(ISBLANK(B14)))</formula>
    </cfRule>
  </conditionalFormatting>
  <conditionalFormatting sqref="B11">
    <cfRule type="duplicateValues" priority="4" dxfId="6">
      <formula>AND(COUNTIF($B$11:$B$11,B11)&gt;1,NOT(ISBLANK(B11)))</formula>
    </cfRule>
  </conditionalFormatting>
  <conditionalFormatting sqref="A9 A11 A13 A15">
    <cfRule type="duplicateValues" priority="3" dxfId="6">
      <formula>AND(COUNTIF($A$9:$A$9,A9)+COUNTIF($A$11:$A$11,A9)+COUNTIF($A$13:$A$13,A9)+COUNTIF($A$15:$A$15,A9)&gt;1,NOT(ISBLANK(A9)))</formula>
    </cfRule>
  </conditionalFormatting>
  <conditionalFormatting sqref="A10 A12 A14 A16">
    <cfRule type="duplicateValues" priority="2" dxfId="6">
      <formula>AND(COUNTIF($A$10:$A$10,A10)+COUNTIF($A$12:$A$12,A10)+COUNTIF($A$14:$A$14,A10)+COUNTIF($A$16:$A$16,A10)&gt;1,NOT(ISBLANK(A10)))</formula>
    </cfRule>
  </conditionalFormatting>
  <conditionalFormatting sqref="G9:G16">
    <cfRule type="duplicateValues" priority="1" dxfId="6">
      <formula>AND(COUNTIF($G$9:$G$16,G9)&gt;1,NOT(ISBLANK(G9)))</formula>
    </cfRule>
  </conditionalFormatting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2022-04-22T15:00:06Z</cp:lastPrinted>
  <dcterms:created xsi:type="dcterms:W3CDTF">2013-02-04T18:18:43Z</dcterms:created>
  <dcterms:modified xsi:type="dcterms:W3CDTF">2022-04-25T13:41:18Z</dcterms:modified>
  <cp:category/>
  <cp:version/>
  <cp:contentType/>
  <cp:contentStatus/>
</cp:coreProperties>
</file>