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na.montoyaa\Desktop\METRO SALUD\ADECUACION LOCATIVA\FORMATOS\"/>
    </mc:Choice>
  </mc:AlternateContent>
  <bookViews>
    <workbookView xWindow="0" yWindow="0" windowWidth="20400" windowHeight="7365"/>
  </bookViews>
  <sheets>
    <sheet name="anexo 5" sheetId="2" r:id="rId1"/>
  </sheets>
  <definedNames>
    <definedName name="_xlnm.Print_Titles" localSheetId="0">'anexo 5'!$6:$6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2" l="1"/>
  <c r="F79" i="2" s="1"/>
  <c r="F80" i="2" s="1"/>
  <c r="E79" i="2" l="1"/>
  <c r="E80" i="2" s="1"/>
  <c r="E81" i="2"/>
</calcChain>
</file>

<file path=xl/sharedStrings.xml><?xml version="1.0" encoding="utf-8"?>
<sst xmlns="http://schemas.openxmlformats.org/spreadsheetml/2006/main" count="83" uniqueCount="82">
  <si>
    <t>ITEM</t>
  </si>
  <si>
    <t xml:space="preserve">DESCRIPCION </t>
  </si>
  <si>
    <t>cantidad</t>
  </si>
  <si>
    <t>subtotal</t>
  </si>
  <si>
    <t>TOTAL</t>
  </si>
  <si>
    <t>Suministro y construcción de mortero de nivelación para patio 1 piso 2</t>
  </si>
  <si>
    <t xml:space="preserve">Suministro e instalación de piso en gres antideslizante para patio 1 en piso 2 </t>
  </si>
  <si>
    <t xml:space="preserve">Suministro e instalación zócalo en gres para patio 1 en piso 2 </t>
  </si>
  <si>
    <t>Suministro e instalación de cielo raso en PVC, piso 2</t>
  </si>
  <si>
    <t>Suministro e instalación de lampara led de 1.20x30 para cielo raso piso 2</t>
  </si>
  <si>
    <t>Suministro e instalación de lámparas de 30x30 para baños en piso 2</t>
  </si>
  <si>
    <t xml:space="preserve">Suministro e instalación de lampara de pared hermética para 2 patios en piso 2 </t>
  </si>
  <si>
    <t>Salidas eléctricas para lámparas piso 2 incluye cableado calibre 10</t>
  </si>
  <si>
    <t>Suministro e instalación de piso en SPC alto tráfico, piso 2</t>
  </si>
  <si>
    <t>Suministro e instalación de zócalo en PVC para área piso 2</t>
  </si>
  <si>
    <t xml:space="preserve">Suministro e instalación mampostería en adobe de 10 en piso 2 </t>
  </si>
  <si>
    <t>Suministro y aplicación revoque para muro nuevos en piso 2</t>
  </si>
  <si>
    <t>Suministro y aplicación de estuco para muros nuevos en piso 2</t>
  </si>
  <si>
    <t>Suministro e instalación de mampostería para cerramiento 3 puertas en habitación 1, baños y planta eléctrica en piso 2</t>
  </si>
  <si>
    <t>Suministro y aplicación revoque para muros cerramientos puerta en habitación 1, baños y planta eléctrica en piso 2</t>
  </si>
  <si>
    <t>Suministro e instalación de plomería, habilitación de 3 baño, piso 2, incluye red en tubería PVC  ½” y tubería sanitaria de 4” 3” 2”</t>
  </si>
  <si>
    <t>Suministro y construcción de mortero de nivelación 3 baños, piso 2</t>
  </si>
  <si>
    <t>Suministro e instalación de ala puerta reforzada entamborada sin marco para entrada principal habitaciones con instalación en marco existente en piso 2 ,calibre 18 galvanizado</t>
  </si>
  <si>
    <t>Suministro e instalación de puerta reforzada entamborada con marco para baño habitaciones con instalación en piso 2 calibre 18 galvanizado</t>
  </si>
  <si>
    <t xml:space="preserve">Suministro e instalación de lámina microperforada para ventanas en piso 2 </t>
  </si>
  <si>
    <t>Suministro e instalación de puerta persiana para planta eléctrica calibre 18 galvanizado</t>
  </si>
  <si>
    <t>Suministro e instalación de ajuste reja alta en tubo de 3” x 1” ½ y varilla de ½ para patio 1 en piso 2</t>
  </si>
  <si>
    <t xml:space="preserve">Suministro e instalación de reja alta en Angulo 1”1/2 x 1/8 y varilla de ½  para patio 2  en piso 2  </t>
  </si>
  <si>
    <t>Suministro e instalación de puerta reja para patio 2 en piso 2 calibre 18 galvanizado</t>
  </si>
  <si>
    <t>Suministro e instalación de 3 sanitario de pared anti vandálico para baños piso 2 .</t>
  </si>
  <si>
    <t xml:space="preserve">Suministro e instalación de 3 lavamanos anti vandálicos para baños piso 2 </t>
  </si>
  <si>
    <t xml:space="preserve">Suministro e instalación de ducha para baños piso 2 </t>
  </si>
  <si>
    <t>Demolición piso existente en patio 2, piso 2</t>
  </si>
  <si>
    <t xml:space="preserve">Suministro y aplicación de mortero de nivelación para patio 2, piso 2 </t>
  </si>
  <si>
    <t xml:space="preserve">Suministro e instalación de piso en gres antideslizante para patio 2, piso 2 </t>
  </si>
  <si>
    <t xml:space="preserve"> Suministro y aplicación de revoque para muros nuevos y remiendos por revoque en mal estado en piso 2 </t>
  </si>
  <si>
    <t xml:space="preserve">PISO 1 </t>
  </si>
  <si>
    <t xml:space="preserve">Suministro e instalación de mampostería en adobe de 10 en piso 1 </t>
  </si>
  <si>
    <t xml:space="preserve">Suministro y aplicación de revoque en muros nuevos en piso 1 </t>
  </si>
  <si>
    <t>Suministro y aplicación de estuco para muros nuevos en piso 1</t>
  </si>
  <si>
    <t xml:space="preserve">Reparación o resanes para piso existente en piso 1 </t>
  </si>
  <si>
    <t xml:space="preserve">Suministro e instalación de lámparas led de 1.20x.03 de sobre poner selladas para piso 1 </t>
  </si>
  <si>
    <t>Suministro e instalación de lampara led de 30x30 para baños en piso 1</t>
  </si>
  <si>
    <t>Suministro e instalación de piso en SPC alto tráfico en piso 1</t>
  </si>
  <si>
    <t xml:space="preserve">Suministro e instalación de zócalo en PVC para piso 1 </t>
  </si>
  <si>
    <t>Suministro y aplicación de pintura para primer piso , incluye resane , pintura antibacterial</t>
  </si>
  <si>
    <t xml:space="preserve">suministro y construcción de mortero de nivelación para baños piso 1 </t>
  </si>
  <si>
    <t>Suministro e instalación de plomería para 7 baños habitación en piso 1</t>
  </si>
  <si>
    <t>Suministro e instalación de duchas para baños, piso 1</t>
  </si>
  <si>
    <t xml:space="preserve">Suministro e instalación de 7 sanitario de pared anti vandálico para baños piso 1 </t>
  </si>
  <si>
    <t>Suministro e instalación de 5 lavamanos anti vandálicos para baños piso 2</t>
  </si>
  <si>
    <t xml:space="preserve">Suministro e instalación de división en acero con puerta para 10 baños piso 1 y 2 </t>
  </si>
  <si>
    <t>Suministro e instalación de ala puerta reforzada entamborada sin marco para entrada principal habitaciones con instalación en marco existente en piso 1 calibre 18 galvanizado</t>
  </si>
  <si>
    <t>Suministro e instalación de puerta reforzada entamborada con marco para baño habitaciones con instalación en piso 1 calibre 18 galvanizado</t>
  </si>
  <si>
    <t>Suministro e instalación de lámina microperforada para ventanas en piso 1</t>
  </si>
  <si>
    <t>salidas eléctricas para lámparas piso 1, incluye cableado calibre 10</t>
  </si>
  <si>
    <t>Salidas eléctricas suiches baños piso 1 incluye cableado calibre 10</t>
  </si>
  <si>
    <t>COSTO DIRECTO</t>
  </si>
  <si>
    <t xml:space="preserve">UTILIDAD </t>
  </si>
  <si>
    <t>IVA UTILIDAD</t>
  </si>
  <si>
    <t xml:space="preserve">Suministro e instalación de 4 gatos de piso y mantenimiento para puerta de vidrio doble ala en puerta principal y hospitalización covid </t>
  </si>
  <si>
    <t>Suministro e instalación de ala puerta para habitaciones 406 y 409</t>
  </si>
  <si>
    <t>Suministro e instalación de puerta completa para habitaciones 417 y 416</t>
  </si>
  <si>
    <t xml:space="preserve">Demolición muros en adobe de 20 macizo en piso 2 
Incluye: remoción y botada de escombro </t>
  </si>
  <si>
    <t xml:space="preserve">Demolición de mesones en concreto habitación 1 piso 2
Incluye: remoción y botada de escombro </t>
  </si>
  <si>
    <t xml:space="preserve">Demolición de piso existente en patio 1, en piso 2
Incluye: remoción y botada de escombro  </t>
  </si>
  <si>
    <t xml:space="preserve">Demolición enchape muros en habitación 1 en piso 2
Incluye: remoción y botada de escombro </t>
  </si>
  <si>
    <t xml:space="preserve">Perforación vano para 2 puertas para habilitación baños piso 2
Incluye: filetes y resanes en revoque </t>
  </si>
  <si>
    <t xml:space="preserve">Suministro e instalación de enchape pared y piso para baños habitación, piso 2
Incluye: 3 baños </t>
  </si>
  <si>
    <t xml:space="preserve">Suministro e instalación de lavadero para patio 2 en piso 2 
Incluye: demolición existente </t>
  </si>
  <si>
    <t>Suministro y aplicación de pintura en piso 2 
Incluye: 2 patios, 3 habitaciones, 1 aula y pasillos, pintura antibacterial</t>
  </si>
  <si>
    <t xml:space="preserve">Demolición muro en adobe macizo de 20 en piso 1 
Incluye: remoción de escombro y votada </t>
  </si>
  <si>
    <t xml:space="preserve">Suministro e instalación de enchape para pared y pisos baños, piso 1
Incluye: 7 baños </t>
  </si>
  <si>
    <t xml:space="preserve">Reparación de electricidad y cambio de aparatos para piso 1 y 2
Incluye: reparación de tableros de energía, cambio de breques, anulación de tableros, reubicación de tablero, revisión de todos los circuitos de los dos pisos para que queden funcionando y cambio de aparatos eléctricos  </t>
  </si>
  <si>
    <t xml:space="preserve">mantenimiento para techo piso 2
incluye: cambio de manto, desmonte e instalación de teja, cambio de tejas quebradas, </t>
  </si>
  <si>
    <t xml:space="preserve">Suministro e instalación de chapa pico de loro para puertas, buen comienzo y urgencias
Incluye: suministro chapa, desmonte e instalación puerta y mantenimiento   </t>
  </si>
  <si>
    <t>UH SAN CRISTOBAL</t>
  </si>
  <si>
    <t xml:space="preserve">Reparación y mantenimiento puertas de vidrio descolgadas por pivotes en mal estado 
Incluye: desmonte e instalación de puertas existentes y remplazo de pivote en triaje, curación, procedimiento, recibidor.a.i.e.p.i, consultorio # 13, dirección, administración, atención usuario, secretaria, odontología, hospitalización, wc mujeres, pediatría, trabajo limpio  </t>
  </si>
  <si>
    <t>ANEXO 5</t>
  </si>
  <si>
    <t>PROPUESTA ECONOMICA</t>
  </si>
  <si>
    <t>EMPRESA SOCIAL DEL ESTADO METROSALUD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</si>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</sst>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;[Red]\-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G9" sqref="G9"/>
    </sheetView>
  </sheetViews>
  <sheetFormatPr baseColWidth="10" defaultColWidth="56.28515625" defaultRowHeight="15" x14ac:dyDescent="0.25"/>
  <cols>
    <col min="1" max="1" width="4.7109375" bestFit="1" customWidth="1"/>
    <col min="3" max="3" width="10.7109375" bestFit="1" customWidth="1"/>
    <col min="4" max="4" width="21.5703125" customWidth="1"/>
    <col min="5" max="5" width="30.5703125" customWidth="1"/>
    <col min="6" max="6" width="0" hidden="1" customWidth="1"/>
  </cols>
  <sheetData>
    <row r="1" spans="1:5" x14ac:dyDescent="0.25">
      <c r="B1" s="26" t="s">
        <v>80</v>
      </c>
      <c r="C1" s="26"/>
      <c r="D1" s="26"/>
    </row>
    <row r="2" spans="1:5" x14ac:dyDescent="0.25">
      <c r="B2" s="26" t="s">
        <v>81</v>
      </c>
      <c r="C2" s="26"/>
      <c r="D2" s="26"/>
    </row>
    <row r="3" spans="1:5" x14ac:dyDescent="0.25">
      <c r="B3" s="27" t="s">
        <v>79</v>
      </c>
    </row>
    <row r="4" spans="1:5" x14ac:dyDescent="0.25">
      <c r="A4" s="25" t="s">
        <v>78</v>
      </c>
      <c r="B4" s="25"/>
      <c r="C4" s="25"/>
      <c r="D4" s="25"/>
      <c r="E4" s="25"/>
    </row>
    <row r="6" spans="1:5" ht="15.75" x14ac:dyDescent="0.25">
      <c r="A6" s="2" t="s">
        <v>0</v>
      </c>
      <c r="B6" s="3" t="s">
        <v>1</v>
      </c>
      <c r="C6" s="4" t="s">
        <v>2</v>
      </c>
      <c r="D6" s="5" t="s">
        <v>3</v>
      </c>
      <c r="E6" s="3" t="s">
        <v>4</v>
      </c>
    </row>
    <row r="7" spans="1:5" ht="15.75" x14ac:dyDescent="0.25">
      <c r="A7" s="2"/>
      <c r="B7" s="6"/>
      <c r="C7" s="4"/>
      <c r="D7" s="5"/>
      <c r="E7" s="3"/>
    </row>
    <row r="8" spans="1:5" ht="30" x14ac:dyDescent="0.25">
      <c r="A8" s="7">
        <v>1</v>
      </c>
      <c r="B8" s="7" t="s">
        <v>63</v>
      </c>
      <c r="C8" s="8">
        <v>35.74</v>
      </c>
      <c r="D8" s="9"/>
      <c r="E8" s="9"/>
    </row>
    <row r="9" spans="1:5" ht="30" x14ac:dyDescent="0.25">
      <c r="A9" s="10">
        <v>2</v>
      </c>
      <c r="B9" s="7" t="s">
        <v>64</v>
      </c>
      <c r="C9" s="8">
        <v>5</v>
      </c>
      <c r="D9" s="9"/>
      <c r="E9" s="9"/>
    </row>
    <row r="10" spans="1:5" ht="30" x14ac:dyDescent="0.25">
      <c r="A10" s="7">
        <v>3</v>
      </c>
      <c r="B10" s="7" t="s">
        <v>65</v>
      </c>
      <c r="C10" s="8">
        <v>25.96</v>
      </c>
      <c r="D10" s="9"/>
      <c r="E10" s="9"/>
    </row>
    <row r="11" spans="1:5" ht="30" x14ac:dyDescent="0.25">
      <c r="A11" s="10">
        <v>4</v>
      </c>
      <c r="B11" s="7" t="s">
        <v>5</v>
      </c>
      <c r="C11" s="8">
        <v>25.96</v>
      </c>
      <c r="D11" s="9"/>
      <c r="E11" s="9"/>
    </row>
    <row r="12" spans="1:5" ht="30" x14ac:dyDescent="0.25">
      <c r="A12" s="7">
        <v>5</v>
      </c>
      <c r="B12" s="7" t="s">
        <v>6</v>
      </c>
      <c r="C12" s="8">
        <v>25.96</v>
      </c>
      <c r="D12" s="9"/>
      <c r="E12" s="9"/>
    </row>
    <row r="13" spans="1:5" x14ac:dyDescent="0.25">
      <c r="A13" s="10">
        <v>6</v>
      </c>
      <c r="B13" s="7" t="s">
        <v>7</v>
      </c>
      <c r="C13" s="8">
        <v>14.8</v>
      </c>
      <c r="D13" s="9"/>
      <c r="E13" s="9"/>
    </row>
    <row r="14" spans="1:5" x14ac:dyDescent="0.25">
      <c r="A14" s="7">
        <v>7</v>
      </c>
      <c r="B14" s="7" t="s">
        <v>8</v>
      </c>
      <c r="C14" s="8">
        <v>116.24</v>
      </c>
      <c r="D14" s="9"/>
      <c r="E14" s="9"/>
    </row>
    <row r="15" spans="1:5" ht="30" x14ac:dyDescent="0.25">
      <c r="A15" s="10">
        <v>8</v>
      </c>
      <c r="B15" s="7" t="s">
        <v>9</v>
      </c>
      <c r="C15" s="8">
        <v>16</v>
      </c>
      <c r="D15" s="9"/>
      <c r="E15" s="9"/>
    </row>
    <row r="16" spans="1:5" ht="30" x14ac:dyDescent="0.25">
      <c r="A16" s="7">
        <v>9</v>
      </c>
      <c r="B16" s="7" t="s">
        <v>10</v>
      </c>
      <c r="C16" s="8">
        <v>3</v>
      </c>
      <c r="D16" s="9"/>
      <c r="E16" s="9"/>
    </row>
    <row r="17" spans="1:5" ht="30" x14ac:dyDescent="0.25">
      <c r="A17" s="10">
        <v>10</v>
      </c>
      <c r="B17" s="7" t="s">
        <v>11</v>
      </c>
      <c r="C17" s="8">
        <v>4</v>
      </c>
      <c r="D17" s="9"/>
      <c r="E17" s="9"/>
    </row>
    <row r="18" spans="1:5" ht="30" x14ac:dyDescent="0.25">
      <c r="A18" s="7">
        <v>11</v>
      </c>
      <c r="B18" s="7" t="s">
        <v>12</v>
      </c>
      <c r="C18" s="8">
        <v>23</v>
      </c>
      <c r="D18" s="9"/>
      <c r="E18" s="9"/>
    </row>
    <row r="19" spans="1:5" x14ac:dyDescent="0.25">
      <c r="A19" s="10">
        <v>12</v>
      </c>
      <c r="B19" s="7" t="s">
        <v>13</v>
      </c>
      <c r="C19" s="8">
        <v>107.99</v>
      </c>
      <c r="D19" s="9"/>
      <c r="E19" s="9"/>
    </row>
    <row r="20" spans="1:5" x14ac:dyDescent="0.25">
      <c r="A20" s="7">
        <v>13</v>
      </c>
      <c r="B20" s="7" t="s">
        <v>14</v>
      </c>
      <c r="C20" s="8">
        <v>85.95</v>
      </c>
      <c r="D20" s="9"/>
      <c r="E20" s="9"/>
    </row>
    <row r="21" spans="1:5" ht="30" x14ac:dyDescent="0.25">
      <c r="A21" s="10">
        <v>14</v>
      </c>
      <c r="B21" s="7" t="s">
        <v>66</v>
      </c>
      <c r="C21" s="8">
        <v>27.61</v>
      </c>
      <c r="D21" s="9"/>
      <c r="E21" s="9"/>
    </row>
    <row r="22" spans="1:5" ht="30" x14ac:dyDescent="0.25">
      <c r="A22" s="7">
        <v>15</v>
      </c>
      <c r="B22" s="7" t="s">
        <v>15</v>
      </c>
      <c r="C22" s="8">
        <v>16.829999999999998</v>
      </c>
      <c r="D22" s="9"/>
      <c r="E22" s="9"/>
    </row>
    <row r="23" spans="1:5" x14ac:dyDescent="0.25">
      <c r="A23" s="10">
        <v>16</v>
      </c>
      <c r="B23" s="7" t="s">
        <v>16</v>
      </c>
      <c r="C23" s="8">
        <v>33.659999999999997</v>
      </c>
      <c r="D23" s="9"/>
      <c r="E23" s="9"/>
    </row>
    <row r="24" spans="1:5" ht="30" x14ac:dyDescent="0.25">
      <c r="A24" s="7">
        <v>17</v>
      </c>
      <c r="B24" s="7" t="s">
        <v>17</v>
      </c>
      <c r="C24" s="8">
        <v>33.659999999999997</v>
      </c>
      <c r="D24" s="9"/>
      <c r="E24" s="9"/>
    </row>
    <row r="25" spans="1:5" ht="30" x14ac:dyDescent="0.25">
      <c r="A25" s="10">
        <v>18</v>
      </c>
      <c r="B25" s="7" t="s">
        <v>18</v>
      </c>
      <c r="C25" s="8">
        <v>5.67</v>
      </c>
      <c r="D25" s="9"/>
      <c r="E25" s="9"/>
    </row>
    <row r="26" spans="1:5" ht="30" x14ac:dyDescent="0.25">
      <c r="A26" s="7">
        <v>19</v>
      </c>
      <c r="B26" s="7" t="s">
        <v>19</v>
      </c>
      <c r="C26" s="8">
        <v>11.34</v>
      </c>
      <c r="D26" s="9"/>
      <c r="E26" s="9"/>
    </row>
    <row r="27" spans="1:5" ht="45" x14ac:dyDescent="0.25">
      <c r="A27" s="10">
        <v>20</v>
      </c>
      <c r="B27" s="7" t="s">
        <v>67</v>
      </c>
      <c r="C27" s="8">
        <v>2</v>
      </c>
      <c r="D27" s="9"/>
      <c r="E27" s="9"/>
    </row>
    <row r="28" spans="1:5" ht="45" x14ac:dyDescent="0.25">
      <c r="A28" s="7">
        <v>21</v>
      </c>
      <c r="B28" s="7" t="s">
        <v>20</v>
      </c>
      <c r="C28" s="8">
        <v>3</v>
      </c>
      <c r="D28" s="9"/>
      <c r="E28" s="9"/>
    </row>
    <row r="29" spans="1:5" ht="30" x14ac:dyDescent="0.25">
      <c r="A29" s="10">
        <v>22</v>
      </c>
      <c r="B29" s="7" t="s">
        <v>21</v>
      </c>
      <c r="C29" s="8">
        <v>11.36</v>
      </c>
      <c r="D29" s="9"/>
      <c r="E29" s="9"/>
    </row>
    <row r="30" spans="1:5" ht="45" x14ac:dyDescent="0.25">
      <c r="A30" s="7">
        <v>23</v>
      </c>
      <c r="B30" s="7" t="s">
        <v>68</v>
      </c>
      <c r="C30" s="8">
        <v>85.48</v>
      </c>
      <c r="D30" s="9"/>
      <c r="E30" s="9"/>
    </row>
    <row r="31" spans="1:5" ht="60" x14ac:dyDescent="0.25">
      <c r="A31" s="10">
        <v>24</v>
      </c>
      <c r="B31" s="7" t="s">
        <v>22</v>
      </c>
      <c r="C31" s="8">
        <v>5</v>
      </c>
      <c r="D31" s="9"/>
      <c r="E31" s="9"/>
    </row>
    <row r="32" spans="1:5" ht="45" x14ac:dyDescent="0.25">
      <c r="A32" s="7">
        <v>25</v>
      </c>
      <c r="B32" s="7" t="s">
        <v>23</v>
      </c>
      <c r="C32" s="8">
        <v>3</v>
      </c>
      <c r="D32" s="9"/>
      <c r="E32" s="9"/>
    </row>
    <row r="33" spans="1:5" ht="30" x14ac:dyDescent="0.25">
      <c r="A33" s="10">
        <v>26</v>
      </c>
      <c r="B33" s="7" t="s">
        <v>24</v>
      </c>
      <c r="C33" s="8">
        <v>10</v>
      </c>
      <c r="D33" s="9"/>
      <c r="E33" s="9"/>
    </row>
    <row r="34" spans="1:5" ht="30" x14ac:dyDescent="0.25">
      <c r="A34" s="7">
        <v>27</v>
      </c>
      <c r="B34" s="7" t="s">
        <v>25</v>
      </c>
      <c r="C34" s="8">
        <v>1</v>
      </c>
      <c r="D34" s="9"/>
      <c r="E34" s="9"/>
    </row>
    <row r="35" spans="1:5" ht="30" x14ac:dyDescent="0.25">
      <c r="A35" s="10">
        <v>28</v>
      </c>
      <c r="B35" s="7" t="s">
        <v>26</v>
      </c>
      <c r="C35" s="8">
        <v>1</v>
      </c>
      <c r="D35" s="9"/>
      <c r="E35" s="9"/>
    </row>
    <row r="36" spans="1:5" ht="30" x14ac:dyDescent="0.25">
      <c r="A36" s="7">
        <v>29</v>
      </c>
      <c r="B36" s="7" t="s">
        <v>27</v>
      </c>
      <c r="C36" s="8">
        <v>1</v>
      </c>
      <c r="D36" s="9"/>
      <c r="E36" s="9"/>
    </row>
    <row r="37" spans="1:5" ht="30" x14ac:dyDescent="0.25">
      <c r="A37" s="10">
        <v>30</v>
      </c>
      <c r="B37" s="7" t="s">
        <v>28</v>
      </c>
      <c r="C37" s="8">
        <v>2</v>
      </c>
      <c r="D37" s="9"/>
      <c r="E37" s="9"/>
    </row>
    <row r="38" spans="1:5" ht="30" x14ac:dyDescent="0.25">
      <c r="A38" s="7">
        <v>31</v>
      </c>
      <c r="B38" s="7" t="s">
        <v>69</v>
      </c>
      <c r="C38" s="7">
        <v>1</v>
      </c>
      <c r="D38" s="9"/>
      <c r="E38" s="9"/>
    </row>
    <row r="39" spans="1:5" ht="32.25" customHeight="1" x14ac:dyDescent="0.25">
      <c r="A39" s="10">
        <v>32</v>
      </c>
      <c r="B39" s="7" t="s">
        <v>29</v>
      </c>
      <c r="C39" s="8">
        <v>3</v>
      </c>
      <c r="D39" s="9"/>
      <c r="E39" s="9"/>
    </row>
    <row r="40" spans="1:5" ht="30" x14ac:dyDescent="0.25">
      <c r="A40" s="7">
        <v>33</v>
      </c>
      <c r="B40" s="7" t="s">
        <v>30</v>
      </c>
      <c r="C40" s="8">
        <v>3</v>
      </c>
      <c r="D40" s="9"/>
      <c r="E40" s="9"/>
    </row>
    <row r="41" spans="1:5" x14ac:dyDescent="0.25">
      <c r="A41" s="10">
        <v>34</v>
      </c>
      <c r="B41" s="7" t="s">
        <v>31</v>
      </c>
      <c r="C41" s="8">
        <v>3</v>
      </c>
      <c r="D41" s="9"/>
      <c r="E41" s="9"/>
    </row>
    <row r="42" spans="1:5" x14ac:dyDescent="0.25">
      <c r="A42" s="7">
        <v>35</v>
      </c>
      <c r="B42" s="7" t="s">
        <v>32</v>
      </c>
      <c r="C42" s="8">
        <v>19.48</v>
      </c>
      <c r="D42" s="9"/>
      <c r="E42" s="9"/>
    </row>
    <row r="43" spans="1:5" ht="30" x14ac:dyDescent="0.25">
      <c r="A43" s="10">
        <v>36</v>
      </c>
      <c r="B43" s="7" t="s">
        <v>33</v>
      </c>
      <c r="C43" s="8">
        <v>19.48</v>
      </c>
      <c r="D43" s="9"/>
      <c r="E43" s="9"/>
    </row>
    <row r="44" spans="1:5" ht="30" x14ac:dyDescent="0.25">
      <c r="A44" s="7">
        <v>37</v>
      </c>
      <c r="B44" s="7" t="s">
        <v>34</v>
      </c>
      <c r="C44" s="8">
        <v>19.48</v>
      </c>
      <c r="D44" s="9"/>
      <c r="E44" s="9"/>
    </row>
    <row r="45" spans="1:5" ht="45" x14ac:dyDescent="0.25">
      <c r="A45" s="10">
        <v>38</v>
      </c>
      <c r="B45" s="7" t="s">
        <v>70</v>
      </c>
      <c r="C45" s="8">
        <v>567</v>
      </c>
      <c r="D45" s="9"/>
      <c r="E45" s="9"/>
    </row>
    <row r="46" spans="1:5" ht="30" x14ac:dyDescent="0.25">
      <c r="A46" s="7">
        <v>39</v>
      </c>
      <c r="B46" s="7" t="s">
        <v>35</v>
      </c>
      <c r="C46" s="8">
        <v>27.3</v>
      </c>
      <c r="D46" s="9"/>
      <c r="E46" s="9"/>
    </row>
    <row r="47" spans="1:5" x14ac:dyDescent="0.25">
      <c r="A47" s="10">
        <v>40</v>
      </c>
      <c r="B47" s="11" t="s">
        <v>36</v>
      </c>
      <c r="C47" s="8"/>
      <c r="D47" s="8"/>
      <c r="E47" s="8"/>
    </row>
    <row r="48" spans="1:5" ht="30" x14ac:dyDescent="0.25">
      <c r="A48" s="7">
        <v>41</v>
      </c>
      <c r="B48" s="7" t="s">
        <v>71</v>
      </c>
      <c r="C48" s="8">
        <v>14.08</v>
      </c>
      <c r="D48" s="9"/>
      <c r="E48" s="9"/>
    </row>
    <row r="49" spans="1:5" ht="30" x14ac:dyDescent="0.25">
      <c r="A49" s="10">
        <v>42</v>
      </c>
      <c r="B49" s="7" t="s">
        <v>37</v>
      </c>
      <c r="C49" s="8">
        <v>32.85</v>
      </c>
      <c r="D49" s="9"/>
      <c r="E49" s="9"/>
    </row>
    <row r="50" spans="1:5" ht="30" x14ac:dyDescent="0.25">
      <c r="A50" s="7">
        <v>43</v>
      </c>
      <c r="B50" s="7" t="s">
        <v>38</v>
      </c>
      <c r="C50" s="8">
        <v>65.7</v>
      </c>
      <c r="D50" s="9"/>
      <c r="E50" s="9"/>
    </row>
    <row r="51" spans="1:5" ht="30" x14ac:dyDescent="0.25">
      <c r="A51" s="10">
        <v>44</v>
      </c>
      <c r="B51" s="7" t="s">
        <v>39</v>
      </c>
      <c r="C51" s="8">
        <v>65.7</v>
      </c>
      <c r="D51" s="9"/>
      <c r="E51" s="9"/>
    </row>
    <row r="52" spans="1:5" x14ac:dyDescent="0.25">
      <c r="A52" s="7">
        <v>45</v>
      </c>
      <c r="B52" s="7" t="s">
        <v>40</v>
      </c>
      <c r="C52" s="8">
        <v>1</v>
      </c>
      <c r="D52" s="9"/>
      <c r="E52" s="9"/>
    </row>
    <row r="53" spans="1:5" ht="30" x14ac:dyDescent="0.25">
      <c r="A53" s="10">
        <v>46</v>
      </c>
      <c r="B53" s="7" t="s">
        <v>41</v>
      </c>
      <c r="C53" s="8">
        <v>14</v>
      </c>
      <c r="D53" s="9"/>
      <c r="E53" s="9"/>
    </row>
    <row r="54" spans="1:5" ht="30" x14ac:dyDescent="0.25">
      <c r="A54" s="7">
        <v>47</v>
      </c>
      <c r="B54" s="7" t="s">
        <v>42</v>
      </c>
      <c r="C54" s="8">
        <v>7</v>
      </c>
      <c r="D54" s="9"/>
      <c r="E54" s="9"/>
    </row>
    <row r="55" spans="1:5" x14ac:dyDescent="0.25">
      <c r="A55" s="10">
        <v>48</v>
      </c>
      <c r="B55" s="7" t="s">
        <v>43</v>
      </c>
      <c r="C55" s="8">
        <v>133.30000000000001</v>
      </c>
      <c r="D55" s="9"/>
      <c r="E55" s="9"/>
    </row>
    <row r="56" spans="1:5" x14ac:dyDescent="0.25">
      <c r="A56" s="7">
        <v>49</v>
      </c>
      <c r="B56" s="7" t="s">
        <v>44</v>
      </c>
      <c r="C56" s="8">
        <v>114.4</v>
      </c>
      <c r="D56" s="9"/>
      <c r="E56" s="9"/>
    </row>
    <row r="57" spans="1:5" ht="30" x14ac:dyDescent="0.25">
      <c r="A57" s="10">
        <v>50</v>
      </c>
      <c r="B57" s="7" t="s">
        <v>45</v>
      </c>
      <c r="C57" s="8">
        <v>800</v>
      </c>
      <c r="D57" s="9"/>
      <c r="E57" s="9"/>
    </row>
    <row r="58" spans="1:5" ht="30" x14ac:dyDescent="0.25">
      <c r="A58" s="7">
        <v>51</v>
      </c>
      <c r="B58" s="7" t="s">
        <v>46</v>
      </c>
      <c r="C58" s="8">
        <v>17.010000000000002</v>
      </c>
      <c r="D58" s="9"/>
      <c r="E58" s="9"/>
    </row>
    <row r="59" spans="1:5" ht="30" x14ac:dyDescent="0.25">
      <c r="A59" s="10">
        <v>52</v>
      </c>
      <c r="B59" s="7" t="s">
        <v>47</v>
      </c>
      <c r="C59" s="8">
        <v>7</v>
      </c>
      <c r="D59" s="9"/>
      <c r="E59" s="9"/>
    </row>
    <row r="60" spans="1:5" ht="45" x14ac:dyDescent="0.25">
      <c r="A60" s="7">
        <v>53</v>
      </c>
      <c r="B60" s="7" t="s">
        <v>72</v>
      </c>
      <c r="C60" s="8">
        <v>140.63999999999999</v>
      </c>
      <c r="D60" s="9"/>
      <c r="E60" s="9"/>
    </row>
    <row r="61" spans="1:5" x14ac:dyDescent="0.25">
      <c r="A61" s="10">
        <v>54</v>
      </c>
      <c r="B61" s="7" t="s">
        <v>48</v>
      </c>
      <c r="C61" s="8">
        <v>7</v>
      </c>
      <c r="D61" s="9"/>
      <c r="E61" s="9"/>
    </row>
    <row r="62" spans="1:5" ht="15" customHeight="1" x14ac:dyDescent="0.25">
      <c r="A62" s="7">
        <v>55</v>
      </c>
      <c r="B62" s="7" t="s">
        <v>49</v>
      </c>
      <c r="C62" s="8">
        <v>7</v>
      </c>
      <c r="D62" s="9"/>
      <c r="E62" s="9"/>
    </row>
    <row r="63" spans="1:5" ht="30" x14ac:dyDescent="0.25">
      <c r="A63" s="10">
        <v>56</v>
      </c>
      <c r="B63" s="7" t="s">
        <v>50</v>
      </c>
      <c r="C63" s="8">
        <v>7</v>
      </c>
      <c r="D63" s="9"/>
      <c r="E63" s="9"/>
    </row>
    <row r="64" spans="1:5" ht="30" x14ac:dyDescent="0.25">
      <c r="A64" s="7">
        <v>57</v>
      </c>
      <c r="B64" s="7" t="s">
        <v>51</v>
      </c>
      <c r="C64" s="8">
        <v>10</v>
      </c>
      <c r="D64" s="9"/>
      <c r="E64" s="9"/>
    </row>
    <row r="65" spans="1:6" ht="60" x14ac:dyDescent="0.25">
      <c r="A65" s="10">
        <v>58</v>
      </c>
      <c r="B65" s="7" t="s">
        <v>52</v>
      </c>
      <c r="C65" s="8">
        <v>8</v>
      </c>
      <c r="D65" s="9"/>
      <c r="E65" s="9"/>
    </row>
    <row r="66" spans="1:6" ht="45" x14ac:dyDescent="0.25">
      <c r="A66" s="7">
        <v>59</v>
      </c>
      <c r="B66" s="7" t="s">
        <v>53</v>
      </c>
      <c r="C66" s="8">
        <v>7</v>
      </c>
      <c r="D66" s="9"/>
      <c r="E66" s="9"/>
    </row>
    <row r="67" spans="1:6" ht="30" x14ac:dyDescent="0.25">
      <c r="A67" s="10">
        <v>60</v>
      </c>
      <c r="B67" s="7" t="s">
        <v>54</v>
      </c>
      <c r="C67" s="8">
        <v>5</v>
      </c>
      <c r="D67" s="9"/>
      <c r="E67" s="9"/>
    </row>
    <row r="68" spans="1:6" ht="30" x14ac:dyDescent="0.25">
      <c r="A68" s="7">
        <v>61</v>
      </c>
      <c r="B68" s="7" t="s">
        <v>55</v>
      </c>
      <c r="C68" s="8">
        <v>7</v>
      </c>
      <c r="D68" s="9"/>
      <c r="E68" s="9"/>
    </row>
    <row r="69" spans="1:6" ht="30" x14ac:dyDescent="0.25">
      <c r="A69" s="10">
        <v>62</v>
      </c>
      <c r="B69" s="7" t="s">
        <v>56</v>
      </c>
      <c r="C69" s="8">
        <v>7</v>
      </c>
      <c r="D69" s="9"/>
      <c r="E69" s="9"/>
    </row>
    <row r="70" spans="1:6" ht="90" x14ac:dyDescent="0.25">
      <c r="A70" s="7">
        <v>63</v>
      </c>
      <c r="B70" s="7" t="s">
        <v>73</v>
      </c>
      <c r="C70" s="8">
        <v>1</v>
      </c>
      <c r="D70" s="9"/>
      <c r="E70" s="9"/>
    </row>
    <row r="71" spans="1:6" ht="45" x14ac:dyDescent="0.25">
      <c r="A71" s="10">
        <v>64</v>
      </c>
      <c r="B71" s="7" t="s">
        <v>74</v>
      </c>
      <c r="C71" s="8">
        <v>153.81</v>
      </c>
      <c r="D71" s="9"/>
      <c r="E71" s="9"/>
    </row>
    <row r="72" spans="1:6" x14ac:dyDescent="0.25">
      <c r="A72" s="8"/>
      <c r="B72" s="24" t="s">
        <v>76</v>
      </c>
      <c r="C72" s="24"/>
      <c r="D72" s="24"/>
      <c r="E72" s="24"/>
    </row>
    <row r="73" spans="1:6" ht="61.5" customHeight="1" x14ac:dyDescent="0.25">
      <c r="A73" s="7">
        <v>65</v>
      </c>
      <c r="B73" s="7" t="s">
        <v>75</v>
      </c>
      <c r="C73" s="8">
        <v>2</v>
      </c>
      <c r="D73" s="9"/>
      <c r="E73" s="9"/>
    </row>
    <row r="74" spans="1:6" ht="105" x14ac:dyDescent="0.25">
      <c r="A74" s="7">
        <v>66</v>
      </c>
      <c r="B74" s="7" t="s">
        <v>77</v>
      </c>
      <c r="C74" s="8">
        <v>14</v>
      </c>
      <c r="D74" s="9"/>
      <c r="E74" s="9"/>
    </row>
    <row r="75" spans="1:6" ht="45" x14ac:dyDescent="0.25">
      <c r="A75" s="7">
        <v>67</v>
      </c>
      <c r="B75" s="7" t="s">
        <v>60</v>
      </c>
      <c r="C75" s="8">
        <v>4</v>
      </c>
      <c r="D75" s="9"/>
      <c r="E75" s="9"/>
    </row>
    <row r="76" spans="1:6" ht="30" x14ac:dyDescent="0.25">
      <c r="A76" s="7">
        <v>68</v>
      </c>
      <c r="B76" s="7" t="s">
        <v>61</v>
      </c>
      <c r="C76" s="12">
        <v>2</v>
      </c>
      <c r="D76" s="9"/>
      <c r="E76" s="9"/>
    </row>
    <row r="77" spans="1:6" ht="30" x14ac:dyDescent="0.25">
      <c r="A77" s="7">
        <v>69</v>
      </c>
      <c r="B77" s="7" t="s">
        <v>62</v>
      </c>
      <c r="C77" s="13">
        <v>2</v>
      </c>
      <c r="D77" s="14"/>
      <c r="E77" s="15"/>
    </row>
    <row r="78" spans="1:6" x14ac:dyDescent="0.25">
      <c r="A78" s="7"/>
      <c r="B78" s="16" t="s">
        <v>57</v>
      </c>
      <c r="C78" s="7"/>
      <c r="D78" s="8"/>
      <c r="E78" s="17">
        <f>SUM(E73:E77,E8:E71)</f>
        <v>0</v>
      </c>
    </row>
    <row r="79" spans="1:6" x14ac:dyDescent="0.25">
      <c r="A79" s="18"/>
      <c r="B79" s="19" t="s">
        <v>58</v>
      </c>
      <c r="C79" s="7"/>
      <c r="D79" s="20">
        <v>0.05</v>
      </c>
      <c r="E79" s="17">
        <f>E78*5%</f>
        <v>0</v>
      </c>
      <c r="F79" s="1">
        <f>E78*5%</f>
        <v>0</v>
      </c>
    </row>
    <row r="80" spans="1:6" x14ac:dyDescent="0.25">
      <c r="A80" s="18"/>
      <c r="B80" s="19" t="s">
        <v>59</v>
      </c>
      <c r="C80" s="7"/>
      <c r="D80" s="21">
        <v>0.19</v>
      </c>
      <c r="E80" s="17">
        <f>E79*19%</f>
        <v>0</v>
      </c>
      <c r="F80" s="1">
        <f>F79*19%</f>
        <v>0</v>
      </c>
    </row>
    <row r="81" spans="1:6" x14ac:dyDescent="0.25">
      <c r="A81" s="22"/>
      <c r="B81" s="23" t="s">
        <v>4</v>
      </c>
      <c r="C81" s="22"/>
      <c r="D81" s="8"/>
      <c r="E81" s="17">
        <f>E78+E79+E80</f>
        <v>0</v>
      </c>
    </row>
    <row r="82" spans="1:6" x14ac:dyDescent="0.25">
      <c r="F82" s="1"/>
    </row>
  </sheetData>
  <mergeCells count="4">
    <mergeCell ref="B72:E72"/>
    <mergeCell ref="A4:E4"/>
    <mergeCell ref="B1:D1"/>
    <mergeCell ref="B2:D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5</vt:lpstr>
      <vt:lpstr>'anexo 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BAIRON RESTREPO JARAMILLO</dc:creator>
  <cp:lastModifiedBy>LINA YURANI MONTOYA ARREDONDO</cp:lastModifiedBy>
  <cp:lastPrinted>2022-07-08T23:15:15Z</cp:lastPrinted>
  <dcterms:created xsi:type="dcterms:W3CDTF">2022-07-08T19:33:07Z</dcterms:created>
  <dcterms:modified xsi:type="dcterms:W3CDTF">2022-07-15T14:08:28Z</dcterms:modified>
</cp:coreProperties>
</file>