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na.ballesteros\Desktop\BUENOS AIRES DIC 21-20221221T212133Z-001\BUENOS AIRES DIC 21\24 ENERO CONTRATACIÓN UH BUENOS AIRES\SERVICIO FARMACÉUTICO\"/>
    </mc:Choice>
  </mc:AlternateContent>
  <bookViews>
    <workbookView xWindow="0" yWindow="0" windowWidth="11970" windowHeight="9600"/>
  </bookViews>
  <sheets>
    <sheet name="ET 1 FARMACIA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2" l="1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6" i="2"/>
</calcChain>
</file>

<file path=xl/sharedStrings.xml><?xml version="1.0" encoding="utf-8"?>
<sst xmlns="http://schemas.openxmlformats.org/spreadsheetml/2006/main" count="70" uniqueCount="70">
  <si>
    <t>DIRECCIÓN OPERATIVA DE CONTRATACIÓN</t>
  </si>
  <si>
    <t>PROPUESTA ECONÓMICA</t>
  </si>
  <si>
    <t>ANEXO 5</t>
  </si>
  <si>
    <t>Descripción y elemento</t>
  </si>
  <si>
    <t xml:space="preserve">Cantidad </t>
  </si>
  <si>
    <t>Nombre o Razón Social del Proponente: _____________________________</t>
  </si>
  <si>
    <t>NIT __________________________________________________________</t>
  </si>
  <si>
    <t>Nombre del Representante Legal: __________________________________</t>
  </si>
  <si>
    <t>C.C. No. ______________________ de _____________________________</t>
  </si>
  <si>
    <t>Dirección Comercial del Proponente _______________________________-_</t>
  </si>
  <si>
    <t>Teléfonos ___________________________ Fax _______________________</t>
  </si>
  <si>
    <t>Correo Electrónico_______________________________________________</t>
  </si>
  <si>
    <t>Ciudad ________________________________________________________</t>
  </si>
  <si>
    <t>FIRMA: ________________________</t>
  </si>
  <si>
    <t>NOMBRE DE QUIEN FIRMA: ____________________________________</t>
  </si>
  <si>
    <t>NOTA: No superar el valor del presupuesto.</t>
  </si>
  <si>
    <t>Valor Unitario Tope INCLUIDO IVA</t>
  </si>
  <si>
    <t>Valor unitario oferta INCLUIDO IVA</t>
  </si>
  <si>
    <t>Valor Total Oferta INCLUIDO IVA</t>
  </si>
  <si>
    <t>Báscula tipo gancho para residuos hospitalarios</t>
  </si>
  <si>
    <t>Refrigerador vertical (220L) (Nevera con control de temperatura y puerta panoramica)</t>
  </si>
  <si>
    <t>Refrigerador vertical (100L) (Nevera medicamentos pequeña con puerta panoramica)</t>
  </si>
  <si>
    <t xml:space="preserve">Objeto: </t>
  </si>
  <si>
    <t>Butacos para comedor</t>
  </si>
  <si>
    <t>Carro de transporte (Carro transportador Rebbermaid grande)</t>
  </si>
  <si>
    <t>Columnas medicamentos (Muebles de farmacias)</t>
  </si>
  <si>
    <t>Estantería almacén</t>
  </si>
  <si>
    <t>Estantería material médico quirúrgico farmacia</t>
  </si>
  <si>
    <t>Estibas</t>
  </si>
  <si>
    <t>Lockers</t>
  </si>
  <si>
    <t>Mesa auditorio</t>
  </si>
  <si>
    <t>Mesa aula practicantes</t>
  </si>
  <si>
    <t>Mesa de reuniones rectangulares</t>
  </si>
  <si>
    <t>Mesa de sala de juntas</t>
  </si>
  <si>
    <t>Mesa redonda</t>
  </si>
  <si>
    <t>Mesa sala de espera</t>
  </si>
  <si>
    <t>Puesto de trabajo</t>
  </si>
  <si>
    <t>Puesto de trabajo en L</t>
  </si>
  <si>
    <t>Silla ergonómica (con altura graduable )</t>
  </si>
  <si>
    <t>Silla interlocutora</t>
  </si>
  <si>
    <t>Silla sala de juntas (silla ergonómica)</t>
  </si>
  <si>
    <t>Sillas acompañantes</t>
  </si>
  <si>
    <t>Sillas universitarias</t>
  </si>
  <si>
    <t>Sofas de dos puestos</t>
  </si>
  <si>
    <t>Tablero</t>
  </si>
  <si>
    <t>Tandem de 2 puestos</t>
  </si>
  <si>
    <t>Tandem de 3 puestos</t>
  </si>
  <si>
    <t>Tandem de 4 puestos</t>
  </si>
  <si>
    <t>Descansa pies</t>
  </si>
  <si>
    <t>Guarda Camillas</t>
  </si>
  <si>
    <t>Caja organizadora 16 a 17L</t>
  </si>
  <si>
    <t>Caja organizadora 35 a 37L</t>
  </si>
  <si>
    <t>Contenedor de pedal 30,3L blanco</t>
  </si>
  <si>
    <t>Contenedor de pedal 44L blanco</t>
  </si>
  <si>
    <t>Conteneder blanco 189L</t>
  </si>
  <si>
    <t>Contenedor 360L gris/blanco</t>
  </si>
  <si>
    <t>Contenedor de pedal 30,3L negro</t>
  </si>
  <si>
    <t>Contenedor de pedal 44L negro</t>
  </si>
  <si>
    <t>Contenedor con Ruedas y tapa de 177L a
189 L Negro</t>
  </si>
  <si>
    <t>Contenedor 359 Litros Negro</t>
  </si>
  <si>
    <t>Contenedor de Pedal 30.3 Litros - Rojo
RIESGO BIOLÓGICO</t>
  </si>
  <si>
    <t>Contenedor de Pedal 44 Litros Rojo</t>
  </si>
  <si>
    <t>Contenedor con ruedas de 189 Lts Rojo</t>
  </si>
  <si>
    <t>Contenedor 360 L Rojo</t>
  </si>
  <si>
    <t>Recipiente Volcador 382 Litros con tapa</t>
  </si>
  <si>
    <t>Carro de Limpieza</t>
  </si>
  <si>
    <t>Cubeta Exprimidora de prensa lateral</t>
  </si>
  <si>
    <t>Estación de reciclaje Blanco, Negro</t>
  </si>
  <si>
    <t>Bebedero de agua</t>
  </si>
  <si>
    <t>Valor total tope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</si>
</sst>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_(&quot;$&quot;\ * #,##0.00_);_(&quot;$&quot;\ * \(#,##0.00\);_(&quot;$&quot;\ * &quot;-&quot;??_);_(@_)"/>
    <numFmt numFmtId="165" formatCode="&quot;$&quot;\ #,##0_);\(&quot;$&quot;\ #,##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44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3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1" applyFont="1" applyBorder="1" applyAlignment="1">
      <alignment horizontal="left" vertical="top"/>
    </xf>
    <xf numFmtId="1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164" fontId="5" fillId="0" borderId="4" xfId="1" applyFont="1" applyBorder="1" applyAlignment="1">
      <alignment horizontal="left" vertical="top"/>
    </xf>
    <xf numFmtId="1" fontId="5" fillId="0" borderId="2" xfId="0" applyNumberFormat="1" applyFont="1" applyBorder="1" applyAlignment="1">
      <alignment horizontal="center" vertical="center" shrinkToFit="1"/>
    </xf>
    <xf numFmtId="165" fontId="3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0" fontId="4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164" fontId="4" fillId="0" borderId="0" xfId="1" applyFont="1" applyBorder="1" applyAlignment="1">
      <alignment horizontal="left" vertical="top"/>
    </xf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/>
    <xf numFmtId="44" fontId="4" fillId="0" borderId="2" xfId="0" applyNumberFormat="1" applyFont="1" applyBorder="1" applyAlignment="1">
      <alignment horizontal="center" vertical="center"/>
    </xf>
    <xf numFmtId="164" fontId="6" fillId="3" borderId="0" xfId="1" applyFont="1" applyFill="1" applyBorder="1" applyAlignment="1">
      <alignment horizontal="center" vertical="center" shrinkToFi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9"/>
  <sheetViews>
    <sheetView tabSelected="1" topLeftCell="A34" workbookViewId="0">
      <selection activeCell="E57" sqref="E57"/>
    </sheetView>
  </sheetViews>
  <sheetFormatPr baseColWidth="10" defaultRowHeight="15" x14ac:dyDescent="0.25"/>
  <cols>
    <col min="1" max="1" width="17.42578125" customWidth="1"/>
    <col min="2" max="2" width="64.5703125" customWidth="1"/>
    <col min="3" max="3" width="21.7109375" customWidth="1"/>
    <col min="4" max="4" width="23.28515625" customWidth="1"/>
    <col min="5" max="5" width="20.5703125" customWidth="1"/>
    <col min="6" max="6" width="16.28515625" customWidth="1"/>
    <col min="7" max="7" width="18.42578125" customWidth="1"/>
  </cols>
  <sheetData>
    <row r="1" spans="2:8" x14ac:dyDescent="0.25">
      <c r="B1" s="22" t="s">
        <v>0</v>
      </c>
      <c r="C1" s="22"/>
      <c r="D1" s="22"/>
      <c r="E1" s="18"/>
      <c r="F1" s="1"/>
    </row>
    <row r="2" spans="2:8" x14ac:dyDescent="0.25">
      <c r="B2" s="22" t="s">
        <v>1</v>
      </c>
      <c r="C2" s="22"/>
      <c r="D2" s="22"/>
      <c r="E2" s="18"/>
      <c r="F2" s="1"/>
    </row>
    <row r="3" spans="2:8" x14ac:dyDescent="0.25">
      <c r="B3" s="23" t="s">
        <v>2</v>
      </c>
      <c r="C3" s="23"/>
      <c r="D3" s="23"/>
      <c r="E3" s="24"/>
      <c r="F3" s="1"/>
    </row>
    <row r="4" spans="2:8" x14ac:dyDescent="0.25">
      <c r="B4" s="25" t="s">
        <v>22</v>
      </c>
      <c r="C4" s="25"/>
      <c r="D4" s="25"/>
      <c r="E4" s="25"/>
      <c r="F4" s="25"/>
      <c r="G4" s="25"/>
    </row>
    <row r="5" spans="2:8" ht="57" customHeight="1" x14ac:dyDescent="0.25">
      <c r="B5" s="2" t="s">
        <v>3</v>
      </c>
      <c r="C5" s="2" t="s">
        <v>4</v>
      </c>
      <c r="D5" s="2" t="s">
        <v>16</v>
      </c>
      <c r="E5" s="2" t="s">
        <v>69</v>
      </c>
      <c r="F5" s="2" t="s">
        <v>17</v>
      </c>
      <c r="G5" s="2" t="s">
        <v>18</v>
      </c>
    </row>
    <row r="6" spans="2:8" ht="37.5" customHeight="1" x14ac:dyDescent="0.3">
      <c r="B6" s="8" t="s">
        <v>20</v>
      </c>
      <c r="C6" s="11">
        <v>1</v>
      </c>
      <c r="D6" s="9">
        <v>23931646.129999999</v>
      </c>
      <c r="E6" s="26">
        <f>C6*D6</f>
        <v>23931646.129999999</v>
      </c>
      <c r="F6" s="4"/>
      <c r="G6" s="3"/>
      <c r="H6" s="5"/>
    </row>
    <row r="7" spans="2:8" ht="30" x14ac:dyDescent="0.3">
      <c r="B7" s="8" t="s">
        <v>21</v>
      </c>
      <c r="C7" s="11">
        <v>4</v>
      </c>
      <c r="D7" s="9">
        <v>2640819.44</v>
      </c>
      <c r="E7" s="26">
        <f t="shared" ref="E7:E54" si="0">C7*D7</f>
        <v>10563277.76</v>
      </c>
      <c r="F7" s="4"/>
      <c r="G7" s="3"/>
    </row>
    <row r="8" spans="2:8" ht="16.5" x14ac:dyDescent="0.25">
      <c r="B8" s="16" t="s">
        <v>23</v>
      </c>
      <c r="C8" s="10">
        <v>12</v>
      </c>
      <c r="D8" s="9">
        <v>330225</v>
      </c>
      <c r="E8" s="26">
        <f t="shared" si="0"/>
        <v>3962700</v>
      </c>
      <c r="F8" s="6"/>
      <c r="G8" s="3"/>
    </row>
    <row r="9" spans="2:8" ht="20.25" customHeight="1" x14ac:dyDescent="0.3">
      <c r="B9" s="16" t="s">
        <v>24</v>
      </c>
      <c r="C9" s="10">
        <v>4</v>
      </c>
      <c r="D9" s="9">
        <v>759872.12</v>
      </c>
      <c r="E9" s="26">
        <f t="shared" si="0"/>
        <v>3039488.48</v>
      </c>
      <c r="F9" s="4"/>
      <c r="G9" s="3"/>
    </row>
    <row r="10" spans="2:8" ht="16.5" x14ac:dyDescent="0.3">
      <c r="B10" s="16" t="s">
        <v>25</v>
      </c>
      <c r="C10" s="10">
        <v>4</v>
      </c>
      <c r="D10" s="9">
        <v>4760000</v>
      </c>
      <c r="E10" s="26">
        <f t="shared" si="0"/>
        <v>19040000</v>
      </c>
      <c r="F10" s="4"/>
      <c r="G10" s="3"/>
    </row>
    <row r="11" spans="2:8" ht="16.5" x14ac:dyDescent="0.3">
      <c r="B11" s="16" t="s">
        <v>26</v>
      </c>
      <c r="C11" s="10">
        <v>9</v>
      </c>
      <c r="D11" s="9">
        <v>386750</v>
      </c>
      <c r="E11" s="26">
        <f t="shared" si="0"/>
        <v>3480750</v>
      </c>
      <c r="F11" s="4"/>
      <c r="G11" s="3"/>
    </row>
    <row r="12" spans="2:8" ht="16.5" x14ac:dyDescent="0.3">
      <c r="B12" s="16" t="s">
        <v>27</v>
      </c>
      <c r="C12" s="10">
        <v>12</v>
      </c>
      <c r="D12" s="9">
        <v>547400</v>
      </c>
      <c r="E12" s="26">
        <f t="shared" si="0"/>
        <v>6568800</v>
      </c>
      <c r="F12" s="4"/>
      <c r="G12" s="3"/>
    </row>
    <row r="13" spans="2:8" ht="16.5" x14ac:dyDescent="0.3">
      <c r="B13" s="16" t="s">
        <v>28</v>
      </c>
      <c r="C13" s="10">
        <v>16</v>
      </c>
      <c r="D13" s="9">
        <v>224910</v>
      </c>
      <c r="E13" s="26">
        <f t="shared" si="0"/>
        <v>3598560</v>
      </c>
      <c r="F13" s="4"/>
      <c r="G13" s="3"/>
    </row>
    <row r="14" spans="2:8" ht="16.5" x14ac:dyDescent="0.3">
      <c r="B14" s="16" t="s">
        <v>29</v>
      </c>
      <c r="C14" s="10">
        <v>48</v>
      </c>
      <c r="D14" s="9">
        <v>444206.76999999996</v>
      </c>
      <c r="E14" s="26">
        <f t="shared" si="0"/>
        <v>21321924.959999997</v>
      </c>
      <c r="F14" s="4"/>
      <c r="G14" s="3"/>
    </row>
    <row r="15" spans="2:8" ht="16.5" x14ac:dyDescent="0.3">
      <c r="B15" s="17" t="s">
        <v>19</v>
      </c>
      <c r="C15" s="13">
        <v>2</v>
      </c>
      <c r="D15" s="12">
        <v>956998</v>
      </c>
      <c r="E15" s="26">
        <f t="shared" si="0"/>
        <v>1913996</v>
      </c>
      <c r="F15" s="4"/>
      <c r="G15" s="3"/>
    </row>
    <row r="16" spans="2:8" ht="16.5" x14ac:dyDescent="0.25">
      <c r="B16" s="16" t="s">
        <v>30</v>
      </c>
      <c r="C16" s="10">
        <v>2</v>
      </c>
      <c r="D16" s="9">
        <v>1618019.2</v>
      </c>
      <c r="E16" s="26">
        <f t="shared" si="0"/>
        <v>3236038.4</v>
      </c>
      <c r="F16" s="6"/>
      <c r="G16" s="3"/>
    </row>
    <row r="17" spans="2:7" ht="16.5" x14ac:dyDescent="0.25">
      <c r="B17" s="16" t="s">
        <v>31</v>
      </c>
      <c r="C17" s="10">
        <v>1</v>
      </c>
      <c r="D17" s="9">
        <v>1963500</v>
      </c>
      <c r="E17" s="26">
        <f t="shared" si="0"/>
        <v>1963500</v>
      </c>
      <c r="F17" s="6"/>
      <c r="G17" s="3"/>
    </row>
    <row r="18" spans="2:7" ht="21" customHeight="1" x14ac:dyDescent="0.25">
      <c r="B18" s="8" t="s">
        <v>32</v>
      </c>
      <c r="C18" s="10">
        <v>1</v>
      </c>
      <c r="D18" s="9">
        <v>1618019.2</v>
      </c>
      <c r="E18" s="26">
        <f t="shared" si="0"/>
        <v>1618019.2</v>
      </c>
      <c r="F18" s="7"/>
      <c r="G18" s="3"/>
    </row>
    <row r="19" spans="2:7" ht="16.5" x14ac:dyDescent="0.3">
      <c r="B19" s="8" t="s">
        <v>33</v>
      </c>
      <c r="C19" s="10">
        <v>1</v>
      </c>
      <c r="D19" s="9">
        <v>5664995</v>
      </c>
      <c r="E19" s="26">
        <f t="shared" si="0"/>
        <v>5664995</v>
      </c>
      <c r="F19" s="4"/>
      <c r="G19" s="3"/>
    </row>
    <row r="20" spans="2:7" ht="16.5" x14ac:dyDescent="0.25">
      <c r="B20" s="8" t="s">
        <v>34</v>
      </c>
      <c r="C20" s="10">
        <v>17</v>
      </c>
      <c r="D20" s="9">
        <v>1025423</v>
      </c>
      <c r="E20" s="26">
        <f t="shared" si="0"/>
        <v>17432191</v>
      </c>
      <c r="F20" s="7"/>
      <c r="G20" s="7"/>
    </row>
    <row r="21" spans="2:7" ht="16.5" x14ac:dyDescent="0.25">
      <c r="B21" s="8" t="s">
        <v>35</v>
      </c>
      <c r="C21" s="10">
        <v>8</v>
      </c>
      <c r="D21" s="9">
        <v>526337</v>
      </c>
      <c r="E21" s="26">
        <f t="shared" si="0"/>
        <v>4210696</v>
      </c>
      <c r="F21" s="7"/>
      <c r="G21" s="7"/>
    </row>
    <row r="22" spans="2:7" ht="16.5" x14ac:dyDescent="0.25">
      <c r="B22" s="8" t="s">
        <v>36</v>
      </c>
      <c r="C22" s="10">
        <v>22</v>
      </c>
      <c r="D22" s="9">
        <v>1552950</v>
      </c>
      <c r="E22" s="26">
        <f t="shared" si="0"/>
        <v>34164900</v>
      </c>
      <c r="F22" s="7"/>
      <c r="G22" s="7"/>
    </row>
    <row r="23" spans="2:7" ht="16.5" x14ac:dyDescent="0.25">
      <c r="B23" s="8" t="s">
        <v>37</v>
      </c>
      <c r="C23" s="10">
        <v>48</v>
      </c>
      <c r="D23" s="9">
        <v>1552950</v>
      </c>
      <c r="E23" s="26">
        <f t="shared" si="0"/>
        <v>74541600</v>
      </c>
      <c r="F23" s="7"/>
      <c r="G23" s="7"/>
    </row>
    <row r="24" spans="2:7" ht="16.5" x14ac:dyDescent="0.25">
      <c r="B24" s="8" t="s">
        <v>38</v>
      </c>
      <c r="C24" s="10">
        <v>142</v>
      </c>
      <c r="D24" s="9">
        <v>597737</v>
      </c>
      <c r="E24" s="26">
        <f t="shared" si="0"/>
        <v>84878654</v>
      </c>
      <c r="F24" s="7"/>
      <c r="G24" s="7"/>
    </row>
    <row r="25" spans="2:7" ht="16.5" x14ac:dyDescent="0.25">
      <c r="B25" s="8" t="s">
        <v>39</v>
      </c>
      <c r="C25" s="10">
        <v>168</v>
      </c>
      <c r="D25" s="9">
        <v>309400</v>
      </c>
      <c r="E25" s="26">
        <f t="shared" si="0"/>
        <v>51979200</v>
      </c>
      <c r="F25" s="7"/>
      <c r="G25" s="7"/>
    </row>
    <row r="26" spans="2:7" ht="16.5" x14ac:dyDescent="0.25">
      <c r="B26" s="8" t="s">
        <v>40</v>
      </c>
      <c r="C26" s="10">
        <v>12</v>
      </c>
      <c r="D26" s="9">
        <v>597737</v>
      </c>
      <c r="E26" s="26">
        <f t="shared" si="0"/>
        <v>7172844</v>
      </c>
      <c r="F26" s="7"/>
      <c r="G26" s="7"/>
    </row>
    <row r="27" spans="2:7" ht="16.5" x14ac:dyDescent="0.25">
      <c r="B27" s="8" t="s">
        <v>41</v>
      </c>
      <c r="C27" s="10">
        <v>56</v>
      </c>
      <c r="D27" s="9">
        <v>1029350</v>
      </c>
      <c r="E27" s="26">
        <f t="shared" si="0"/>
        <v>57643600</v>
      </c>
      <c r="F27" s="14"/>
      <c r="G27" s="15"/>
    </row>
    <row r="28" spans="2:7" x14ac:dyDescent="0.25">
      <c r="B28" s="8" t="s">
        <v>42</v>
      </c>
      <c r="C28" s="10">
        <v>103</v>
      </c>
      <c r="D28" s="9">
        <v>459102</v>
      </c>
      <c r="E28" s="26">
        <f t="shared" si="0"/>
        <v>47287506</v>
      </c>
      <c r="F28" s="15"/>
      <c r="G28" s="15"/>
    </row>
    <row r="29" spans="2:7" x14ac:dyDescent="0.25">
      <c r="B29" s="8" t="s">
        <v>43</v>
      </c>
      <c r="C29" s="10">
        <v>23</v>
      </c>
      <c r="D29" s="9">
        <v>2417485</v>
      </c>
      <c r="E29" s="26">
        <f t="shared" si="0"/>
        <v>55602155</v>
      </c>
      <c r="F29" s="15"/>
      <c r="G29" s="15"/>
    </row>
    <row r="30" spans="2:7" x14ac:dyDescent="0.25">
      <c r="B30" s="8" t="s">
        <v>44</v>
      </c>
      <c r="C30" s="10">
        <v>2</v>
      </c>
      <c r="D30" s="9">
        <v>1020425</v>
      </c>
      <c r="E30" s="26">
        <f t="shared" si="0"/>
        <v>2040850</v>
      </c>
      <c r="F30" s="15"/>
      <c r="G30" s="15"/>
    </row>
    <row r="31" spans="2:7" x14ac:dyDescent="0.25">
      <c r="B31" s="8" t="s">
        <v>45</v>
      </c>
      <c r="C31" s="10">
        <v>17</v>
      </c>
      <c r="D31" s="9">
        <v>762195</v>
      </c>
      <c r="E31" s="26">
        <f t="shared" si="0"/>
        <v>12957315</v>
      </c>
      <c r="F31" s="15"/>
      <c r="G31" s="15"/>
    </row>
    <row r="32" spans="2:7" x14ac:dyDescent="0.25">
      <c r="B32" s="8" t="s">
        <v>46</v>
      </c>
      <c r="C32" s="10">
        <v>20</v>
      </c>
      <c r="D32" s="9">
        <v>1068620</v>
      </c>
      <c r="E32" s="26">
        <f t="shared" si="0"/>
        <v>21372400</v>
      </c>
      <c r="F32" s="15"/>
      <c r="G32" s="15"/>
    </row>
    <row r="33" spans="2:7" x14ac:dyDescent="0.25">
      <c r="B33" s="8" t="s">
        <v>47</v>
      </c>
      <c r="C33" s="10">
        <v>69</v>
      </c>
      <c r="D33" s="9">
        <v>1369452</v>
      </c>
      <c r="E33" s="26">
        <f t="shared" si="0"/>
        <v>94492188</v>
      </c>
      <c r="F33" s="15"/>
      <c r="G33" s="15"/>
    </row>
    <row r="34" spans="2:7" x14ac:dyDescent="0.25">
      <c r="B34" s="8" t="s">
        <v>48</v>
      </c>
      <c r="C34" s="10">
        <v>25</v>
      </c>
      <c r="D34" s="9">
        <v>95866.4</v>
      </c>
      <c r="E34" s="26">
        <f t="shared" si="0"/>
        <v>2396660</v>
      </c>
      <c r="F34" s="15"/>
      <c r="G34" s="15"/>
    </row>
    <row r="35" spans="2:7" x14ac:dyDescent="0.25">
      <c r="B35" s="8" t="s">
        <v>49</v>
      </c>
      <c r="C35" s="10">
        <v>1</v>
      </c>
      <c r="D35" s="9">
        <v>34011390</v>
      </c>
      <c r="E35" s="26">
        <f t="shared" si="0"/>
        <v>34011390</v>
      </c>
      <c r="F35" s="15"/>
      <c r="G35" s="15"/>
    </row>
    <row r="36" spans="2:7" x14ac:dyDescent="0.25">
      <c r="B36" s="8" t="s">
        <v>50</v>
      </c>
      <c r="C36" s="10">
        <v>60</v>
      </c>
      <c r="D36" s="9">
        <v>25585</v>
      </c>
      <c r="E36" s="26">
        <f t="shared" si="0"/>
        <v>1535100</v>
      </c>
      <c r="F36" s="15"/>
      <c r="G36" s="15"/>
    </row>
    <row r="37" spans="2:7" x14ac:dyDescent="0.25">
      <c r="B37" s="8" t="s">
        <v>51</v>
      </c>
      <c r="C37" s="10">
        <v>30</v>
      </c>
      <c r="D37" s="9">
        <v>52955</v>
      </c>
      <c r="E37" s="26">
        <f t="shared" si="0"/>
        <v>1588650</v>
      </c>
      <c r="F37" s="15"/>
      <c r="G37" s="15"/>
    </row>
    <row r="38" spans="2:7" x14ac:dyDescent="0.25">
      <c r="B38" s="8" t="s">
        <v>52</v>
      </c>
      <c r="C38" s="10">
        <v>120</v>
      </c>
      <c r="D38" s="9">
        <v>193803.4</v>
      </c>
      <c r="E38" s="26">
        <f t="shared" si="0"/>
        <v>23256408</v>
      </c>
      <c r="F38" s="15"/>
      <c r="G38" s="15"/>
    </row>
    <row r="39" spans="2:7" x14ac:dyDescent="0.25">
      <c r="B39" s="8" t="s">
        <v>53</v>
      </c>
      <c r="C39" s="10">
        <v>3</v>
      </c>
      <c r="D39" s="9">
        <v>300736.8</v>
      </c>
      <c r="E39" s="26">
        <f t="shared" si="0"/>
        <v>902210.39999999991</v>
      </c>
      <c r="F39" s="15"/>
      <c r="G39" s="15"/>
    </row>
    <row r="40" spans="2:7" x14ac:dyDescent="0.25">
      <c r="B40" s="8" t="s">
        <v>54</v>
      </c>
      <c r="C40" s="10">
        <v>3</v>
      </c>
      <c r="D40" s="9">
        <v>468241.19999999995</v>
      </c>
      <c r="E40" s="26">
        <f t="shared" si="0"/>
        <v>1404723.5999999999</v>
      </c>
      <c r="F40" s="15"/>
      <c r="G40" s="15"/>
    </row>
    <row r="41" spans="2:7" x14ac:dyDescent="0.25">
      <c r="B41" s="8" t="s">
        <v>55</v>
      </c>
      <c r="C41" s="10">
        <v>7</v>
      </c>
      <c r="D41" s="9">
        <v>759899.49</v>
      </c>
      <c r="E41" s="26">
        <f t="shared" si="0"/>
        <v>5319296.43</v>
      </c>
      <c r="F41" s="15"/>
      <c r="G41" s="15"/>
    </row>
    <row r="42" spans="2:7" x14ac:dyDescent="0.25">
      <c r="B42" s="8" t="s">
        <v>56</v>
      </c>
      <c r="C42" s="10">
        <v>193</v>
      </c>
      <c r="D42" s="9">
        <v>193803.4</v>
      </c>
      <c r="E42" s="26">
        <f t="shared" si="0"/>
        <v>37404056.199999996</v>
      </c>
      <c r="F42" s="15"/>
      <c r="G42" s="15"/>
    </row>
    <row r="43" spans="2:7" x14ac:dyDescent="0.25">
      <c r="B43" s="8" t="s">
        <v>57</v>
      </c>
      <c r="C43" s="10">
        <v>3</v>
      </c>
      <c r="D43" s="9">
        <v>300736.8</v>
      </c>
      <c r="E43" s="26">
        <f t="shared" si="0"/>
        <v>902210.39999999991</v>
      </c>
      <c r="F43" s="15"/>
      <c r="G43" s="15"/>
    </row>
    <row r="44" spans="2:7" ht="30" x14ac:dyDescent="0.25">
      <c r="B44" s="8" t="s">
        <v>58</v>
      </c>
      <c r="C44" s="10">
        <v>4</v>
      </c>
      <c r="D44" s="9">
        <v>520268</v>
      </c>
      <c r="E44" s="26">
        <f t="shared" si="0"/>
        <v>2081072</v>
      </c>
      <c r="F44" s="15"/>
      <c r="G44" s="15"/>
    </row>
    <row r="45" spans="2:7" x14ac:dyDescent="0.25">
      <c r="B45" s="8" t="s">
        <v>59</v>
      </c>
      <c r="C45" s="10">
        <v>9</v>
      </c>
      <c r="D45" s="9">
        <v>759124.79999999993</v>
      </c>
      <c r="E45" s="26">
        <f t="shared" si="0"/>
        <v>6832123.1999999993</v>
      </c>
      <c r="F45" s="15"/>
      <c r="G45" s="15"/>
    </row>
    <row r="46" spans="2:7" ht="30" x14ac:dyDescent="0.25">
      <c r="B46" s="8" t="s">
        <v>60</v>
      </c>
      <c r="C46" s="10">
        <v>213</v>
      </c>
      <c r="D46" s="9">
        <v>193803.4</v>
      </c>
      <c r="E46" s="26">
        <f t="shared" si="0"/>
        <v>41280124.199999996</v>
      </c>
      <c r="F46" s="15"/>
      <c r="G46" s="15"/>
    </row>
    <row r="47" spans="2:7" x14ac:dyDescent="0.25">
      <c r="B47" s="8" t="s">
        <v>61</v>
      </c>
      <c r="C47" s="10">
        <v>7</v>
      </c>
      <c r="D47" s="9">
        <v>300736.8</v>
      </c>
      <c r="E47" s="26">
        <f t="shared" si="0"/>
        <v>2105157.6</v>
      </c>
      <c r="F47" s="15"/>
      <c r="G47" s="15"/>
    </row>
    <row r="48" spans="2:7" x14ac:dyDescent="0.25">
      <c r="B48" s="8" t="s">
        <v>62</v>
      </c>
      <c r="C48" s="10">
        <v>4</v>
      </c>
      <c r="D48" s="9">
        <v>468241.19999999995</v>
      </c>
      <c r="E48" s="26">
        <f t="shared" si="0"/>
        <v>1872964.7999999998</v>
      </c>
      <c r="F48" s="15"/>
      <c r="G48" s="15"/>
    </row>
    <row r="49" spans="2:7" x14ac:dyDescent="0.25">
      <c r="B49" s="8" t="s">
        <v>63</v>
      </c>
      <c r="C49" s="10">
        <v>9</v>
      </c>
      <c r="D49" s="9">
        <v>759899.49</v>
      </c>
      <c r="E49" s="26">
        <f t="shared" si="0"/>
        <v>6839095.4100000001</v>
      </c>
      <c r="F49" s="15"/>
      <c r="G49" s="15"/>
    </row>
    <row r="50" spans="2:7" x14ac:dyDescent="0.25">
      <c r="B50" s="8" t="s">
        <v>64</v>
      </c>
      <c r="C50" s="10">
        <v>5</v>
      </c>
      <c r="D50" s="9">
        <v>1778716.7999999998</v>
      </c>
      <c r="E50" s="26">
        <f t="shared" si="0"/>
        <v>8893584</v>
      </c>
      <c r="F50" s="15"/>
      <c r="G50" s="15"/>
    </row>
    <row r="51" spans="2:7" x14ac:dyDescent="0.25">
      <c r="B51" s="8" t="s">
        <v>65</v>
      </c>
      <c r="C51" s="10">
        <v>16</v>
      </c>
      <c r="D51" s="9">
        <v>749700</v>
      </c>
      <c r="E51" s="26">
        <f t="shared" si="0"/>
        <v>11995200</v>
      </c>
      <c r="F51" s="15"/>
      <c r="G51" s="15"/>
    </row>
    <row r="52" spans="2:7" x14ac:dyDescent="0.25">
      <c r="B52" s="8" t="s">
        <v>66</v>
      </c>
      <c r="C52" s="10">
        <v>16</v>
      </c>
      <c r="D52" s="9">
        <v>420688.8</v>
      </c>
      <c r="E52" s="26">
        <f t="shared" si="0"/>
        <v>6731020.7999999998</v>
      </c>
      <c r="F52" s="15"/>
      <c r="G52" s="15"/>
    </row>
    <row r="53" spans="2:7" x14ac:dyDescent="0.25">
      <c r="B53" s="8" t="s">
        <v>67</v>
      </c>
      <c r="C53" s="10">
        <v>33</v>
      </c>
      <c r="D53" s="9">
        <v>862910.64999999991</v>
      </c>
      <c r="E53" s="26">
        <f t="shared" si="0"/>
        <v>28476051.449999996</v>
      </c>
      <c r="F53" s="15"/>
      <c r="G53" s="15"/>
    </row>
    <row r="54" spans="2:7" x14ac:dyDescent="0.25">
      <c r="B54" s="16" t="s">
        <v>68</v>
      </c>
      <c r="C54" s="10">
        <v>8</v>
      </c>
      <c r="D54" s="9">
        <v>3909150</v>
      </c>
      <c r="E54" s="26">
        <f t="shared" si="0"/>
        <v>31273200</v>
      </c>
      <c r="F54" s="15"/>
      <c r="G54" s="15"/>
    </row>
    <row r="55" spans="2:7" x14ac:dyDescent="0.25">
      <c r="B55" s="19"/>
      <c r="C55" s="19"/>
      <c r="D55" s="20"/>
      <c r="E55" s="27">
        <f>SUM(E6:E54)</f>
        <v>932780093.42000008</v>
      </c>
      <c r="F55" s="21"/>
      <c r="G55" s="21"/>
    </row>
    <row r="58" spans="2:7" x14ac:dyDescent="0.25">
      <c r="B58" t="s">
        <v>5</v>
      </c>
    </row>
    <row r="59" spans="2:7" x14ac:dyDescent="0.25">
      <c r="B59" t="s">
        <v>6</v>
      </c>
    </row>
    <row r="60" spans="2:7" x14ac:dyDescent="0.25">
      <c r="B60" t="s">
        <v>7</v>
      </c>
    </row>
    <row r="61" spans="2:7" x14ac:dyDescent="0.25">
      <c r="B61" t="s">
        <v>8</v>
      </c>
    </row>
    <row r="62" spans="2:7" x14ac:dyDescent="0.25">
      <c r="B62" t="s">
        <v>9</v>
      </c>
    </row>
    <row r="63" spans="2:7" x14ac:dyDescent="0.25">
      <c r="B63" t="s">
        <v>10</v>
      </c>
    </row>
    <row r="64" spans="2:7" x14ac:dyDescent="0.25">
      <c r="B64" t="s">
        <v>11</v>
      </c>
    </row>
    <row r="65" spans="2:2" x14ac:dyDescent="0.25">
      <c r="B65" t="s">
        <v>12</v>
      </c>
    </row>
    <row r="66" spans="2:2" x14ac:dyDescent="0.25">
      <c r="B66" t="s">
        <v>13</v>
      </c>
    </row>
    <row r="67" spans="2:2" x14ac:dyDescent="0.25">
      <c r="B67" t="s">
        <v>14</v>
      </c>
    </row>
    <row r="69" spans="2:2" x14ac:dyDescent="0.25">
      <c r="B69" t="s">
        <v>15</v>
      </c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ET 1 FARMACIA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MARIA BALLESTEROS LARA</dc:creator>
  <cp:lastModifiedBy>JULIANA MARIA BALLESTEROS LARA</cp:lastModifiedBy>
  <dcterms:created xsi:type="dcterms:W3CDTF">2022-12-22T22:47:35Z</dcterms:created>
  <dcterms:modified xsi:type="dcterms:W3CDTF">2023-01-24T20:09:36Z</dcterms:modified>
</cp:coreProperties>
</file>