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\Dropbox\PC\Desktop\METROSALUD\PROCESOS 2023\PROCESO ODONTOLOGIA\"/>
    </mc:Choice>
  </mc:AlternateContent>
  <xr:revisionPtr revIDLastSave="0" documentId="8_{F89C6413-FE53-4006-9D52-0DA3AB8455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T 2 ODONTOLOGÍ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E56" i="2"/>
  <c r="E72" i="2" s="1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6" i="2"/>
</calcChain>
</file>

<file path=xl/sharedStrings.xml><?xml version="1.0" encoding="utf-8"?>
<sst xmlns="http://schemas.openxmlformats.org/spreadsheetml/2006/main" count="87" uniqueCount="87">
  <si>
    <t>DIRECCIÓN OPERATIVA DE CONTRATACIÓN</t>
  </si>
  <si>
    <t>PROPUESTA ECONÓMICA</t>
  </si>
  <si>
    <t>ANEXO 5</t>
  </si>
  <si>
    <t>Descripción y elemento</t>
  </si>
  <si>
    <t xml:space="preserve">Cantidad 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</si>
  <si>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</si>
  <si>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</si>
  <si>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</si>
  <si>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</si>
  <si>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</si>
  <si>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</si>
  <si>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</si>
  <si>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</si>
  <si>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</si>
  <si>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</si>
  <si>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</si>
  <si>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Valor Unitario Tope INCLUIDO IVA</t>
  </si>
  <si>
    <t>Valor unitario oferta INCLUIDO IVA</t>
  </si>
  <si>
    <t>Valor Total Oferta INCLUIDO IVA</t>
  </si>
  <si>
    <t xml:space="preserve">Objeto: </t>
  </si>
  <si>
    <t>Valor total tope</t>
  </si>
  <si>
    <t>Módulo de odontología</t>
  </si>
  <si>
    <t>Cavitrón</t>
  </si>
  <si>
    <t>Lámpara de fotocurado</t>
  </si>
  <si>
    <t>Amalgamador</t>
  </si>
  <si>
    <t>Micromotor</t>
  </si>
  <si>
    <t>Contraángulo</t>
  </si>
  <si>
    <t>Pieza de mano de alta velocidad</t>
  </si>
  <si>
    <t>Mechero Metálico</t>
  </si>
  <si>
    <t>Aplicador de hidróxido de calcio</t>
  </si>
  <si>
    <t>Bruñidor de bola Doble 28/29</t>
  </si>
  <si>
    <t>Bruñidor Horqueta</t>
  </si>
  <si>
    <t>Cleoide Discoide</t>
  </si>
  <si>
    <t>Excavador o cucharilla #5</t>
  </si>
  <si>
    <t>Cureta de lucas #85</t>
  </si>
  <si>
    <t>Cureta de gracey 13/14</t>
  </si>
  <si>
    <t>Cureta de gracey 11/12</t>
  </si>
  <si>
    <t>Cureta de gracey 7/8</t>
  </si>
  <si>
    <t>Elevador periostio Molt N9</t>
  </si>
  <si>
    <t>Elevador Angulado Flohr Apical Derecho</t>
  </si>
  <si>
    <t>Elevador Angulado Flohr Apical izquierdo</t>
  </si>
  <si>
    <t>Elevador derecho uña de gato</t>
  </si>
  <si>
    <t>Elevador izquierdo uña de gato</t>
  </si>
  <si>
    <t>Elevador recto acanalado</t>
  </si>
  <si>
    <t>Espaciador de Conductos A30</t>
  </si>
  <si>
    <t>Espaciador de Conductos A25</t>
  </si>
  <si>
    <t>Espatula de cemento doble</t>
  </si>
  <si>
    <t>Explorador de Conductos dg16</t>
  </si>
  <si>
    <t>Explorador Doble extremo #5</t>
  </si>
  <si>
    <t>Pinza algonodera</t>
  </si>
  <si>
    <t>Pinza Gubia</t>
  </si>
  <si>
    <t>Pinza Para Sacar Instrumental</t>
  </si>
  <si>
    <t>Pinza Porta agujas de 13 cm</t>
  </si>
  <si>
    <t>Portaamalagama Doble</t>
  </si>
  <si>
    <t>Porta Matriz</t>
  </si>
  <si>
    <t>Tijera Para Puntos</t>
  </si>
  <si>
    <t>Forceps 150</t>
  </si>
  <si>
    <t>Forceps 151</t>
  </si>
  <si>
    <t>Forceps 150 Pediatrico</t>
  </si>
  <si>
    <t>Forceps 151 Pediatrico</t>
  </si>
  <si>
    <t>Tallador Frahm</t>
  </si>
  <si>
    <t>Empacador de amalgama # 1</t>
  </si>
  <si>
    <t>Empacador de amalgama # 2</t>
  </si>
  <si>
    <t>Mango Para Bisturi</t>
  </si>
  <si>
    <t>Dentimetro o Regla Milimetrica</t>
  </si>
  <si>
    <t>Forcep 69</t>
  </si>
  <si>
    <t>Jeringa Para Carpul</t>
  </si>
  <si>
    <t>Vaso Dapen Metalico</t>
  </si>
  <si>
    <t>Sonda Periodontal Doble</t>
  </si>
  <si>
    <t>Mango Para Espejo</t>
  </si>
  <si>
    <t>Loseta De Vidrio</t>
  </si>
  <si>
    <t>Vaso Dappen Vidrio</t>
  </si>
  <si>
    <t>Vaso Dappen plastico</t>
  </si>
  <si>
    <t>Espatula Ward</t>
  </si>
  <si>
    <t>Raspador Taylor CK4</t>
  </si>
  <si>
    <t>Elevador de Raices Recto Delgado 4MM</t>
  </si>
  <si>
    <t>F.P.3 Doble</t>
  </si>
  <si>
    <t>Lima Para Hueso</t>
  </si>
  <si>
    <t>Pinza Para Papel</t>
  </si>
  <si>
    <t>Tijera Para Tejido</t>
  </si>
  <si>
    <t>Tijera Para Bandas y coronas recta</t>
  </si>
  <si>
    <t>Bruñidor De Surcos 21B</t>
  </si>
  <si>
    <t>Cucharilla o excavador #14</t>
  </si>
  <si>
    <t>Gancho para Radiografía</t>
  </si>
  <si>
    <t>Eyector Quirúrgico</t>
  </si>
  <si>
    <t>Punta Para Cavitron</t>
  </si>
  <si>
    <t>Posicionador ENDO-RAY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</si>
</sst>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&quot;$&quot;\ #,##0_);\(&quot;$&quot;\ 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4" fillId="0" borderId="2" xfId="1" applyFont="1" applyBorder="1" applyAlignment="1">
      <alignment horizontal="left" vertical="top"/>
    </xf>
    <xf numFmtId="165" fontId="3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/>
    <xf numFmtId="44" fontId="4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1" fontId="4" fillId="0" borderId="3" xfId="0" applyNumberFormat="1" applyFont="1" applyBorder="1" applyAlignment="1">
      <alignment horizontal="center" vertical="top" shrinkToFit="1"/>
    </xf>
    <xf numFmtId="1" fontId="4" fillId="0" borderId="4" xfId="0" applyNumberFormat="1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top" shrinkToFit="1"/>
    </xf>
    <xf numFmtId="44" fontId="2" fillId="3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6"/>
  <sheetViews>
    <sheetView tabSelected="1" topLeftCell="A21" workbookViewId="0">
      <selection activeCell="C69" sqref="C69"/>
    </sheetView>
  </sheetViews>
  <sheetFormatPr baseColWidth="10" defaultRowHeight="15" x14ac:dyDescent="0.25"/>
  <cols>
    <col min="1" max="1" width="17.42578125" customWidth="1"/>
    <col min="2" max="2" width="64.5703125" customWidth="1"/>
    <col min="3" max="3" width="21.7109375" customWidth="1"/>
    <col min="4" max="4" width="23.28515625" customWidth="1"/>
    <col min="5" max="5" width="20.5703125" customWidth="1"/>
    <col min="6" max="6" width="16.28515625" customWidth="1"/>
    <col min="7" max="7" width="18.42578125" customWidth="1"/>
  </cols>
  <sheetData>
    <row r="1" spans="2:8" x14ac:dyDescent="0.25">
      <c r="B1" s="20" t="s">
        <v>0</v>
      </c>
      <c r="C1" s="20"/>
      <c r="D1" s="20"/>
      <c r="E1" s="1"/>
      <c r="F1" s="1"/>
    </row>
    <row r="2" spans="2:8" x14ac:dyDescent="0.25">
      <c r="B2" s="20" t="s">
        <v>1</v>
      </c>
      <c r="C2" s="20"/>
      <c r="D2" s="20"/>
      <c r="E2" s="1"/>
      <c r="F2" s="1"/>
    </row>
    <row r="3" spans="2:8" x14ac:dyDescent="0.25">
      <c r="B3" s="21" t="s">
        <v>2</v>
      </c>
      <c r="C3" s="21"/>
      <c r="D3" s="21"/>
      <c r="E3" s="1"/>
      <c r="F3" s="1"/>
    </row>
    <row r="4" spans="2:8" x14ac:dyDescent="0.25">
      <c r="B4" s="11" t="s">
        <v>19</v>
      </c>
      <c r="C4" s="11"/>
      <c r="D4" s="11"/>
      <c r="E4" s="11"/>
      <c r="F4" s="11"/>
      <c r="G4" s="11"/>
    </row>
    <row r="5" spans="2:8" ht="57" customHeight="1" x14ac:dyDescent="0.25">
      <c r="B5" s="2" t="s">
        <v>3</v>
      </c>
      <c r="C5" s="2" t="s">
        <v>4</v>
      </c>
      <c r="D5" s="2" t="s">
        <v>16</v>
      </c>
      <c r="E5" s="2" t="s">
        <v>20</v>
      </c>
      <c r="F5" s="2" t="s">
        <v>17</v>
      </c>
      <c r="G5" s="2" t="s">
        <v>18</v>
      </c>
    </row>
    <row r="6" spans="2:8" ht="16.5" x14ac:dyDescent="0.3">
      <c r="B6" s="13" t="s">
        <v>21</v>
      </c>
      <c r="C6" s="16">
        <v>10</v>
      </c>
      <c r="D6" s="8">
        <v>9698500</v>
      </c>
      <c r="E6" s="12">
        <f>D6*C6</f>
        <v>96985000</v>
      </c>
      <c r="F6" s="4"/>
      <c r="G6" s="3"/>
      <c r="H6" s="5"/>
    </row>
    <row r="7" spans="2:8" ht="16.5" x14ac:dyDescent="0.3">
      <c r="B7" s="13" t="s">
        <v>22</v>
      </c>
      <c r="C7" s="16">
        <v>10</v>
      </c>
      <c r="D7" s="8">
        <v>2796500</v>
      </c>
      <c r="E7" s="12">
        <f t="shared" ref="E7:E70" si="0">D7*C7</f>
        <v>27965000</v>
      </c>
      <c r="F7" s="4"/>
      <c r="G7" s="3"/>
    </row>
    <row r="8" spans="2:8" ht="16.5" x14ac:dyDescent="0.25">
      <c r="B8" s="13" t="s">
        <v>23</v>
      </c>
      <c r="C8" s="16">
        <v>10</v>
      </c>
      <c r="D8" s="8">
        <v>943789</v>
      </c>
      <c r="E8" s="12">
        <f t="shared" si="0"/>
        <v>9437890</v>
      </c>
      <c r="F8" s="6"/>
      <c r="G8" s="3"/>
    </row>
    <row r="9" spans="2:8" ht="20.25" customHeight="1" x14ac:dyDescent="0.3">
      <c r="B9" s="13" t="s">
        <v>24</v>
      </c>
      <c r="C9" s="16">
        <v>4</v>
      </c>
      <c r="D9" s="8">
        <v>935340</v>
      </c>
      <c r="E9" s="12">
        <f t="shared" si="0"/>
        <v>3741360</v>
      </c>
      <c r="F9" s="4"/>
      <c r="G9" s="3"/>
    </row>
    <row r="10" spans="2:8" ht="16.5" x14ac:dyDescent="0.3">
      <c r="B10" s="13" t="s">
        <v>25</v>
      </c>
      <c r="C10" s="16">
        <v>60</v>
      </c>
      <c r="D10" s="8">
        <v>1004598</v>
      </c>
      <c r="E10" s="12">
        <f t="shared" si="0"/>
        <v>60275880</v>
      </c>
      <c r="F10" s="4"/>
      <c r="G10" s="3"/>
    </row>
    <row r="11" spans="2:8" ht="16.5" x14ac:dyDescent="0.3">
      <c r="B11" s="13" t="s">
        <v>26</v>
      </c>
      <c r="C11" s="16">
        <v>60</v>
      </c>
      <c r="D11" s="8">
        <v>392700</v>
      </c>
      <c r="E11" s="12">
        <f t="shared" si="0"/>
        <v>23562000</v>
      </c>
      <c r="F11" s="4"/>
      <c r="G11" s="3"/>
    </row>
    <row r="12" spans="2:8" ht="16.5" x14ac:dyDescent="0.3">
      <c r="B12" s="14" t="s">
        <v>27</v>
      </c>
      <c r="C12" s="17">
        <v>80</v>
      </c>
      <c r="D12" s="8">
        <v>618800</v>
      </c>
      <c r="E12" s="12">
        <f t="shared" si="0"/>
        <v>49504000</v>
      </c>
      <c r="F12" s="4"/>
      <c r="G12" s="3"/>
    </row>
    <row r="13" spans="2:8" ht="16.5" x14ac:dyDescent="0.3">
      <c r="B13" s="15" t="s">
        <v>28</v>
      </c>
      <c r="C13" s="18">
        <v>10</v>
      </c>
      <c r="D13" s="8">
        <v>738865.04999999993</v>
      </c>
      <c r="E13" s="12">
        <f t="shared" si="0"/>
        <v>7388650.4999999991</v>
      </c>
      <c r="F13" s="4"/>
      <c r="G13" s="3"/>
    </row>
    <row r="14" spans="2:8" ht="16.5" x14ac:dyDescent="0.3">
      <c r="B14" s="15" t="s">
        <v>29</v>
      </c>
      <c r="C14" s="18">
        <v>70</v>
      </c>
      <c r="D14" s="8">
        <v>54386.57</v>
      </c>
      <c r="E14" s="12">
        <f t="shared" si="0"/>
        <v>3807059.9</v>
      </c>
      <c r="F14" s="4"/>
      <c r="G14" s="3"/>
    </row>
    <row r="15" spans="2:8" ht="16.5" x14ac:dyDescent="0.3">
      <c r="B15" s="15" t="s">
        <v>30</v>
      </c>
      <c r="C15" s="18">
        <v>70</v>
      </c>
      <c r="D15" s="8">
        <v>54386.57</v>
      </c>
      <c r="E15" s="12">
        <f t="shared" si="0"/>
        <v>3807059.9</v>
      </c>
      <c r="F15" s="4"/>
      <c r="G15" s="3"/>
    </row>
    <row r="16" spans="2:8" ht="16.5" x14ac:dyDescent="0.25">
      <c r="B16" s="15" t="s">
        <v>31</v>
      </c>
      <c r="C16" s="18">
        <v>70</v>
      </c>
      <c r="D16" s="8">
        <v>54386.57</v>
      </c>
      <c r="E16" s="12">
        <f t="shared" si="0"/>
        <v>3807059.9</v>
      </c>
      <c r="F16" s="6"/>
      <c r="G16" s="3"/>
    </row>
    <row r="17" spans="2:7" ht="16.5" x14ac:dyDescent="0.25">
      <c r="B17" s="15" t="s">
        <v>32</v>
      </c>
      <c r="C17" s="18">
        <v>70</v>
      </c>
      <c r="D17" s="8">
        <v>89250</v>
      </c>
      <c r="E17" s="12">
        <f t="shared" si="0"/>
        <v>6247500</v>
      </c>
      <c r="F17" s="6"/>
      <c r="G17" s="3"/>
    </row>
    <row r="18" spans="2:7" ht="21" customHeight="1" x14ac:dyDescent="0.25">
      <c r="B18" s="15" t="s">
        <v>33</v>
      </c>
      <c r="C18" s="18">
        <v>70</v>
      </c>
      <c r="D18" s="8">
        <v>54388.95</v>
      </c>
      <c r="E18" s="12">
        <f t="shared" si="0"/>
        <v>3807226.5</v>
      </c>
      <c r="F18" s="7"/>
      <c r="G18" s="3"/>
    </row>
    <row r="19" spans="2:7" ht="16.5" x14ac:dyDescent="0.3">
      <c r="B19" s="15" t="s">
        <v>34</v>
      </c>
      <c r="C19" s="18">
        <v>30</v>
      </c>
      <c r="D19" s="8">
        <v>235314.16999999998</v>
      </c>
      <c r="E19" s="12">
        <f t="shared" si="0"/>
        <v>7059425.0999999996</v>
      </c>
      <c r="F19" s="4"/>
      <c r="G19" s="3"/>
    </row>
    <row r="20" spans="2:7" ht="16.5" x14ac:dyDescent="0.25">
      <c r="B20" s="15" t="s">
        <v>35</v>
      </c>
      <c r="C20" s="18">
        <v>30</v>
      </c>
      <c r="D20" s="8">
        <v>53723.74</v>
      </c>
      <c r="E20" s="12">
        <f t="shared" si="0"/>
        <v>1611712.2</v>
      </c>
      <c r="F20" s="7"/>
      <c r="G20" s="7"/>
    </row>
    <row r="21" spans="2:7" ht="16.5" x14ac:dyDescent="0.25">
      <c r="B21" s="15" t="s">
        <v>36</v>
      </c>
      <c r="C21" s="18">
        <v>30</v>
      </c>
      <c r="D21" s="8">
        <v>53723.74</v>
      </c>
      <c r="E21" s="12">
        <f t="shared" si="0"/>
        <v>1611712.2</v>
      </c>
      <c r="F21" s="7"/>
      <c r="G21" s="7"/>
    </row>
    <row r="22" spans="2:7" ht="16.5" x14ac:dyDescent="0.25">
      <c r="B22" s="15" t="s">
        <v>37</v>
      </c>
      <c r="C22" s="18">
        <v>30</v>
      </c>
      <c r="D22" s="8">
        <v>53723.74</v>
      </c>
      <c r="E22" s="12">
        <f t="shared" si="0"/>
        <v>1611712.2</v>
      </c>
      <c r="F22" s="7"/>
      <c r="G22" s="7"/>
    </row>
    <row r="23" spans="2:7" ht="16.5" x14ac:dyDescent="0.25">
      <c r="B23" s="15" t="s">
        <v>38</v>
      </c>
      <c r="C23" s="18">
        <v>20</v>
      </c>
      <c r="D23" s="8">
        <v>82243.28</v>
      </c>
      <c r="E23" s="12">
        <f t="shared" si="0"/>
        <v>1644865.6</v>
      </c>
      <c r="F23" s="7"/>
      <c r="G23" s="7"/>
    </row>
    <row r="24" spans="2:7" ht="16.5" x14ac:dyDescent="0.25">
      <c r="B24" s="15" t="s">
        <v>39</v>
      </c>
      <c r="C24" s="18">
        <v>35</v>
      </c>
      <c r="D24" s="8">
        <v>102200.76999999999</v>
      </c>
      <c r="E24" s="12">
        <f t="shared" si="0"/>
        <v>3577026.9499999997</v>
      </c>
      <c r="F24" s="7"/>
      <c r="G24" s="7"/>
    </row>
    <row r="25" spans="2:7" ht="16.5" x14ac:dyDescent="0.25">
      <c r="B25" s="15" t="s">
        <v>40</v>
      </c>
      <c r="C25" s="18">
        <v>35</v>
      </c>
      <c r="D25" s="8">
        <v>102200.76999999999</v>
      </c>
      <c r="E25" s="12">
        <f t="shared" si="0"/>
        <v>3577026.9499999997</v>
      </c>
      <c r="F25" s="7"/>
      <c r="G25" s="7"/>
    </row>
    <row r="26" spans="2:7" ht="16.5" x14ac:dyDescent="0.25">
      <c r="B26" s="15" t="s">
        <v>41</v>
      </c>
      <c r="C26" s="18">
        <v>35</v>
      </c>
      <c r="D26" s="8">
        <v>102200.76999999999</v>
      </c>
      <c r="E26" s="12">
        <f t="shared" si="0"/>
        <v>3577026.9499999997</v>
      </c>
      <c r="F26" s="7"/>
      <c r="G26" s="7"/>
    </row>
    <row r="27" spans="2:7" ht="16.5" x14ac:dyDescent="0.25">
      <c r="B27" s="15" t="s">
        <v>42</v>
      </c>
      <c r="C27" s="18">
        <v>35</v>
      </c>
      <c r="D27" s="8">
        <v>102200.76999999999</v>
      </c>
      <c r="E27" s="12">
        <f t="shared" si="0"/>
        <v>3577026.9499999997</v>
      </c>
      <c r="F27" s="9"/>
      <c r="G27" s="10"/>
    </row>
    <row r="28" spans="2:7" x14ac:dyDescent="0.25">
      <c r="B28" s="15" t="s">
        <v>43</v>
      </c>
      <c r="C28" s="18">
        <v>35</v>
      </c>
      <c r="D28" s="8">
        <v>102200.76999999999</v>
      </c>
      <c r="E28" s="12">
        <f t="shared" si="0"/>
        <v>3577026.9499999997</v>
      </c>
      <c r="F28" s="10"/>
      <c r="G28" s="10"/>
    </row>
    <row r="29" spans="2:7" x14ac:dyDescent="0.25">
      <c r="B29" s="15" t="s">
        <v>44</v>
      </c>
      <c r="C29" s="18">
        <v>20</v>
      </c>
      <c r="D29" s="8">
        <v>45101</v>
      </c>
      <c r="E29" s="12">
        <f t="shared" si="0"/>
        <v>902020</v>
      </c>
      <c r="F29" s="10"/>
      <c r="G29" s="10"/>
    </row>
    <row r="30" spans="2:7" x14ac:dyDescent="0.25">
      <c r="B30" s="15" t="s">
        <v>45</v>
      </c>
      <c r="C30" s="18">
        <v>20</v>
      </c>
      <c r="D30" s="8">
        <v>45101</v>
      </c>
      <c r="E30" s="12">
        <f t="shared" si="0"/>
        <v>902020</v>
      </c>
      <c r="F30" s="10"/>
      <c r="G30" s="10"/>
    </row>
    <row r="31" spans="2:7" x14ac:dyDescent="0.25">
      <c r="B31" s="15" t="s">
        <v>46</v>
      </c>
      <c r="C31" s="18">
        <v>30</v>
      </c>
      <c r="D31" s="8">
        <v>54386.57</v>
      </c>
      <c r="E31" s="12">
        <f t="shared" si="0"/>
        <v>1631597.1</v>
      </c>
      <c r="F31" s="10"/>
      <c r="G31" s="10"/>
    </row>
    <row r="32" spans="2:7" x14ac:dyDescent="0.25">
      <c r="B32" s="15" t="s">
        <v>47</v>
      </c>
      <c r="C32" s="18">
        <v>20</v>
      </c>
      <c r="D32" s="8">
        <v>45101</v>
      </c>
      <c r="E32" s="12">
        <f t="shared" si="0"/>
        <v>902020</v>
      </c>
      <c r="F32" s="10"/>
      <c r="G32" s="10"/>
    </row>
    <row r="33" spans="2:7" x14ac:dyDescent="0.25">
      <c r="B33" s="15" t="s">
        <v>48</v>
      </c>
      <c r="C33" s="18">
        <v>150</v>
      </c>
      <c r="D33" s="8">
        <v>45101</v>
      </c>
      <c r="E33" s="12">
        <f t="shared" si="0"/>
        <v>6765150</v>
      </c>
      <c r="F33" s="10"/>
      <c r="G33" s="10"/>
    </row>
    <row r="34" spans="2:7" x14ac:dyDescent="0.25">
      <c r="B34" s="15" t="s">
        <v>49</v>
      </c>
      <c r="C34" s="18">
        <v>150</v>
      </c>
      <c r="D34" s="8">
        <v>51070.04</v>
      </c>
      <c r="E34" s="12">
        <f t="shared" si="0"/>
        <v>7660506</v>
      </c>
      <c r="F34" s="10"/>
      <c r="G34" s="10"/>
    </row>
    <row r="35" spans="2:7" x14ac:dyDescent="0.25">
      <c r="B35" s="15" t="s">
        <v>50</v>
      </c>
      <c r="C35" s="18">
        <v>35</v>
      </c>
      <c r="D35" s="8">
        <v>352851.66</v>
      </c>
      <c r="E35" s="12">
        <f t="shared" si="0"/>
        <v>12349808.1</v>
      </c>
      <c r="F35" s="10"/>
      <c r="G35" s="10"/>
    </row>
    <row r="36" spans="2:7" x14ac:dyDescent="0.25">
      <c r="B36" s="15" t="s">
        <v>51</v>
      </c>
      <c r="C36" s="18">
        <v>20</v>
      </c>
      <c r="D36" s="8">
        <v>88060</v>
      </c>
      <c r="E36" s="12">
        <f t="shared" si="0"/>
        <v>1761200</v>
      </c>
      <c r="F36" s="10"/>
      <c r="G36" s="10"/>
    </row>
    <row r="37" spans="2:7" x14ac:dyDescent="0.25">
      <c r="B37" s="15" t="s">
        <v>52</v>
      </c>
      <c r="C37" s="18">
        <v>30</v>
      </c>
      <c r="D37" s="8">
        <v>115406.2</v>
      </c>
      <c r="E37" s="12">
        <f t="shared" si="0"/>
        <v>3462186</v>
      </c>
      <c r="F37" s="10"/>
      <c r="G37" s="10"/>
    </row>
    <row r="38" spans="2:7" x14ac:dyDescent="0.25">
      <c r="B38" s="15" t="s">
        <v>53</v>
      </c>
      <c r="C38" s="18">
        <v>70</v>
      </c>
      <c r="D38" s="8">
        <v>129997.98</v>
      </c>
      <c r="E38" s="12">
        <f t="shared" si="0"/>
        <v>9099858.5999999996</v>
      </c>
      <c r="F38" s="10"/>
      <c r="G38" s="10"/>
    </row>
    <row r="39" spans="2:7" x14ac:dyDescent="0.25">
      <c r="B39" s="15" t="s">
        <v>54</v>
      </c>
      <c r="C39" s="18">
        <v>70</v>
      </c>
      <c r="D39" s="8">
        <v>84896.98</v>
      </c>
      <c r="E39" s="12">
        <f t="shared" si="0"/>
        <v>5942788.5999999996</v>
      </c>
      <c r="F39" s="10"/>
      <c r="G39" s="10"/>
    </row>
    <row r="40" spans="2:7" x14ac:dyDescent="0.25">
      <c r="B40" s="15" t="s">
        <v>55</v>
      </c>
      <c r="C40" s="18">
        <v>30</v>
      </c>
      <c r="D40" s="8">
        <v>82907.3</v>
      </c>
      <c r="E40" s="12">
        <f t="shared" si="0"/>
        <v>2487219</v>
      </c>
      <c r="F40" s="10"/>
      <c r="G40" s="10"/>
    </row>
    <row r="41" spans="2:7" x14ac:dyDescent="0.25">
      <c r="B41" s="15" t="s">
        <v>56</v>
      </c>
      <c r="C41" s="18">
        <v>35</v>
      </c>
      <c r="D41" s="8">
        <v>213568.11</v>
      </c>
      <c r="E41" s="12">
        <f t="shared" si="0"/>
        <v>7474883.8499999996</v>
      </c>
      <c r="F41" s="10"/>
      <c r="G41" s="10"/>
    </row>
    <row r="42" spans="2:7" x14ac:dyDescent="0.25">
      <c r="B42" s="15" t="s">
        <v>57</v>
      </c>
      <c r="C42" s="18">
        <v>35</v>
      </c>
      <c r="D42" s="8">
        <v>213568.11</v>
      </c>
      <c r="E42" s="12">
        <f t="shared" si="0"/>
        <v>7474883.8499999996</v>
      </c>
      <c r="F42" s="10"/>
      <c r="G42" s="10"/>
    </row>
    <row r="43" spans="2:7" x14ac:dyDescent="0.25">
      <c r="B43" s="15" t="s">
        <v>58</v>
      </c>
      <c r="C43" s="18">
        <v>35</v>
      </c>
      <c r="D43" s="8">
        <v>213568.11</v>
      </c>
      <c r="E43" s="12">
        <f t="shared" si="0"/>
        <v>7474883.8499999996</v>
      </c>
      <c r="F43" s="10"/>
      <c r="G43" s="10"/>
    </row>
    <row r="44" spans="2:7" x14ac:dyDescent="0.25">
      <c r="B44" s="15" t="s">
        <v>59</v>
      </c>
      <c r="C44" s="18">
        <v>35</v>
      </c>
      <c r="D44" s="8">
        <v>213568.11</v>
      </c>
      <c r="E44" s="12">
        <f t="shared" si="0"/>
        <v>7474883.8499999996</v>
      </c>
      <c r="F44" s="10"/>
      <c r="G44" s="10"/>
    </row>
    <row r="45" spans="2:7" x14ac:dyDescent="0.25">
      <c r="B45" s="15" t="s">
        <v>60</v>
      </c>
      <c r="C45" s="18">
        <v>70</v>
      </c>
      <c r="D45" s="8">
        <v>54386.57</v>
      </c>
      <c r="E45" s="12">
        <f t="shared" si="0"/>
        <v>3807059.9</v>
      </c>
      <c r="F45" s="10"/>
      <c r="G45" s="10"/>
    </row>
    <row r="46" spans="2:7" x14ac:dyDescent="0.25">
      <c r="B46" s="15" t="s">
        <v>61</v>
      </c>
      <c r="C46" s="18">
        <v>70</v>
      </c>
      <c r="D46" s="8">
        <v>54386.57</v>
      </c>
      <c r="E46" s="12">
        <f t="shared" si="0"/>
        <v>3807059.9</v>
      </c>
      <c r="F46" s="10"/>
      <c r="G46" s="10"/>
    </row>
    <row r="47" spans="2:7" x14ac:dyDescent="0.25">
      <c r="B47" s="15" t="s">
        <v>62</v>
      </c>
      <c r="C47" s="18">
        <v>70</v>
      </c>
      <c r="D47" s="8">
        <v>54386.57</v>
      </c>
      <c r="E47" s="12">
        <f t="shared" si="0"/>
        <v>3807059.9</v>
      </c>
      <c r="F47" s="10"/>
      <c r="G47" s="10"/>
    </row>
    <row r="48" spans="2:7" x14ac:dyDescent="0.25">
      <c r="B48" s="15" t="s">
        <v>63</v>
      </c>
      <c r="C48" s="18">
        <v>20</v>
      </c>
      <c r="D48" s="8">
        <v>34489.769999999997</v>
      </c>
      <c r="E48" s="12">
        <f t="shared" si="0"/>
        <v>689795.39999999991</v>
      </c>
      <c r="F48" s="10"/>
      <c r="G48" s="10"/>
    </row>
    <row r="49" spans="2:7" x14ac:dyDescent="0.25">
      <c r="B49" s="15" t="s">
        <v>64</v>
      </c>
      <c r="C49" s="18">
        <v>30</v>
      </c>
      <c r="D49" s="8">
        <v>72957.709999999992</v>
      </c>
      <c r="E49" s="12">
        <f t="shared" si="0"/>
        <v>2188731.2999999998</v>
      </c>
      <c r="F49" s="10"/>
      <c r="G49" s="10"/>
    </row>
    <row r="50" spans="2:7" x14ac:dyDescent="0.25">
      <c r="B50" s="15" t="s">
        <v>65</v>
      </c>
      <c r="C50" s="18">
        <v>35</v>
      </c>
      <c r="D50" s="8">
        <v>213568.11</v>
      </c>
      <c r="E50" s="12">
        <f t="shared" si="0"/>
        <v>7474883.8499999996</v>
      </c>
      <c r="F50" s="10"/>
      <c r="G50" s="10"/>
    </row>
    <row r="51" spans="2:7" x14ac:dyDescent="0.25">
      <c r="B51" s="15" t="s">
        <v>66</v>
      </c>
      <c r="C51" s="18">
        <v>150</v>
      </c>
      <c r="D51" s="8">
        <v>172446.47</v>
      </c>
      <c r="E51" s="12">
        <f t="shared" si="0"/>
        <v>25866970.5</v>
      </c>
      <c r="F51" s="10"/>
      <c r="G51" s="10"/>
    </row>
    <row r="52" spans="2:7" x14ac:dyDescent="0.25">
      <c r="B52" s="15" t="s">
        <v>67</v>
      </c>
      <c r="C52" s="18">
        <v>20</v>
      </c>
      <c r="D52" s="8">
        <v>49080.36</v>
      </c>
      <c r="E52" s="12">
        <f t="shared" si="0"/>
        <v>981607.2</v>
      </c>
      <c r="F52" s="10"/>
      <c r="G52" s="10"/>
    </row>
    <row r="53" spans="2:7" x14ac:dyDescent="0.25">
      <c r="B53" s="15" t="s">
        <v>68</v>
      </c>
      <c r="C53" s="18">
        <v>150</v>
      </c>
      <c r="D53" s="8">
        <v>54386.57</v>
      </c>
      <c r="E53" s="12">
        <f t="shared" si="0"/>
        <v>8157985.5</v>
      </c>
      <c r="F53" s="10"/>
      <c r="G53" s="10"/>
    </row>
    <row r="54" spans="2:7" x14ac:dyDescent="0.25">
      <c r="B54" s="15" t="s">
        <v>69</v>
      </c>
      <c r="C54" s="18">
        <v>150</v>
      </c>
      <c r="D54" s="8">
        <v>35815.43</v>
      </c>
      <c r="E54" s="12">
        <f t="shared" si="0"/>
        <v>5372314.5</v>
      </c>
      <c r="F54" s="10"/>
      <c r="G54" s="10"/>
    </row>
    <row r="55" spans="2:7" x14ac:dyDescent="0.25">
      <c r="B55" s="15" t="s">
        <v>70</v>
      </c>
      <c r="C55" s="18">
        <v>20</v>
      </c>
      <c r="D55" s="8">
        <v>307749.46999999997</v>
      </c>
      <c r="E55" s="12">
        <f t="shared" si="0"/>
        <v>6154989.3999999994</v>
      </c>
      <c r="F55" s="10"/>
      <c r="G55" s="10"/>
    </row>
    <row r="56" spans="2:7" x14ac:dyDescent="0.25">
      <c r="B56" s="15" t="s">
        <v>71</v>
      </c>
      <c r="C56" s="18">
        <v>20</v>
      </c>
      <c r="D56" s="8">
        <v>161171.22</v>
      </c>
      <c r="E56" s="12">
        <f t="shared" si="0"/>
        <v>3223424.4</v>
      </c>
      <c r="F56" s="10"/>
      <c r="G56" s="10"/>
    </row>
    <row r="57" spans="2:7" x14ac:dyDescent="0.25">
      <c r="B57" s="15" t="s">
        <v>72</v>
      </c>
      <c r="C57" s="18">
        <v>1</v>
      </c>
      <c r="D57" s="8">
        <v>831720.75</v>
      </c>
      <c r="E57" s="12">
        <f t="shared" si="0"/>
        <v>831720.75</v>
      </c>
      <c r="F57" s="10"/>
      <c r="G57" s="10"/>
    </row>
    <row r="58" spans="2:7" x14ac:dyDescent="0.25">
      <c r="B58" s="15" t="s">
        <v>73</v>
      </c>
      <c r="C58" s="18">
        <v>70</v>
      </c>
      <c r="D58" s="8">
        <v>54386.57</v>
      </c>
      <c r="E58" s="12">
        <f t="shared" si="0"/>
        <v>3807059.9</v>
      </c>
      <c r="F58" s="10"/>
      <c r="G58" s="10"/>
    </row>
    <row r="59" spans="2:7" x14ac:dyDescent="0.25">
      <c r="B59" s="15" t="s">
        <v>74</v>
      </c>
      <c r="C59" s="18">
        <v>35</v>
      </c>
      <c r="D59" s="8">
        <v>48024.829999999994</v>
      </c>
      <c r="E59" s="12">
        <f t="shared" si="0"/>
        <v>1680869.0499999998</v>
      </c>
      <c r="F59" s="10"/>
      <c r="G59" s="10"/>
    </row>
    <row r="60" spans="2:7" x14ac:dyDescent="0.25">
      <c r="B60" s="15" t="s">
        <v>75</v>
      </c>
      <c r="C60" s="18">
        <v>35</v>
      </c>
      <c r="D60" s="8">
        <v>102200.76999999999</v>
      </c>
      <c r="E60" s="12">
        <f t="shared" si="0"/>
        <v>3577026.9499999997</v>
      </c>
      <c r="F60" s="10"/>
      <c r="G60" s="10"/>
    </row>
    <row r="61" spans="2:7" x14ac:dyDescent="0.25">
      <c r="B61" s="15" t="s">
        <v>76</v>
      </c>
      <c r="C61" s="18">
        <v>150</v>
      </c>
      <c r="D61" s="8">
        <v>378390.25</v>
      </c>
      <c r="E61" s="12">
        <f t="shared" si="0"/>
        <v>56758537.5</v>
      </c>
      <c r="F61" s="10"/>
      <c r="G61" s="10"/>
    </row>
    <row r="62" spans="2:7" x14ac:dyDescent="0.25">
      <c r="B62" s="15" t="s">
        <v>77</v>
      </c>
      <c r="C62" s="18">
        <v>20</v>
      </c>
      <c r="D62" s="8">
        <v>159844.37</v>
      </c>
      <c r="E62" s="12">
        <f t="shared" si="0"/>
        <v>3196887.4</v>
      </c>
      <c r="F62" s="10"/>
      <c r="G62" s="10"/>
    </row>
    <row r="63" spans="2:7" x14ac:dyDescent="0.25">
      <c r="B63" s="15" t="s">
        <v>78</v>
      </c>
      <c r="C63" s="18">
        <v>20</v>
      </c>
      <c r="D63" s="8">
        <v>200303.18</v>
      </c>
      <c r="E63" s="12">
        <f t="shared" si="0"/>
        <v>4006063.5999999996</v>
      </c>
      <c r="F63" s="10"/>
      <c r="G63" s="10"/>
    </row>
    <row r="64" spans="2:7" x14ac:dyDescent="0.25">
      <c r="B64" s="15" t="s">
        <v>79</v>
      </c>
      <c r="C64" s="18">
        <v>60</v>
      </c>
      <c r="D64" s="8">
        <v>94845.37999999999</v>
      </c>
      <c r="E64" s="12">
        <f t="shared" si="0"/>
        <v>5690722.7999999998</v>
      </c>
      <c r="F64" s="10"/>
      <c r="G64" s="10"/>
    </row>
    <row r="65" spans="2:7" x14ac:dyDescent="0.25">
      <c r="B65" s="15" t="s">
        <v>80</v>
      </c>
      <c r="C65" s="18">
        <v>20</v>
      </c>
      <c r="D65" s="8">
        <v>72294.87999999999</v>
      </c>
      <c r="E65" s="12">
        <f t="shared" si="0"/>
        <v>1445897.5999999999</v>
      </c>
      <c r="F65" s="10"/>
      <c r="G65" s="10"/>
    </row>
    <row r="66" spans="2:7" x14ac:dyDescent="0.25">
      <c r="B66" s="15" t="s">
        <v>81</v>
      </c>
      <c r="C66" s="18">
        <v>70</v>
      </c>
      <c r="D66" s="8">
        <v>54386.57</v>
      </c>
      <c r="E66" s="12">
        <f t="shared" si="0"/>
        <v>3807059.9</v>
      </c>
      <c r="F66" s="10"/>
      <c r="G66" s="10"/>
    </row>
    <row r="67" spans="2:7" x14ac:dyDescent="0.25">
      <c r="B67" s="15" t="s">
        <v>82</v>
      </c>
      <c r="C67" s="18">
        <v>70</v>
      </c>
      <c r="D67" s="8">
        <v>54386.57</v>
      </c>
      <c r="E67" s="12">
        <f t="shared" si="0"/>
        <v>3807059.9</v>
      </c>
      <c r="F67" s="10"/>
      <c r="G67" s="10"/>
    </row>
    <row r="68" spans="2:7" x14ac:dyDescent="0.25">
      <c r="B68" s="15" t="s">
        <v>83</v>
      </c>
      <c r="C68" s="18">
        <v>100</v>
      </c>
      <c r="D68" s="8">
        <v>7735</v>
      </c>
      <c r="E68" s="12">
        <f t="shared" si="0"/>
        <v>773500</v>
      </c>
      <c r="F68" s="10"/>
      <c r="G68" s="10"/>
    </row>
    <row r="69" spans="2:7" x14ac:dyDescent="0.25">
      <c r="B69" s="15" t="s">
        <v>84</v>
      </c>
      <c r="C69" s="18">
        <v>5</v>
      </c>
      <c r="D69" s="8">
        <v>712998.02</v>
      </c>
      <c r="E69" s="12">
        <f t="shared" si="0"/>
        <v>3564990.1</v>
      </c>
      <c r="F69" s="10"/>
      <c r="G69" s="10"/>
    </row>
    <row r="70" spans="2:7" x14ac:dyDescent="0.25">
      <c r="B70" s="15" t="s">
        <v>85</v>
      </c>
      <c r="C70" s="18">
        <v>150</v>
      </c>
      <c r="D70" s="8">
        <v>273700</v>
      </c>
      <c r="E70" s="12">
        <f t="shared" si="0"/>
        <v>41055000</v>
      </c>
      <c r="F70" s="10"/>
      <c r="G70" s="10"/>
    </row>
    <row r="71" spans="2:7" x14ac:dyDescent="0.25">
      <c r="B71" s="15" t="s">
        <v>86</v>
      </c>
      <c r="C71" s="18">
        <v>20</v>
      </c>
      <c r="D71" s="8">
        <v>145180</v>
      </c>
      <c r="E71" s="12">
        <f t="shared" ref="E71" si="1">D71*C71</f>
        <v>2903600</v>
      </c>
      <c r="F71" s="10"/>
      <c r="G71" s="10"/>
    </row>
    <row r="72" spans="2:7" x14ac:dyDescent="0.25">
      <c r="E72" s="19">
        <f>SUM(E6:E71)</f>
        <v>623964034.74999988</v>
      </c>
    </row>
    <row r="75" spans="2:7" x14ac:dyDescent="0.25">
      <c r="B75" t="s">
        <v>5</v>
      </c>
    </row>
    <row r="76" spans="2:7" x14ac:dyDescent="0.25">
      <c r="B76" t="s">
        <v>6</v>
      </c>
    </row>
    <row r="77" spans="2:7" x14ac:dyDescent="0.25">
      <c r="B77" t="s">
        <v>7</v>
      </c>
    </row>
    <row r="78" spans="2:7" x14ac:dyDescent="0.25">
      <c r="B78" t="s">
        <v>8</v>
      </c>
    </row>
    <row r="79" spans="2:7" x14ac:dyDescent="0.25">
      <c r="B79" t="s">
        <v>9</v>
      </c>
    </row>
    <row r="80" spans="2:7" x14ac:dyDescent="0.25">
      <c r="B80" t="s">
        <v>10</v>
      </c>
    </row>
    <row r="81" spans="2:2" x14ac:dyDescent="0.25">
      <c r="B81" t="s">
        <v>11</v>
      </c>
    </row>
    <row r="82" spans="2:2" x14ac:dyDescent="0.25">
      <c r="B82" t="s">
        <v>12</v>
      </c>
    </row>
    <row r="83" spans="2:2" x14ac:dyDescent="0.25">
      <c r="B83" t="s">
        <v>13</v>
      </c>
    </row>
    <row r="84" spans="2:2" x14ac:dyDescent="0.25">
      <c r="B84" t="s">
        <v>14</v>
      </c>
    </row>
    <row r="86" spans="2:2" x14ac:dyDescent="0.25">
      <c r="B86" t="s">
        <v>15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 2 ODONTOLOGÍA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Usuario</cp:lastModifiedBy>
  <dcterms:created xsi:type="dcterms:W3CDTF">2022-12-22T22:47:35Z</dcterms:created>
  <dcterms:modified xsi:type="dcterms:W3CDTF">2023-01-25T16:37:09Z</dcterms:modified>
</cp:coreProperties>
</file>