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Trabajo\Vanessa\METROSALUD OK\2024\PROCESOS CONTRACTUALES\SALUD PUBLICA\INSUMOS MEDICOS APH\"/>
    </mc:Choice>
  </mc:AlternateContent>
  <xr:revisionPtr revIDLastSave="0" documentId="8_{DA2F2C6B-ECAA-4CF8-96C4-2F5A9BD543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6" i="1"/>
  <c r="J17" i="1"/>
  <c r="J20" i="1"/>
  <c r="J21" i="1"/>
  <c r="J24" i="1"/>
  <c r="J25" i="1"/>
  <c r="J28" i="1"/>
  <c r="J29" i="1"/>
  <c r="J32" i="1"/>
  <c r="J33" i="1"/>
  <c r="J36" i="1"/>
  <c r="J37" i="1"/>
  <c r="J40" i="1"/>
  <c r="J41" i="1"/>
  <c r="J44" i="1"/>
  <c r="J45" i="1"/>
  <c r="J48" i="1"/>
  <c r="J49" i="1"/>
  <c r="J52" i="1"/>
  <c r="J53" i="1"/>
  <c r="J56" i="1"/>
  <c r="J57" i="1"/>
  <c r="J60" i="1"/>
  <c r="J61" i="1"/>
  <c r="J64" i="1"/>
  <c r="J65" i="1"/>
  <c r="J68" i="1"/>
  <c r="J69" i="1"/>
  <c r="J72" i="1"/>
  <c r="J73" i="1"/>
  <c r="J76" i="1"/>
  <c r="J77" i="1"/>
  <c r="J80" i="1"/>
  <c r="J81" i="1"/>
  <c r="J84" i="1"/>
  <c r="J85" i="1"/>
  <c r="J88" i="1"/>
  <c r="J89" i="1"/>
  <c r="J92" i="1"/>
  <c r="J93" i="1"/>
  <c r="J96" i="1"/>
  <c r="J97" i="1"/>
  <c r="J100" i="1"/>
  <c r="J101" i="1"/>
  <c r="J104" i="1"/>
  <c r="J105" i="1"/>
  <c r="J108" i="1"/>
  <c r="J109" i="1"/>
  <c r="J112" i="1"/>
  <c r="J113" i="1"/>
  <c r="J116" i="1"/>
  <c r="J117" i="1"/>
  <c r="J120" i="1"/>
  <c r="J121" i="1"/>
  <c r="J124" i="1"/>
  <c r="J125" i="1"/>
  <c r="J128" i="1"/>
  <c r="J129" i="1"/>
  <c r="J132" i="1"/>
  <c r="J133" i="1"/>
  <c r="J136" i="1"/>
  <c r="J137" i="1"/>
  <c r="J140" i="1"/>
  <c r="J141" i="1"/>
  <c r="J144" i="1"/>
  <c r="J145" i="1"/>
  <c r="J148" i="1"/>
  <c r="J149" i="1"/>
  <c r="J152" i="1"/>
  <c r="J153" i="1"/>
  <c r="J156" i="1"/>
  <c r="J157" i="1"/>
  <c r="J160" i="1"/>
  <c r="J161" i="1"/>
  <c r="J164" i="1"/>
  <c r="J16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0" i="1"/>
  <c r="I167" i="1" s="1"/>
  <c r="H11" i="1"/>
  <c r="J11" i="1" s="1"/>
  <c r="H12" i="1"/>
  <c r="H13" i="1"/>
  <c r="J13" i="1" s="1"/>
  <c r="H14" i="1"/>
  <c r="J14" i="1" s="1"/>
  <c r="H15" i="1"/>
  <c r="J15" i="1" s="1"/>
  <c r="H16" i="1"/>
  <c r="H17" i="1"/>
  <c r="H18" i="1"/>
  <c r="J18" i="1" s="1"/>
  <c r="H19" i="1"/>
  <c r="J19" i="1" s="1"/>
  <c r="H20" i="1"/>
  <c r="H21" i="1"/>
  <c r="H22" i="1"/>
  <c r="J22" i="1" s="1"/>
  <c r="H23" i="1"/>
  <c r="J23" i="1" s="1"/>
  <c r="H24" i="1"/>
  <c r="H25" i="1"/>
  <c r="H26" i="1"/>
  <c r="J26" i="1" s="1"/>
  <c r="H27" i="1"/>
  <c r="J27" i="1" s="1"/>
  <c r="H28" i="1"/>
  <c r="H29" i="1"/>
  <c r="H30" i="1"/>
  <c r="J30" i="1" s="1"/>
  <c r="H31" i="1"/>
  <c r="J31" i="1" s="1"/>
  <c r="H32" i="1"/>
  <c r="H33" i="1"/>
  <c r="H34" i="1"/>
  <c r="J34" i="1" s="1"/>
  <c r="H35" i="1"/>
  <c r="J35" i="1" s="1"/>
  <c r="H36" i="1"/>
  <c r="H37" i="1"/>
  <c r="H38" i="1"/>
  <c r="J38" i="1" s="1"/>
  <c r="H39" i="1"/>
  <c r="J39" i="1" s="1"/>
  <c r="H40" i="1"/>
  <c r="H41" i="1"/>
  <c r="H42" i="1"/>
  <c r="J42" i="1" s="1"/>
  <c r="H43" i="1"/>
  <c r="J43" i="1" s="1"/>
  <c r="H44" i="1"/>
  <c r="H45" i="1"/>
  <c r="H46" i="1"/>
  <c r="J46" i="1" s="1"/>
  <c r="H47" i="1"/>
  <c r="J47" i="1" s="1"/>
  <c r="H48" i="1"/>
  <c r="H49" i="1"/>
  <c r="H50" i="1"/>
  <c r="J50" i="1" s="1"/>
  <c r="H51" i="1"/>
  <c r="J51" i="1" s="1"/>
  <c r="H52" i="1"/>
  <c r="H53" i="1"/>
  <c r="H54" i="1"/>
  <c r="J54" i="1" s="1"/>
  <c r="H55" i="1"/>
  <c r="J55" i="1" s="1"/>
  <c r="H56" i="1"/>
  <c r="H57" i="1"/>
  <c r="H58" i="1"/>
  <c r="J58" i="1" s="1"/>
  <c r="H59" i="1"/>
  <c r="J59" i="1" s="1"/>
  <c r="H60" i="1"/>
  <c r="H61" i="1"/>
  <c r="H62" i="1"/>
  <c r="J62" i="1" s="1"/>
  <c r="H63" i="1"/>
  <c r="J63" i="1" s="1"/>
  <c r="H64" i="1"/>
  <c r="H65" i="1"/>
  <c r="H66" i="1"/>
  <c r="J66" i="1" s="1"/>
  <c r="H67" i="1"/>
  <c r="J67" i="1" s="1"/>
  <c r="H68" i="1"/>
  <c r="H69" i="1"/>
  <c r="H70" i="1"/>
  <c r="J70" i="1" s="1"/>
  <c r="H71" i="1"/>
  <c r="J71" i="1" s="1"/>
  <c r="H72" i="1"/>
  <c r="H73" i="1"/>
  <c r="H74" i="1"/>
  <c r="J74" i="1" s="1"/>
  <c r="H75" i="1"/>
  <c r="J75" i="1" s="1"/>
  <c r="H76" i="1"/>
  <c r="H77" i="1"/>
  <c r="H78" i="1"/>
  <c r="J78" i="1" s="1"/>
  <c r="H79" i="1"/>
  <c r="J79" i="1" s="1"/>
  <c r="H80" i="1"/>
  <c r="H81" i="1"/>
  <c r="H82" i="1"/>
  <c r="J82" i="1" s="1"/>
  <c r="H83" i="1"/>
  <c r="J83" i="1" s="1"/>
  <c r="H84" i="1"/>
  <c r="H85" i="1"/>
  <c r="H86" i="1"/>
  <c r="J86" i="1" s="1"/>
  <c r="H87" i="1"/>
  <c r="J87" i="1" s="1"/>
  <c r="H88" i="1"/>
  <c r="H89" i="1"/>
  <c r="H90" i="1"/>
  <c r="J90" i="1" s="1"/>
  <c r="H91" i="1"/>
  <c r="J91" i="1" s="1"/>
  <c r="H92" i="1"/>
  <c r="H93" i="1"/>
  <c r="H94" i="1"/>
  <c r="J94" i="1" s="1"/>
  <c r="H95" i="1"/>
  <c r="J95" i="1" s="1"/>
  <c r="H96" i="1"/>
  <c r="H97" i="1"/>
  <c r="H98" i="1"/>
  <c r="J98" i="1" s="1"/>
  <c r="H99" i="1"/>
  <c r="J99" i="1" s="1"/>
  <c r="H100" i="1"/>
  <c r="H101" i="1"/>
  <c r="H102" i="1"/>
  <c r="J102" i="1" s="1"/>
  <c r="H103" i="1"/>
  <c r="J103" i="1" s="1"/>
  <c r="H104" i="1"/>
  <c r="H105" i="1"/>
  <c r="H106" i="1"/>
  <c r="J106" i="1" s="1"/>
  <c r="H107" i="1"/>
  <c r="J107" i="1" s="1"/>
  <c r="H108" i="1"/>
  <c r="H109" i="1"/>
  <c r="H110" i="1"/>
  <c r="J110" i="1" s="1"/>
  <c r="H111" i="1"/>
  <c r="J111" i="1" s="1"/>
  <c r="H112" i="1"/>
  <c r="H113" i="1"/>
  <c r="H114" i="1"/>
  <c r="J114" i="1" s="1"/>
  <c r="H115" i="1"/>
  <c r="J115" i="1" s="1"/>
  <c r="H116" i="1"/>
  <c r="H117" i="1"/>
  <c r="H118" i="1"/>
  <c r="J118" i="1" s="1"/>
  <c r="H119" i="1"/>
  <c r="J119" i="1" s="1"/>
  <c r="H120" i="1"/>
  <c r="H121" i="1"/>
  <c r="H122" i="1"/>
  <c r="J122" i="1" s="1"/>
  <c r="H123" i="1"/>
  <c r="J123" i="1" s="1"/>
  <c r="H124" i="1"/>
  <c r="H125" i="1"/>
  <c r="H126" i="1"/>
  <c r="J126" i="1" s="1"/>
  <c r="H127" i="1"/>
  <c r="J127" i="1" s="1"/>
  <c r="H128" i="1"/>
  <c r="H129" i="1"/>
  <c r="H130" i="1"/>
  <c r="J130" i="1" s="1"/>
  <c r="H131" i="1"/>
  <c r="J131" i="1" s="1"/>
  <c r="H132" i="1"/>
  <c r="H133" i="1"/>
  <c r="H134" i="1"/>
  <c r="J134" i="1" s="1"/>
  <c r="H135" i="1"/>
  <c r="J135" i="1" s="1"/>
  <c r="H136" i="1"/>
  <c r="H137" i="1"/>
  <c r="H138" i="1"/>
  <c r="J138" i="1" s="1"/>
  <c r="H139" i="1"/>
  <c r="J139" i="1" s="1"/>
  <c r="H140" i="1"/>
  <c r="H141" i="1"/>
  <c r="H142" i="1"/>
  <c r="J142" i="1" s="1"/>
  <c r="H143" i="1"/>
  <c r="J143" i="1" s="1"/>
  <c r="H144" i="1"/>
  <c r="H145" i="1"/>
  <c r="H146" i="1"/>
  <c r="J146" i="1" s="1"/>
  <c r="H147" i="1"/>
  <c r="J147" i="1" s="1"/>
  <c r="H148" i="1"/>
  <c r="H149" i="1"/>
  <c r="H150" i="1"/>
  <c r="J150" i="1" s="1"/>
  <c r="H151" i="1"/>
  <c r="J151" i="1" s="1"/>
  <c r="H152" i="1"/>
  <c r="H153" i="1"/>
  <c r="H154" i="1"/>
  <c r="J154" i="1" s="1"/>
  <c r="H155" i="1"/>
  <c r="J155" i="1" s="1"/>
  <c r="H156" i="1"/>
  <c r="H157" i="1"/>
  <c r="H158" i="1"/>
  <c r="J158" i="1" s="1"/>
  <c r="H159" i="1"/>
  <c r="J159" i="1" s="1"/>
  <c r="H160" i="1"/>
  <c r="H161" i="1"/>
  <c r="H162" i="1"/>
  <c r="J162" i="1" s="1"/>
  <c r="H163" i="1"/>
  <c r="J163" i="1" s="1"/>
  <c r="H164" i="1"/>
  <c r="H165" i="1"/>
  <c r="H166" i="1"/>
  <c r="J166" i="1" s="1"/>
  <c r="H10" i="1"/>
  <c r="J10" i="1" s="1"/>
  <c r="J167" i="1" s="1"/>
</calcChain>
</file>

<file path=xl/sharedStrings.xml><?xml version="1.0" encoding="utf-8"?>
<sst xmlns="http://schemas.openxmlformats.org/spreadsheetml/2006/main" count="332" uniqueCount="190">
  <si>
    <t>Difenhiframina 50 MG /5 cc ampolla</t>
  </si>
  <si>
    <t>Unidad</t>
  </si>
  <si>
    <t>Hidroxicina clorhidrato 100mg/2cc solucion inyectable</t>
  </si>
  <si>
    <t>Ampolla</t>
  </si>
  <si>
    <t>Isosorbide dinitrato 5 mg tableta sublingual</t>
  </si>
  <si>
    <t>tableta</t>
  </si>
  <si>
    <t>Nitroglicerina 0,5% solucion inyectable</t>
  </si>
  <si>
    <t>Metoprolol 1 mg /cc solucion inyectable x 5 cc</t>
  </si>
  <si>
    <t>Amiodarona clorhidrato 150mg/3ml</t>
  </si>
  <si>
    <t>Nitroprusiato de sodio 50 mg polvo para inyeccion</t>
  </si>
  <si>
    <t>Labetalol clorhidrato 100mg/20 cc solucion inyectable</t>
  </si>
  <si>
    <t>Furosemida 20 mg / cc solucion inyectable x 3 ml</t>
  </si>
  <si>
    <t>Beta metil digoxina 0,1 mg / cc solucion inyectable</t>
  </si>
  <si>
    <t>Dopamina 40 mg/cc Solucion inyectable x 5 cc</t>
  </si>
  <si>
    <t>Metoclopramida 10 mg/2 solución Inyectable</t>
  </si>
  <si>
    <t>Oxitocina 10 UL solucion inyectable x 1 cc</t>
  </si>
  <si>
    <t xml:space="preserve">Hioscina B.Brom. 20 mg +2,5 gm dipirona  ampolla </t>
  </si>
  <si>
    <t>Omeprazol 40 mg/10 ml solucion inyectable</t>
  </si>
  <si>
    <t xml:space="preserve">Betametasona 4 mg/ c.c solución inyectable </t>
  </si>
  <si>
    <t>Hidrocortisona Sodio Succinato 100 mg X 2c</t>
  </si>
  <si>
    <t>Dexametasona 8 mg/2 c.c solución inyectable</t>
  </si>
  <si>
    <t>Dextrosa 5% X 500 c.c</t>
  </si>
  <si>
    <t>Bolsa</t>
  </si>
  <si>
    <t>Dextrosa 10% X 500 c.c</t>
  </si>
  <si>
    <t>Bicarbonato de Sodio 1 meq/cc Solucion inyectable x 10 c</t>
  </si>
  <si>
    <t>Cloruro de potasio 2 meq/cc Solucion inyectable x 10 cc</t>
  </si>
  <si>
    <t>Cloruro de sodio 2 meq/cc Solucion inyectable x 10 cc</t>
  </si>
  <si>
    <t>Cloruro de Sodio 0.9% Solución Inyectable X 500 c.c</t>
  </si>
  <si>
    <t>Hartman solucion inyectable X 500 c.c</t>
  </si>
  <si>
    <t>Cloruro de Sodio 0.9% Solución Inyectable X 100 c.c</t>
  </si>
  <si>
    <t>Diclofenaco Sodico 75 mg Solución Inyectable</t>
  </si>
  <si>
    <t>Lidocaína 10 % solucion spray x 80 gm</t>
  </si>
  <si>
    <t>Frasco</t>
  </si>
  <si>
    <t xml:space="preserve">Epinefrina 1 mg / cc solucion inyectable </t>
  </si>
  <si>
    <t>Salbutamol 100 mcg/dosis inhalador x 200 dosis</t>
  </si>
  <si>
    <t>Tramadol Clorhidrato 100 mg/2 c.c. solución inyectable</t>
  </si>
  <si>
    <t xml:space="preserve">Dipirona 1 gm /2 c.c solucion inyectable </t>
  </si>
  <si>
    <t>Lidocaína 2% solucion inyectable x 10 cc</t>
  </si>
  <si>
    <t>flumazenil (diazenil) 0,5mg/5ml ampolla (und)</t>
  </si>
  <si>
    <t>Fenitoína 250 mg Solucion inyectable x 5 cc Epamin</t>
  </si>
  <si>
    <t>Levomepromazina 40 MG gotas</t>
  </si>
  <si>
    <t>Haloperidol 5 mg / cc solucion inyectable</t>
  </si>
  <si>
    <t>olanzapina Orodispersable 10mg tableta CAJA X 7 TAB</t>
  </si>
  <si>
    <t>CAJA</t>
  </si>
  <si>
    <t>Atropina sulfato 1% solucion inyectable x 1 cc</t>
  </si>
  <si>
    <t>Nalaxole 0,04% solucion inyectable x 1 cc</t>
  </si>
  <si>
    <t>Acido Tranexámico 500mg/ 5 ml sln inyectable</t>
  </si>
  <si>
    <t>Aguja desechable # 18g x 1  1/2p.</t>
  </si>
  <si>
    <t>Aguja desechable # 20g x 1 p.</t>
  </si>
  <si>
    <t>Aguja desechable # 21g x 1  1/2p.</t>
  </si>
  <si>
    <t>Aguja punción (vía) intra ósea 18 g x 3,58 cms ADULTO</t>
  </si>
  <si>
    <t>Aguja punción (via) intra ósea 14 g x 3 cms ADULTO</t>
  </si>
  <si>
    <t>Canula de guedel 0   X 50 MM</t>
  </si>
  <si>
    <t xml:space="preserve">Canula de guedel 1 X 60 MM </t>
  </si>
  <si>
    <t xml:space="preserve">Canula de guedel 2 X 70 MM </t>
  </si>
  <si>
    <t>Canula de guedel 3 X 80 MM</t>
  </si>
  <si>
    <t xml:space="preserve">Canula de guedel 4 X 90 MM </t>
  </si>
  <si>
    <t>Canula de guedel 5 X 100 MM</t>
  </si>
  <si>
    <t>Canula Yankauer adulto para aspiración</t>
  </si>
  <si>
    <t>Cateter ven. Perif 14 g *1 1/4 p. poliuretano</t>
  </si>
  <si>
    <t>Cateter ven. Perif poliuretano 16 G*3/4</t>
  </si>
  <si>
    <t>Cateter ven. Perif 18 g *1 1/4 p. poliuretano</t>
  </si>
  <si>
    <t>Cateter ven. Perif # 20 g *1 1/4 p. poliuretano</t>
  </si>
  <si>
    <t>Cateter ven. Perif # 22   g *1 1/4 p. poliuretano</t>
  </si>
  <si>
    <t>Cateter ven. Perif  # 24   g *3/4 p. poliuretano</t>
  </si>
  <si>
    <t>Cateter de Cricotirotomia set</t>
  </si>
  <si>
    <t xml:space="preserve">Equipo venoclisis- macrogotero s/a </t>
  </si>
  <si>
    <t>Equipo venoclisis - microgotero s/a</t>
  </si>
  <si>
    <t>Equipo venoclisis bomba de infusión Compact) (BRAUN)</t>
  </si>
  <si>
    <t>Equipo Venoclisis bomba infu. Solu. Fotosensibles (Braun)</t>
  </si>
  <si>
    <t>Gasa 45 x 45 cm (empaque individual sellado) compresa laparotomia</t>
  </si>
  <si>
    <t>PAQUETE</t>
  </si>
  <si>
    <t>Gasa 10 x 10 cm 16 plieg. X 4 unid algodón</t>
  </si>
  <si>
    <t>Guantes desechables Latex- Talla S</t>
  </si>
  <si>
    <t>Par</t>
  </si>
  <si>
    <t>Guantes desechables Latex - Talla M</t>
  </si>
  <si>
    <t>Guantes desechables Latex - Talla L</t>
  </si>
  <si>
    <t>Guantes desechable Nitrilo talla S</t>
  </si>
  <si>
    <t>PAR</t>
  </si>
  <si>
    <t>Guantes desechable Nitrilo talla M</t>
  </si>
  <si>
    <t>Guantes desechable Nitrilo talla L</t>
  </si>
  <si>
    <t xml:space="preserve">Guantes Estéril # 6,5 CAJA X 50 </t>
  </si>
  <si>
    <t>Guante cirujano estéril nro. 7.0 CAJA X 50</t>
  </si>
  <si>
    <t>Guantes Estéril # 7.5 CAJA X 50</t>
  </si>
  <si>
    <t>Guante cirujano estéril nro. 8.0 CAJA X 50</t>
  </si>
  <si>
    <t>Guantes desechables Latex talla XS</t>
  </si>
  <si>
    <t>Jeringa Desechable 2 c.c ag 21g x 1 1/2 p</t>
  </si>
  <si>
    <t>jeringa Desechable de 1 cc ag 25 g x 5/8 p (sarampión)</t>
  </si>
  <si>
    <t>Jeringa Desechable 5 c.c ag 21g x 1 1/2 p</t>
  </si>
  <si>
    <t>Jeringa Desechable 10 c.c ag 21g x 1 1/2 p</t>
  </si>
  <si>
    <t>Jeringa Desechable 20 c.c.</t>
  </si>
  <si>
    <t>Jeringa Desechable punta cateter 50 c.c</t>
  </si>
  <si>
    <t>Cinta quirurgica microporosa 1 pulgada</t>
  </si>
  <si>
    <t>Carreta</t>
  </si>
  <si>
    <t>esparadrapo tela adhesiva de seda 2"</t>
  </si>
  <si>
    <t>Sonda Nasogástrica nro 6 (s. duodenal)</t>
  </si>
  <si>
    <t>Sonda Nasogástrica nro 10 (s. duodenal)</t>
  </si>
  <si>
    <t>Sonda Nasogástrica nro 16 (s. duodenal)</t>
  </si>
  <si>
    <t>Sonda Nasogástrica nro 18 (s. duodenal)</t>
  </si>
  <si>
    <t>Sonda Nelaton # 8</t>
  </si>
  <si>
    <t xml:space="preserve">Sonda Nelaton # 12 </t>
  </si>
  <si>
    <t>Sonda Nelaton # 14</t>
  </si>
  <si>
    <t>Sonda Nelaton # 16</t>
  </si>
  <si>
    <t>Sonda Nelaton # 18</t>
  </si>
  <si>
    <t>sonda de oxígeno adulto (tipo gafita)</t>
  </si>
  <si>
    <t>Sonda de oxígeno pediátrica (tipo gafita)</t>
  </si>
  <si>
    <t>tira reactiva sangre cajas 50 unid + lanceta punción (FREESTYLE OPTIUM NEO H)</t>
  </si>
  <si>
    <t>Caja</t>
  </si>
  <si>
    <t>Tubo endotraqueal nro 3.0</t>
  </si>
  <si>
    <t>Tubo endotraqueal nro 4.0</t>
  </si>
  <si>
    <t>Tubo endotraqueal nro 4.5</t>
  </si>
  <si>
    <t>Tubo endotraqueal nro 5.0</t>
  </si>
  <si>
    <t>Tubo endotraqueal nro 5.5</t>
  </si>
  <si>
    <t>Tubo endotraqueal nro 6.0</t>
  </si>
  <si>
    <t>Tubo endotraqueal nro 6.5</t>
  </si>
  <si>
    <t>Tubo endotraqueal nro 7.0</t>
  </si>
  <si>
    <t>Tubo endotraqueal nro. 7,5 con balón</t>
  </si>
  <si>
    <t>Tubo endotraqueal nro. 8.0 con balón</t>
  </si>
  <si>
    <t>Mascara Laringea Desechable Nr. 2,0</t>
  </si>
  <si>
    <t>Mascara Laringea Desechable Nr. 3,0</t>
  </si>
  <si>
    <t>Mascara Laringea Desechable Nr. 4,0</t>
  </si>
  <si>
    <t>Mascara Laringea Desechable Nr. 5,0</t>
  </si>
  <si>
    <t>Mascara con colchón de aire nro 4 (adulto)</t>
  </si>
  <si>
    <t>Sistema Venturi Adulto (más. mang. dosf. reserb)</t>
  </si>
  <si>
    <t>Sistema Venturi Pediatrico (mas.mang.dosf.reserb)</t>
  </si>
  <si>
    <t>Mascara de No Reinhalacion (Pediátrica)</t>
  </si>
  <si>
    <t>Mascara de No Reinhalacion (Adulto)</t>
  </si>
  <si>
    <t>Inhalocamara (Cámara espaciadora) Adulto</t>
  </si>
  <si>
    <t>Mascara Simple Adulto</t>
  </si>
  <si>
    <t>Mascara Simple Pediátrica</t>
  </si>
  <si>
    <t>Venda de Algodón laminado 4X5</t>
  </si>
  <si>
    <t>Venda de Algodón laminado 6X5</t>
  </si>
  <si>
    <t>Venda Elástica 5x5</t>
  </si>
  <si>
    <t>Venda Elástica 6X5</t>
  </si>
  <si>
    <t>Venda tela 4X5</t>
  </si>
  <si>
    <t>Venda tela 6X5</t>
  </si>
  <si>
    <t>Alcohol glicerinado + clorhexidina 20% x 850 cc LABORATORIO WEST</t>
  </si>
  <si>
    <t>Aplicadores con Algodón X 100</t>
  </si>
  <si>
    <t>Paquete</t>
  </si>
  <si>
    <t>Jalea para diagnostico ultrasónico x 250 ml</t>
  </si>
  <si>
    <t>Humidificador con rosca metálica</t>
  </si>
  <si>
    <t xml:space="preserve">povidona iodada con iodo titulable </t>
  </si>
  <si>
    <t>Povidona iodada solucion al 8% * 120 ml</t>
  </si>
  <si>
    <t xml:space="preserve">Micronebulizador Adulto con Mascarilla </t>
  </si>
  <si>
    <t xml:space="preserve">Micronebulizador Pediatrico con Mascarilla </t>
  </si>
  <si>
    <t>Alcohol Antiséptico 70% Botella Plástica X 700 ML</t>
  </si>
  <si>
    <t>Botella</t>
  </si>
  <si>
    <t>Bajalenguas PAQUETE X 100 UNIDADES</t>
  </si>
  <si>
    <t>Tubo de succion en silicona diam 1/4 * 3,6 mts c/adaptador</t>
  </si>
  <si>
    <t>unidad</t>
  </si>
  <si>
    <t>Adaptador para terapia intermitente S/A, luer lock (NO PNR/ sin aguja)</t>
  </si>
  <si>
    <t xml:space="preserve">Especulo desechable para otoscopio </t>
  </si>
  <si>
    <t xml:space="preserve">Electrodos desechables para adulto </t>
  </si>
  <si>
    <t>Electrodo desfibrilacion para DEA desechable CARDIAC SCIENCE</t>
  </si>
  <si>
    <t>electrodo desfibrilacion para DEA desechable CU-HD1</t>
  </si>
  <si>
    <t>Electrodo desfibrilación para DEA desechable Adulto Mindray</t>
  </si>
  <si>
    <t>electrodo desfibrilacion para DEA desechable PRIMEDIC</t>
  </si>
  <si>
    <t>electrodo desfibrilacion para DEA desechable adulto CA-CR13A</t>
  </si>
  <si>
    <t>Electrodo desfibrilacion desechable adulto CU-NF1201</t>
  </si>
  <si>
    <t>Electrodo desfibrilacion desechable PEDIATRICO CU-NF1202</t>
  </si>
  <si>
    <t>Detergente Enzimatico (enzima proteasa) x 3,75 litros</t>
  </si>
  <si>
    <t>Garrafa</t>
  </si>
  <si>
    <t>Brazalete identificacion en papel irrompible bebe</t>
  </si>
  <si>
    <t>Brazalete identificacion blanco papel irrompible CON MARCACION</t>
  </si>
  <si>
    <t>Brazalete identificacion rojo papel irrompible SIN MARCACION</t>
  </si>
  <si>
    <t>Brazalete identificacion amarillo papel irrompible SIN MARCACION</t>
  </si>
  <si>
    <t xml:space="preserve">Llave de tres vías </t>
  </si>
  <si>
    <t>Apósito ocular (gasa algodón)</t>
  </si>
  <si>
    <t>Niples plástico desechable para Oxigenoterapia</t>
  </si>
  <si>
    <t>Filtro antibacterial y viral intercambiador humedad y calor</t>
  </si>
  <si>
    <t>Agua Estéril U.S.P X 500 CC</t>
  </si>
  <si>
    <t>Clorhexidina 2% jabón bolsa x 120 ml</t>
  </si>
  <si>
    <t>EMPRESA SOCIAL DEL ESTADO METROSALUD</t>
  </si>
  <si>
    <t>OFICINA DE CONTRATACION E.S.E. METROSALUD</t>
  </si>
  <si>
    <t>FECHA</t>
  </si>
  <si>
    <t>NIT</t>
  </si>
  <si>
    <t>EMPRESA</t>
  </si>
  <si>
    <t>TELEFONO</t>
  </si>
  <si>
    <t xml:space="preserve">ITEMS </t>
  </si>
  <si>
    <t>CODIGO</t>
  </si>
  <si>
    <t>ELEMENTO</t>
  </si>
  <si>
    <t>MEDIDA</t>
  </si>
  <si>
    <t xml:space="preserve">CANTIDAD </t>
  </si>
  <si>
    <t xml:space="preserve">VALOR UNITARIO </t>
  </si>
  <si>
    <t>% DE IVA SI APLICA</t>
  </si>
  <si>
    <t>VALOR UNITARIO + IVA SI APLICA</t>
  </si>
  <si>
    <t>VALOR TOTAL ANTES DE  IVA</t>
  </si>
  <si>
    <t xml:space="preserve">VALOR TOTAL MAS IVA </t>
  </si>
  <si>
    <t>ANEXO 5 Suministro de Insumos Médicos y Hospitalarios descritos en las especificaciones técnicas para el manejo del programa de Atención Prehospitalaria, urgencias, emergencias y desastres en el Distrito de Medellín.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</si>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</sst>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7">
    <font>
      <sz val="11"/>
      <color theme="1"/>
      <name val="Aptos Narrow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sz val="11"/>
      <color theme="1"/>
      <name val="Aptos Narrow"/>
      <family val="2"/>
      <scheme val="minor"/>
    </font>
    <font>
      <sz val="9"/>
      <color theme="1"/>
      <name val="Century Gothic"/>
      <family val="2"/>
    </font>
    <font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"/>
  <sheetViews>
    <sheetView tabSelected="1" workbookViewId="0">
      <selection activeCell="H18" sqref="H18"/>
    </sheetView>
  </sheetViews>
  <sheetFormatPr baseColWidth="10" defaultRowHeight="14.25"/>
  <cols>
    <col min="1" max="1" width="4.5" bestFit="1" customWidth="1"/>
    <col min="3" max="3" width="46.625" customWidth="1"/>
    <col min="5" max="5" width="7.875" bestFit="1" customWidth="1"/>
  </cols>
  <sheetData>
    <row r="1" spans="1:10">
      <c r="A1" s="14" t="s">
        <v>172</v>
      </c>
      <c r="B1" s="14"/>
      <c r="C1" s="14"/>
      <c r="D1" s="14"/>
      <c r="E1" s="14"/>
      <c r="F1" s="14"/>
      <c r="G1" s="14"/>
      <c r="H1" s="14"/>
      <c r="I1" s="14"/>
    </row>
    <row r="2" spans="1:10">
      <c r="A2" s="14" t="s">
        <v>173</v>
      </c>
      <c r="B2" s="14"/>
      <c r="C2" s="14"/>
      <c r="D2" s="14"/>
      <c r="E2" s="14"/>
      <c r="F2" s="14"/>
      <c r="G2" s="14"/>
      <c r="H2" s="14"/>
      <c r="I2" s="14"/>
    </row>
    <row r="3" spans="1:10" ht="36.75" customHeight="1">
      <c r="A3" s="15" t="s">
        <v>188</v>
      </c>
      <c r="B3" s="15"/>
      <c r="C3" s="15"/>
      <c r="D3" s="15"/>
      <c r="E3" s="15"/>
      <c r="F3" s="15"/>
      <c r="G3" s="15"/>
      <c r="H3" s="15"/>
      <c r="I3" s="15"/>
    </row>
    <row r="4" spans="1:10" ht="15.75">
      <c r="A4" s="1"/>
      <c r="B4" s="2"/>
      <c r="C4" s="2"/>
      <c r="D4" s="2"/>
      <c r="E4" s="2"/>
      <c r="F4" s="2"/>
      <c r="G4" s="3"/>
      <c r="H4" s="3"/>
      <c r="I4" s="1"/>
    </row>
    <row r="5" spans="1:10" ht="15.75">
      <c r="A5" s="1"/>
      <c r="B5" s="4" t="s">
        <v>174</v>
      </c>
      <c r="C5" s="2"/>
      <c r="D5" s="2"/>
      <c r="E5" s="2"/>
      <c r="F5" s="2"/>
      <c r="G5" s="3"/>
      <c r="H5" s="3"/>
      <c r="I5" s="1"/>
    </row>
    <row r="6" spans="1:10" ht="15.75">
      <c r="A6" s="1"/>
      <c r="B6" s="4" t="s">
        <v>175</v>
      </c>
      <c r="C6" s="2"/>
      <c r="D6" s="2"/>
      <c r="E6" s="2"/>
      <c r="F6" s="2"/>
      <c r="G6" s="3"/>
      <c r="H6" s="3"/>
      <c r="I6" s="1"/>
    </row>
    <row r="7" spans="1:10" ht="15.75">
      <c r="A7" s="1"/>
      <c r="B7" s="4" t="s">
        <v>176</v>
      </c>
      <c r="C7" s="2"/>
      <c r="D7" s="2"/>
      <c r="E7" s="2"/>
      <c r="F7" s="2"/>
      <c r="G7" s="3"/>
      <c r="H7" s="3"/>
      <c r="I7" s="1"/>
    </row>
    <row r="8" spans="1:10" ht="15.75">
      <c r="A8" s="1"/>
      <c r="B8" s="4" t="s">
        <v>177</v>
      </c>
      <c r="C8" s="2"/>
      <c r="D8" s="2"/>
      <c r="E8" s="2"/>
      <c r="F8" s="2"/>
      <c r="G8" s="3"/>
      <c r="H8" s="3"/>
      <c r="I8" s="1"/>
    </row>
    <row r="9" spans="1:10" ht="38.25">
      <c r="A9" s="5" t="s">
        <v>178</v>
      </c>
      <c r="B9" s="5" t="s">
        <v>179</v>
      </c>
      <c r="C9" s="5" t="s">
        <v>180</v>
      </c>
      <c r="D9" s="5" t="s">
        <v>181</v>
      </c>
      <c r="E9" s="5" t="s">
        <v>182</v>
      </c>
      <c r="F9" s="5" t="s">
        <v>183</v>
      </c>
      <c r="G9" s="6" t="s">
        <v>184</v>
      </c>
      <c r="H9" s="5" t="s">
        <v>185</v>
      </c>
      <c r="I9" s="5" t="s">
        <v>186</v>
      </c>
      <c r="J9" s="5" t="s">
        <v>187</v>
      </c>
    </row>
    <row r="10" spans="1:10">
      <c r="A10" s="8">
        <v>1</v>
      </c>
      <c r="B10" s="9">
        <v>102000704</v>
      </c>
      <c r="C10" s="9" t="s">
        <v>0</v>
      </c>
      <c r="D10" s="9" t="s">
        <v>1</v>
      </c>
      <c r="E10" s="9">
        <v>20</v>
      </c>
      <c r="F10" s="10">
        <v>0</v>
      </c>
      <c r="G10" s="11">
        <v>0</v>
      </c>
      <c r="H10" s="10">
        <f>+F10*(1+G10)</f>
        <v>0</v>
      </c>
      <c r="I10" s="10">
        <f>+F10*E10</f>
        <v>0</v>
      </c>
      <c r="J10" s="10">
        <f>+H10*E10</f>
        <v>0</v>
      </c>
    </row>
    <row r="11" spans="1:10">
      <c r="A11" s="8">
        <v>2</v>
      </c>
      <c r="B11" s="9">
        <v>102001403</v>
      </c>
      <c r="C11" s="9" t="s">
        <v>2</v>
      </c>
      <c r="D11" s="9" t="s">
        <v>3</v>
      </c>
      <c r="E11" s="9">
        <v>10</v>
      </c>
      <c r="F11" s="10">
        <v>0</v>
      </c>
      <c r="G11" s="11">
        <v>0</v>
      </c>
      <c r="H11" s="10">
        <f t="shared" ref="H11:H74" si="0">+F11*(1+G11)</f>
        <v>0</v>
      </c>
      <c r="I11" s="10">
        <f t="shared" ref="I11:I74" si="1">+F11*E11</f>
        <v>0</v>
      </c>
      <c r="J11" s="10">
        <f t="shared" ref="J11:J74" si="2">+H11*E11</f>
        <v>0</v>
      </c>
    </row>
    <row r="12" spans="1:10">
      <c r="A12" s="8">
        <v>3</v>
      </c>
      <c r="B12" s="9">
        <v>105010109</v>
      </c>
      <c r="C12" s="9" t="s">
        <v>4</v>
      </c>
      <c r="D12" s="9" t="s">
        <v>5</v>
      </c>
      <c r="E12" s="9">
        <v>60</v>
      </c>
      <c r="F12" s="10">
        <v>0</v>
      </c>
      <c r="G12" s="11">
        <v>0</v>
      </c>
      <c r="H12" s="10">
        <f t="shared" si="0"/>
        <v>0</v>
      </c>
      <c r="I12" s="10">
        <f t="shared" si="1"/>
        <v>0</v>
      </c>
      <c r="J12" s="10">
        <f t="shared" si="2"/>
        <v>0</v>
      </c>
    </row>
    <row r="13" spans="1:10">
      <c r="A13" s="8">
        <v>4</v>
      </c>
      <c r="B13" s="9">
        <v>105011203</v>
      </c>
      <c r="C13" s="9" t="s">
        <v>6</v>
      </c>
      <c r="D13" s="9" t="s">
        <v>3</v>
      </c>
      <c r="E13" s="9">
        <v>6</v>
      </c>
      <c r="F13" s="10">
        <v>0</v>
      </c>
      <c r="G13" s="11">
        <v>0</v>
      </c>
      <c r="H13" s="10">
        <f t="shared" si="0"/>
        <v>0</v>
      </c>
      <c r="I13" s="10">
        <f t="shared" si="1"/>
        <v>0</v>
      </c>
      <c r="J13" s="10">
        <f t="shared" si="2"/>
        <v>0</v>
      </c>
    </row>
    <row r="14" spans="1:10">
      <c r="A14" s="8">
        <v>5</v>
      </c>
      <c r="B14" s="9">
        <v>105020303</v>
      </c>
      <c r="C14" s="9" t="s">
        <v>7</v>
      </c>
      <c r="D14" s="9" t="s">
        <v>3</v>
      </c>
      <c r="E14" s="9">
        <v>6</v>
      </c>
      <c r="F14" s="10">
        <v>0</v>
      </c>
      <c r="G14" s="11">
        <v>0</v>
      </c>
      <c r="H14" s="10">
        <f t="shared" si="0"/>
        <v>0</v>
      </c>
      <c r="I14" s="10">
        <f t="shared" si="1"/>
        <v>0</v>
      </c>
      <c r="J14" s="10">
        <f t="shared" si="2"/>
        <v>0</v>
      </c>
    </row>
    <row r="15" spans="1:10">
      <c r="A15" s="8">
        <v>6</v>
      </c>
      <c r="B15" s="9">
        <v>105021503</v>
      </c>
      <c r="C15" s="9" t="s">
        <v>8</v>
      </c>
      <c r="D15" s="9" t="s">
        <v>1</v>
      </c>
      <c r="E15" s="9">
        <v>60</v>
      </c>
      <c r="F15" s="10">
        <v>0</v>
      </c>
      <c r="G15" s="11">
        <v>0</v>
      </c>
      <c r="H15" s="10">
        <f t="shared" si="0"/>
        <v>0</v>
      </c>
      <c r="I15" s="10">
        <f t="shared" si="1"/>
        <v>0</v>
      </c>
      <c r="J15" s="10">
        <f t="shared" si="2"/>
        <v>0</v>
      </c>
    </row>
    <row r="16" spans="1:10">
      <c r="A16" s="8">
        <v>7</v>
      </c>
      <c r="B16" s="9">
        <v>105030503</v>
      </c>
      <c r="C16" s="9" t="s">
        <v>9</v>
      </c>
      <c r="D16" s="9" t="s">
        <v>1</v>
      </c>
      <c r="E16" s="9">
        <v>3</v>
      </c>
      <c r="F16" s="10">
        <v>0</v>
      </c>
      <c r="G16" s="11">
        <v>0</v>
      </c>
      <c r="H16" s="10">
        <f t="shared" si="0"/>
        <v>0</v>
      </c>
      <c r="I16" s="10">
        <f t="shared" si="1"/>
        <v>0</v>
      </c>
      <c r="J16" s="10">
        <f t="shared" si="2"/>
        <v>0</v>
      </c>
    </row>
    <row r="17" spans="1:10">
      <c r="A17" s="8">
        <v>8</v>
      </c>
      <c r="B17" s="9">
        <v>105032703</v>
      </c>
      <c r="C17" s="9" t="s">
        <v>10</v>
      </c>
      <c r="D17" s="9" t="s">
        <v>3</v>
      </c>
      <c r="E17" s="9">
        <v>5</v>
      </c>
      <c r="F17" s="10">
        <v>0</v>
      </c>
      <c r="G17" s="11">
        <v>0</v>
      </c>
      <c r="H17" s="10">
        <f t="shared" si="0"/>
        <v>0</v>
      </c>
      <c r="I17" s="10">
        <f t="shared" si="1"/>
        <v>0</v>
      </c>
      <c r="J17" s="10">
        <f t="shared" si="2"/>
        <v>0</v>
      </c>
    </row>
    <row r="18" spans="1:10">
      <c r="A18" s="8">
        <v>9</v>
      </c>
      <c r="B18" s="9">
        <v>105040203</v>
      </c>
      <c r="C18" s="9" t="s">
        <v>11</v>
      </c>
      <c r="D18" s="9" t="s">
        <v>3</v>
      </c>
      <c r="E18" s="9">
        <v>10</v>
      </c>
      <c r="F18" s="10">
        <v>0</v>
      </c>
      <c r="G18" s="11">
        <v>0</v>
      </c>
      <c r="H18" s="10">
        <f t="shared" si="0"/>
        <v>0</v>
      </c>
      <c r="I18" s="10">
        <f t="shared" si="1"/>
        <v>0</v>
      </c>
      <c r="J18" s="10">
        <f t="shared" si="2"/>
        <v>0</v>
      </c>
    </row>
    <row r="19" spans="1:10">
      <c r="A19" s="8">
        <v>10</v>
      </c>
      <c r="B19" s="9">
        <v>105070103</v>
      </c>
      <c r="C19" s="9" t="s">
        <v>12</v>
      </c>
      <c r="D19" s="9" t="s">
        <v>3</v>
      </c>
      <c r="E19" s="9">
        <v>5</v>
      </c>
      <c r="F19" s="10">
        <v>0</v>
      </c>
      <c r="G19" s="11">
        <v>0</v>
      </c>
      <c r="H19" s="10">
        <f t="shared" si="0"/>
        <v>0</v>
      </c>
      <c r="I19" s="10">
        <f t="shared" si="1"/>
        <v>0</v>
      </c>
      <c r="J19" s="10">
        <f t="shared" si="2"/>
        <v>0</v>
      </c>
    </row>
    <row r="20" spans="1:10">
      <c r="A20" s="8">
        <v>11</v>
      </c>
      <c r="B20" s="9">
        <v>105070403</v>
      </c>
      <c r="C20" s="9" t="s">
        <v>13</v>
      </c>
      <c r="D20" s="9" t="s">
        <v>3</v>
      </c>
      <c r="E20" s="9">
        <v>10</v>
      </c>
      <c r="F20" s="10">
        <v>0</v>
      </c>
      <c r="G20" s="11">
        <v>0</v>
      </c>
      <c r="H20" s="10">
        <f t="shared" si="0"/>
        <v>0</v>
      </c>
      <c r="I20" s="10">
        <f t="shared" si="1"/>
        <v>0</v>
      </c>
      <c r="J20" s="10">
        <f t="shared" si="2"/>
        <v>0</v>
      </c>
    </row>
    <row r="21" spans="1:10">
      <c r="A21" s="8">
        <v>12</v>
      </c>
      <c r="B21" s="9">
        <v>106030103</v>
      </c>
      <c r="C21" s="9" t="s">
        <v>14</v>
      </c>
      <c r="D21" s="9" t="s">
        <v>3</v>
      </c>
      <c r="E21" s="9">
        <v>100</v>
      </c>
      <c r="F21" s="10">
        <v>0</v>
      </c>
      <c r="G21" s="11">
        <v>0</v>
      </c>
      <c r="H21" s="10">
        <f t="shared" si="0"/>
        <v>0</v>
      </c>
      <c r="I21" s="10">
        <f t="shared" si="1"/>
        <v>0</v>
      </c>
      <c r="J21" s="10">
        <f t="shared" si="2"/>
        <v>0</v>
      </c>
    </row>
    <row r="22" spans="1:10">
      <c r="A22" s="8">
        <v>13</v>
      </c>
      <c r="B22" s="9">
        <v>110000203</v>
      </c>
      <c r="C22" s="9" t="s">
        <v>15</v>
      </c>
      <c r="D22" s="9" t="s">
        <v>3</v>
      </c>
      <c r="E22" s="9">
        <v>40</v>
      </c>
      <c r="F22" s="10">
        <v>0</v>
      </c>
      <c r="G22" s="11">
        <v>0</v>
      </c>
      <c r="H22" s="10">
        <f t="shared" si="0"/>
        <v>0</v>
      </c>
      <c r="I22" s="10">
        <f t="shared" si="1"/>
        <v>0</v>
      </c>
      <c r="J22" s="10">
        <f t="shared" si="2"/>
        <v>0</v>
      </c>
    </row>
    <row r="23" spans="1:10">
      <c r="A23" s="8">
        <v>14</v>
      </c>
      <c r="B23" s="9">
        <v>106040203</v>
      </c>
      <c r="C23" s="9" t="s">
        <v>16</v>
      </c>
      <c r="D23" s="9" t="s">
        <v>3</v>
      </c>
      <c r="E23" s="9">
        <v>100</v>
      </c>
      <c r="F23" s="10">
        <v>0</v>
      </c>
      <c r="G23" s="11">
        <v>0</v>
      </c>
      <c r="H23" s="10">
        <f t="shared" si="0"/>
        <v>0</v>
      </c>
      <c r="I23" s="10">
        <f t="shared" si="1"/>
        <v>0</v>
      </c>
      <c r="J23" s="10">
        <f t="shared" si="2"/>
        <v>0</v>
      </c>
    </row>
    <row r="24" spans="1:10">
      <c r="A24" s="8">
        <v>15</v>
      </c>
      <c r="B24" s="9">
        <v>106050913</v>
      </c>
      <c r="C24" s="9" t="s">
        <v>17</v>
      </c>
      <c r="D24" s="9" t="s">
        <v>3</v>
      </c>
      <c r="E24" s="9">
        <v>30</v>
      </c>
      <c r="F24" s="10">
        <v>0</v>
      </c>
      <c r="G24" s="11">
        <v>0</v>
      </c>
      <c r="H24" s="10">
        <f t="shared" si="0"/>
        <v>0</v>
      </c>
      <c r="I24" s="10">
        <f t="shared" si="1"/>
        <v>0</v>
      </c>
      <c r="J24" s="10">
        <f t="shared" si="2"/>
        <v>0</v>
      </c>
    </row>
    <row r="25" spans="1:10">
      <c r="A25" s="8">
        <v>16</v>
      </c>
      <c r="B25" s="9">
        <v>107010103</v>
      </c>
      <c r="C25" s="9" t="s">
        <v>18</v>
      </c>
      <c r="D25" s="9" t="s">
        <v>3</v>
      </c>
      <c r="E25" s="9">
        <v>30</v>
      </c>
      <c r="F25" s="10">
        <v>0</v>
      </c>
      <c r="G25" s="11">
        <v>0</v>
      </c>
      <c r="H25" s="10">
        <f t="shared" si="0"/>
        <v>0</v>
      </c>
      <c r="I25" s="10">
        <f t="shared" si="1"/>
        <v>0</v>
      </c>
      <c r="J25" s="10">
        <f t="shared" si="2"/>
        <v>0</v>
      </c>
    </row>
    <row r="26" spans="1:10">
      <c r="A26" s="8">
        <v>17</v>
      </c>
      <c r="B26" s="9">
        <v>107010203</v>
      </c>
      <c r="C26" s="9" t="s">
        <v>19</v>
      </c>
      <c r="D26" s="9" t="s">
        <v>3</v>
      </c>
      <c r="E26" s="9">
        <v>60</v>
      </c>
      <c r="F26" s="10">
        <v>0</v>
      </c>
      <c r="G26" s="11">
        <v>0</v>
      </c>
      <c r="H26" s="10">
        <f t="shared" si="0"/>
        <v>0</v>
      </c>
      <c r="I26" s="10">
        <f t="shared" si="1"/>
        <v>0</v>
      </c>
      <c r="J26" s="10">
        <f t="shared" si="2"/>
        <v>0</v>
      </c>
    </row>
    <row r="27" spans="1:10">
      <c r="A27" s="8">
        <v>18</v>
      </c>
      <c r="B27" s="9">
        <v>107010903</v>
      </c>
      <c r="C27" s="9" t="s">
        <v>20</v>
      </c>
      <c r="D27" s="9" t="s">
        <v>3</v>
      </c>
      <c r="E27" s="9">
        <v>60</v>
      </c>
      <c r="F27" s="10">
        <v>0</v>
      </c>
      <c r="G27" s="11">
        <v>0</v>
      </c>
      <c r="H27" s="10">
        <f t="shared" si="0"/>
        <v>0</v>
      </c>
      <c r="I27" s="10">
        <f t="shared" si="1"/>
        <v>0</v>
      </c>
      <c r="J27" s="10">
        <f t="shared" si="2"/>
        <v>0</v>
      </c>
    </row>
    <row r="28" spans="1:10">
      <c r="A28" s="8">
        <v>19</v>
      </c>
      <c r="B28" s="9">
        <v>108020107</v>
      </c>
      <c r="C28" s="9" t="s">
        <v>21</v>
      </c>
      <c r="D28" s="9" t="s">
        <v>22</v>
      </c>
      <c r="E28" s="9">
        <v>120</v>
      </c>
      <c r="F28" s="10">
        <v>0</v>
      </c>
      <c r="G28" s="11">
        <v>0</v>
      </c>
      <c r="H28" s="10">
        <f t="shared" si="0"/>
        <v>0</v>
      </c>
      <c r="I28" s="10">
        <f t="shared" si="1"/>
        <v>0</v>
      </c>
      <c r="J28" s="10">
        <f t="shared" si="2"/>
        <v>0</v>
      </c>
    </row>
    <row r="29" spans="1:10">
      <c r="A29" s="8">
        <v>20</v>
      </c>
      <c r="B29" s="9">
        <v>108020207</v>
      </c>
      <c r="C29" s="9" t="s">
        <v>23</v>
      </c>
      <c r="D29" s="9" t="s">
        <v>22</v>
      </c>
      <c r="E29" s="9">
        <v>160</v>
      </c>
      <c r="F29" s="10">
        <v>0</v>
      </c>
      <c r="G29" s="11">
        <v>0</v>
      </c>
      <c r="H29" s="10">
        <f t="shared" si="0"/>
        <v>0</v>
      </c>
      <c r="I29" s="10">
        <f t="shared" si="1"/>
        <v>0</v>
      </c>
      <c r="J29" s="10">
        <f t="shared" si="2"/>
        <v>0</v>
      </c>
    </row>
    <row r="30" spans="1:10">
      <c r="A30" s="8">
        <v>21</v>
      </c>
      <c r="B30" s="9">
        <v>108030103</v>
      </c>
      <c r="C30" s="9" t="s">
        <v>24</v>
      </c>
      <c r="D30" s="9" t="s">
        <v>3</v>
      </c>
      <c r="E30" s="9">
        <v>10</v>
      </c>
      <c r="F30" s="10">
        <v>0</v>
      </c>
      <c r="G30" s="11">
        <v>0</v>
      </c>
      <c r="H30" s="10">
        <f t="shared" si="0"/>
        <v>0</v>
      </c>
      <c r="I30" s="10">
        <f t="shared" si="1"/>
        <v>0</v>
      </c>
      <c r="J30" s="10">
        <f t="shared" si="2"/>
        <v>0</v>
      </c>
    </row>
    <row r="31" spans="1:10">
      <c r="A31" s="8">
        <v>22</v>
      </c>
      <c r="B31" s="9">
        <v>108030303</v>
      </c>
      <c r="C31" s="9" t="s">
        <v>25</v>
      </c>
      <c r="D31" s="9" t="s">
        <v>3</v>
      </c>
      <c r="E31" s="9">
        <v>10</v>
      </c>
      <c r="F31" s="10">
        <v>0</v>
      </c>
      <c r="G31" s="11">
        <v>0</v>
      </c>
      <c r="H31" s="10">
        <f t="shared" si="0"/>
        <v>0</v>
      </c>
      <c r="I31" s="10">
        <f t="shared" si="1"/>
        <v>0</v>
      </c>
      <c r="J31" s="10">
        <f t="shared" si="2"/>
        <v>0</v>
      </c>
    </row>
    <row r="32" spans="1:10">
      <c r="A32" s="8">
        <v>23</v>
      </c>
      <c r="B32" s="9">
        <v>108030403</v>
      </c>
      <c r="C32" s="9" t="s">
        <v>26</v>
      </c>
      <c r="D32" s="9" t="s">
        <v>3</v>
      </c>
      <c r="E32" s="9">
        <v>10</v>
      </c>
      <c r="F32" s="10">
        <v>0</v>
      </c>
      <c r="G32" s="11">
        <v>0</v>
      </c>
      <c r="H32" s="10">
        <f t="shared" si="0"/>
        <v>0</v>
      </c>
      <c r="I32" s="10">
        <f t="shared" si="1"/>
        <v>0</v>
      </c>
      <c r="J32" s="10">
        <f t="shared" si="2"/>
        <v>0</v>
      </c>
    </row>
    <row r="33" spans="1:10">
      <c r="A33" s="8">
        <v>24</v>
      </c>
      <c r="B33" s="9">
        <v>108030507</v>
      </c>
      <c r="C33" s="9" t="s">
        <v>27</v>
      </c>
      <c r="D33" s="9" t="s">
        <v>22</v>
      </c>
      <c r="E33" s="9">
        <v>8000</v>
      </c>
      <c r="F33" s="10">
        <v>0</v>
      </c>
      <c r="G33" s="11">
        <v>0</v>
      </c>
      <c r="H33" s="10">
        <f t="shared" si="0"/>
        <v>0</v>
      </c>
      <c r="I33" s="10">
        <f t="shared" si="1"/>
        <v>0</v>
      </c>
      <c r="J33" s="10">
        <f t="shared" si="2"/>
        <v>0</v>
      </c>
    </row>
    <row r="34" spans="1:10">
      <c r="A34" s="8">
        <v>25</v>
      </c>
      <c r="B34" s="9">
        <v>108030607</v>
      </c>
      <c r="C34" s="9" t="s">
        <v>28</v>
      </c>
      <c r="D34" s="9" t="s">
        <v>22</v>
      </c>
      <c r="E34" s="9">
        <v>200</v>
      </c>
      <c r="F34" s="10">
        <v>0</v>
      </c>
      <c r="G34" s="11">
        <v>0</v>
      </c>
      <c r="H34" s="10">
        <f t="shared" si="0"/>
        <v>0</v>
      </c>
      <c r="I34" s="10">
        <f t="shared" si="1"/>
        <v>0</v>
      </c>
      <c r="J34" s="10">
        <f t="shared" si="2"/>
        <v>0</v>
      </c>
    </row>
    <row r="35" spans="1:10">
      <c r="A35" s="8">
        <v>26</v>
      </c>
      <c r="B35" s="9">
        <v>108031007</v>
      </c>
      <c r="C35" s="9" t="s">
        <v>29</v>
      </c>
      <c r="D35" s="9" t="s">
        <v>22</v>
      </c>
      <c r="E35" s="9">
        <v>8000</v>
      </c>
      <c r="F35" s="10">
        <v>0</v>
      </c>
      <c r="G35" s="11">
        <v>0</v>
      </c>
      <c r="H35" s="10">
        <f t="shared" si="0"/>
        <v>0</v>
      </c>
      <c r="I35" s="10">
        <f t="shared" si="1"/>
        <v>0</v>
      </c>
      <c r="J35" s="10">
        <f t="shared" si="2"/>
        <v>0</v>
      </c>
    </row>
    <row r="36" spans="1:10">
      <c r="A36" s="8">
        <v>27</v>
      </c>
      <c r="B36" s="9">
        <v>109010103</v>
      </c>
      <c r="C36" s="9" t="s">
        <v>30</v>
      </c>
      <c r="D36" s="9" t="s">
        <v>3</v>
      </c>
      <c r="E36" s="9">
        <v>1000</v>
      </c>
      <c r="F36" s="10">
        <v>0</v>
      </c>
      <c r="G36" s="11">
        <v>0</v>
      </c>
      <c r="H36" s="10">
        <f t="shared" si="0"/>
        <v>0</v>
      </c>
      <c r="I36" s="10">
        <f t="shared" si="1"/>
        <v>0</v>
      </c>
      <c r="J36" s="10">
        <f t="shared" si="2"/>
        <v>0</v>
      </c>
    </row>
    <row r="37" spans="1:10">
      <c r="A37" s="8">
        <v>28</v>
      </c>
      <c r="B37" s="9">
        <v>112010306</v>
      </c>
      <c r="C37" s="9" t="s">
        <v>31</v>
      </c>
      <c r="D37" s="9" t="s">
        <v>32</v>
      </c>
      <c r="E37" s="9">
        <v>3</v>
      </c>
      <c r="F37" s="10">
        <v>0</v>
      </c>
      <c r="G37" s="11">
        <v>0</v>
      </c>
      <c r="H37" s="10">
        <f t="shared" si="0"/>
        <v>0</v>
      </c>
      <c r="I37" s="10">
        <f t="shared" si="1"/>
        <v>0</v>
      </c>
      <c r="J37" s="10">
        <f t="shared" si="2"/>
        <v>0</v>
      </c>
    </row>
    <row r="38" spans="1:10">
      <c r="A38" s="8">
        <v>29</v>
      </c>
      <c r="B38" s="9">
        <v>113010303</v>
      </c>
      <c r="C38" s="9" t="s">
        <v>33</v>
      </c>
      <c r="D38" s="9" t="s">
        <v>3</v>
      </c>
      <c r="E38" s="9">
        <v>150</v>
      </c>
      <c r="F38" s="10">
        <v>0</v>
      </c>
      <c r="G38" s="11">
        <v>0</v>
      </c>
      <c r="H38" s="10">
        <f t="shared" si="0"/>
        <v>0</v>
      </c>
      <c r="I38" s="10">
        <f t="shared" si="1"/>
        <v>0</v>
      </c>
      <c r="J38" s="10">
        <f t="shared" si="2"/>
        <v>0</v>
      </c>
    </row>
    <row r="39" spans="1:10">
      <c r="A39" s="8">
        <v>30</v>
      </c>
      <c r="B39" s="9">
        <v>113011801</v>
      </c>
      <c r="C39" s="9" t="s">
        <v>34</v>
      </c>
      <c r="D39" s="9" t="s">
        <v>32</v>
      </c>
      <c r="E39" s="9">
        <v>40</v>
      </c>
      <c r="F39" s="10">
        <v>0</v>
      </c>
      <c r="G39" s="11">
        <v>0</v>
      </c>
      <c r="H39" s="10">
        <f t="shared" si="0"/>
        <v>0</v>
      </c>
      <c r="I39" s="10">
        <f t="shared" si="1"/>
        <v>0</v>
      </c>
      <c r="J39" s="10">
        <f t="shared" si="2"/>
        <v>0</v>
      </c>
    </row>
    <row r="40" spans="1:10">
      <c r="A40" s="8">
        <v>31</v>
      </c>
      <c r="B40" s="9">
        <v>114010703</v>
      </c>
      <c r="C40" s="9" t="s">
        <v>35</v>
      </c>
      <c r="D40" s="9" t="s">
        <v>3</v>
      </c>
      <c r="E40" s="9">
        <v>6000</v>
      </c>
      <c r="F40" s="10">
        <v>0</v>
      </c>
      <c r="G40" s="11">
        <v>0</v>
      </c>
      <c r="H40" s="10">
        <f t="shared" si="0"/>
        <v>0</v>
      </c>
      <c r="I40" s="10">
        <f t="shared" si="1"/>
        <v>0</v>
      </c>
      <c r="J40" s="10">
        <f t="shared" si="2"/>
        <v>0</v>
      </c>
    </row>
    <row r="41" spans="1:10">
      <c r="A41" s="8">
        <v>32</v>
      </c>
      <c r="B41" s="9">
        <v>114020703</v>
      </c>
      <c r="C41" s="9" t="s">
        <v>36</v>
      </c>
      <c r="D41" s="9" t="s">
        <v>3</v>
      </c>
      <c r="E41" s="9">
        <v>8000</v>
      </c>
      <c r="F41" s="10">
        <v>0</v>
      </c>
      <c r="G41" s="11">
        <v>0</v>
      </c>
      <c r="H41" s="10">
        <f t="shared" si="0"/>
        <v>0</v>
      </c>
      <c r="I41" s="10">
        <f t="shared" si="1"/>
        <v>0</v>
      </c>
      <c r="J41" s="10">
        <f t="shared" si="2"/>
        <v>0</v>
      </c>
    </row>
    <row r="42" spans="1:10">
      <c r="A42" s="8">
        <v>33</v>
      </c>
      <c r="B42" s="9">
        <v>114040404</v>
      </c>
      <c r="C42" s="9" t="s">
        <v>37</v>
      </c>
      <c r="D42" s="9" t="s">
        <v>3</v>
      </c>
      <c r="E42" s="9">
        <v>50</v>
      </c>
      <c r="F42" s="10">
        <v>0</v>
      </c>
      <c r="G42" s="11">
        <v>0</v>
      </c>
      <c r="H42" s="10">
        <f t="shared" si="0"/>
        <v>0</v>
      </c>
      <c r="I42" s="10">
        <f t="shared" si="1"/>
        <v>0</v>
      </c>
      <c r="J42" s="10">
        <f t="shared" si="2"/>
        <v>0</v>
      </c>
    </row>
    <row r="43" spans="1:10">
      <c r="A43" s="8">
        <v>34</v>
      </c>
      <c r="B43" s="9">
        <v>114050105</v>
      </c>
      <c r="C43" s="9" t="s">
        <v>38</v>
      </c>
      <c r="D43" s="9" t="s">
        <v>1</v>
      </c>
      <c r="E43" s="9">
        <v>20</v>
      </c>
      <c r="F43" s="10">
        <v>0</v>
      </c>
      <c r="G43" s="11">
        <v>0</v>
      </c>
      <c r="H43" s="10">
        <f t="shared" si="0"/>
        <v>0</v>
      </c>
      <c r="I43" s="10">
        <f t="shared" si="1"/>
        <v>0</v>
      </c>
      <c r="J43" s="10">
        <f t="shared" si="2"/>
        <v>0</v>
      </c>
    </row>
    <row r="44" spans="1:10">
      <c r="A44" s="8">
        <v>35</v>
      </c>
      <c r="B44" s="9">
        <v>114050203</v>
      </c>
      <c r="C44" s="9" t="s">
        <v>39</v>
      </c>
      <c r="D44" s="9" t="s">
        <v>3</v>
      </c>
      <c r="E44" s="9">
        <v>60</v>
      </c>
      <c r="F44" s="10">
        <v>0</v>
      </c>
      <c r="G44" s="11">
        <v>0</v>
      </c>
      <c r="H44" s="10">
        <f t="shared" si="0"/>
        <v>0</v>
      </c>
      <c r="I44" s="10">
        <f t="shared" si="1"/>
        <v>0</v>
      </c>
      <c r="J44" s="10">
        <f t="shared" si="2"/>
        <v>0</v>
      </c>
    </row>
    <row r="45" spans="1:10">
      <c r="A45" s="8">
        <v>36</v>
      </c>
      <c r="B45" s="9">
        <v>114080402</v>
      </c>
      <c r="C45" s="9" t="s">
        <v>40</v>
      </c>
      <c r="D45" s="9" t="s">
        <v>1</v>
      </c>
      <c r="E45" s="9">
        <v>4</v>
      </c>
      <c r="F45" s="10">
        <v>0</v>
      </c>
      <c r="G45" s="11">
        <v>0</v>
      </c>
      <c r="H45" s="10">
        <f t="shared" si="0"/>
        <v>0</v>
      </c>
      <c r="I45" s="10">
        <f t="shared" si="1"/>
        <v>0</v>
      </c>
      <c r="J45" s="10">
        <f t="shared" si="2"/>
        <v>0</v>
      </c>
    </row>
    <row r="46" spans="1:10">
      <c r="A46" s="8">
        <v>37</v>
      </c>
      <c r="B46" s="9">
        <v>114081003</v>
      </c>
      <c r="C46" s="9" t="s">
        <v>41</v>
      </c>
      <c r="D46" s="9" t="s">
        <v>3</v>
      </c>
      <c r="E46" s="9">
        <v>50</v>
      </c>
      <c r="F46" s="10">
        <v>0</v>
      </c>
      <c r="G46" s="11">
        <v>0</v>
      </c>
      <c r="H46" s="10">
        <f t="shared" si="0"/>
        <v>0</v>
      </c>
      <c r="I46" s="10">
        <f t="shared" si="1"/>
        <v>0</v>
      </c>
      <c r="J46" s="10">
        <f t="shared" si="2"/>
        <v>0</v>
      </c>
    </row>
    <row r="47" spans="1:10">
      <c r="A47" s="8">
        <v>38</v>
      </c>
      <c r="B47" s="9">
        <v>114092509</v>
      </c>
      <c r="C47" s="9" t="s">
        <v>42</v>
      </c>
      <c r="D47" s="9" t="s">
        <v>43</v>
      </c>
      <c r="E47" s="9">
        <v>3</v>
      </c>
      <c r="F47" s="10">
        <v>0</v>
      </c>
      <c r="G47" s="11">
        <v>0</v>
      </c>
      <c r="H47" s="10">
        <f t="shared" si="0"/>
        <v>0</v>
      </c>
      <c r="I47" s="10">
        <f t="shared" si="1"/>
        <v>0</v>
      </c>
      <c r="J47" s="10">
        <f t="shared" si="2"/>
        <v>0</v>
      </c>
    </row>
    <row r="48" spans="1:10">
      <c r="A48" s="8">
        <v>39</v>
      </c>
      <c r="B48" s="9">
        <v>115000103</v>
      </c>
      <c r="C48" s="9" t="s">
        <v>44</v>
      </c>
      <c r="D48" s="9" t="s">
        <v>3</v>
      </c>
      <c r="E48" s="9">
        <v>10</v>
      </c>
      <c r="F48" s="10">
        <v>0</v>
      </c>
      <c r="G48" s="11">
        <v>0</v>
      </c>
      <c r="H48" s="10">
        <f t="shared" si="0"/>
        <v>0</v>
      </c>
      <c r="I48" s="10">
        <f t="shared" si="1"/>
        <v>0</v>
      </c>
      <c r="J48" s="10">
        <f t="shared" si="2"/>
        <v>0</v>
      </c>
    </row>
    <row r="49" spans="1:10">
      <c r="A49" s="8">
        <v>40</v>
      </c>
      <c r="B49" s="9">
        <v>115000303</v>
      </c>
      <c r="C49" s="9" t="s">
        <v>45</v>
      </c>
      <c r="D49" s="9" t="s">
        <v>3</v>
      </c>
      <c r="E49" s="9">
        <v>20</v>
      </c>
      <c r="F49" s="10">
        <v>0</v>
      </c>
      <c r="G49" s="11">
        <v>0</v>
      </c>
      <c r="H49" s="10">
        <f t="shared" si="0"/>
        <v>0</v>
      </c>
      <c r="I49" s="10">
        <f t="shared" si="1"/>
        <v>0</v>
      </c>
      <c r="J49" s="10">
        <f t="shared" si="2"/>
        <v>0</v>
      </c>
    </row>
    <row r="50" spans="1:10">
      <c r="A50" s="8">
        <v>41</v>
      </c>
      <c r="B50" s="9">
        <v>116030803</v>
      </c>
      <c r="C50" s="9" t="s">
        <v>46</v>
      </c>
      <c r="D50" s="9" t="s">
        <v>3</v>
      </c>
      <c r="E50" s="9">
        <v>400</v>
      </c>
      <c r="F50" s="10">
        <v>0</v>
      </c>
      <c r="G50" s="11">
        <v>0</v>
      </c>
      <c r="H50" s="10">
        <f t="shared" si="0"/>
        <v>0</v>
      </c>
      <c r="I50" s="10">
        <f t="shared" si="1"/>
        <v>0</v>
      </c>
      <c r="J50" s="10">
        <f t="shared" si="2"/>
        <v>0</v>
      </c>
    </row>
    <row r="51" spans="1:10">
      <c r="A51" s="8">
        <v>42</v>
      </c>
      <c r="B51" s="9">
        <v>201010109</v>
      </c>
      <c r="C51" s="9" t="s">
        <v>47</v>
      </c>
      <c r="D51" s="9" t="s">
        <v>1</v>
      </c>
      <c r="E51" s="9">
        <v>100</v>
      </c>
      <c r="F51" s="10">
        <v>0</v>
      </c>
      <c r="G51" s="11">
        <v>0</v>
      </c>
      <c r="H51" s="10">
        <f t="shared" si="0"/>
        <v>0</v>
      </c>
      <c r="I51" s="10">
        <f t="shared" si="1"/>
        <v>0</v>
      </c>
      <c r="J51" s="10">
        <f t="shared" si="2"/>
        <v>0</v>
      </c>
    </row>
    <row r="52" spans="1:10">
      <c r="A52" s="8">
        <v>43</v>
      </c>
      <c r="B52" s="9">
        <v>201010210</v>
      </c>
      <c r="C52" s="9" t="s">
        <v>48</v>
      </c>
      <c r="D52" s="9" t="s">
        <v>1</v>
      </c>
      <c r="E52" s="9">
        <v>100</v>
      </c>
      <c r="F52" s="10">
        <v>0</v>
      </c>
      <c r="G52" s="11">
        <v>0</v>
      </c>
      <c r="H52" s="10">
        <f t="shared" si="0"/>
        <v>0</v>
      </c>
      <c r="I52" s="10">
        <f t="shared" si="1"/>
        <v>0</v>
      </c>
      <c r="J52" s="10">
        <f t="shared" si="2"/>
        <v>0</v>
      </c>
    </row>
    <row r="53" spans="1:10">
      <c r="A53" s="8">
        <v>44</v>
      </c>
      <c r="B53" s="9">
        <v>201010310</v>
      </c>
      <c r="C53" s="9" t="s">
        <v>49</v>
      </c>
      <c r="D53" s="9" t="s">
        <v>1</v>
      </c>
      <c r="E53" s="9">
        <v>100</v>
      </c>
      <c r="F53" s="10">
        <v>0</v>
      </c>
      <c r="G53" s="11">
        <v>0</v>
      </c>
      <c r="H53" s="10">
        <f t="shared" si="0"/>
        <v>0</v>
      </c>
      <c r="I53" s="10">
        <f t="shared" si="1"/>
        <v>0</v>
      </c>
      <c r="J53" s="10">
        <f t="shared" si="2"/>
        <v>0</v>
      </c>
    </row>
    <row r="54" spans="1:10">
      <c r="A54" s="8">
        <v>45</v>
      </c>
      <c r="B54" s="9">
        <v>201013110</v>
      </c>
      <c r="C54" s="9" t="s">
        <v>50</v>
      </c>
      <c r="D54" s="9" t="s">
        <v>1</v>
      </c>
      <c r="E54" s="9">
        <v>6</v>
      </c>
      <c r="F54" s="10">
        <v>0</v>
      </c>
      <c r="G54" s="11">
        <v>0</v>
      </c>
      <c r="H54" s="10">
        <f t="shared" si="0"/>
        <v>0</v>
      </c>
      <c r="I54" s="10">
        <f t="shared" si="1"/>
        <v>0</v>
      </c>
      <c r="J54" s="10">
        <f t="shared" si="2"/>
        <v>0</v>
      </c>
    </row>
    <row r="55" spans="1:10">
      <c r="A55" s="8">
        <v>46</v>
      </c>
      <c r="B55" s="9">
        <v>201013114</v>
      </c>
      <c r="C55" s="9" t="s">
        <v>51</v>
      </c>
      <c r="D55" s="9" t="s">
        <v>1</v>
      </c>
      <c r="E55" s="9">
        <v>6</v>
      </c>
      <c r="F55" s="10">
        <v>0</v>
      </c>
      <c r="G55" s="11">
        <v>0</v>
      </c>
      <c r="H55" s="10">
        <f t="shared" si="0"/>
        <v>0</v>
      </c>
      <c r="I55" s="10">
        <f t="shared" si="1"/>
        <v>0</v>
      </c>
      <c r="J55" s="10">
        <f t="shared" si="2"/>
        <v>0</v>
      </c>
    </row>
    <row r="56" spans="1:10">
      <c r="A56" s="8">
        <v>47</v>
      </c>
      <c r="B56" s="9">
        <v>201030110</v>
      </c>
      <c r="C56" s="9" t="s">
        <v>52</v>
      </c>
      <c r="D56" s="9" t="s">
        <v>1</v>
      </c>
      <c r="E56" s="9">
        <v>40</v>
      </c>
      <c r="F56" s="10">
        <v>0</v>
      </c>
      <c r="G56" s="11">
        <v>0</v>
      </c>
      <c r="H56" s="10">
        <f t="shared" si="0"/>
        <v>0</v>
      </c>
      <c r="I56" s="10">
        <f t="shared" si="1"/>
        <v>0</v>
      </c>
      <c r="J56" s="10">
        <f t="shared" si="2"/>
        <v>0</v>
      </c>
    </row>
    <row r="57" spans="1:10">
      <c r="A57" s="8">
        <v>48</v>
      </c>
      <c r="B57" s="9">
        <v>201030410</v>
      </c>
      <c r="C57" s="9" t="s">
        <v>53</v>
      </c>
      <c r="D57" s="9" t="s">
        <v>1</v>
      </c>
      <c r="E57" s="9">
        <v>40</v>
      </c>
      <c r="F57" s="10">
        <v>0</v>
      </c>
      <c r="G57" s="11">
        <v>0</v>
      </c>
      <c r="H57" s="10">
        <f t="shared" si="0"/>
        <v>0</v>
      </c>
      <c r="I57" s="10">
        <f t="shared" si="1"/>
        <v>0</v>
      </c>
      <c r="J57" s="10">
        <f t="shared" si="2"/>
        <v>0</v>
      </c>
    </row>
    <row r="58" spans="1:10">
      <c r="A58" s="8">
        <v>49</v>
      </c>
      <c r="B58" s="9">
        <v>201030510</v>
      </c>
      <c r="C58" s="9" t="s">
        <v>54</v>
      </c>
      <c r="D58" s="9" t="s">
        <v>1</v>
      </c>
      <c r="E58" s="9">
        <v>40</v>
      </c>
      <c r="F58" s="10">
        <v>0</v>
      </c>
      <c r="G58" s="11">
        <v>0</v>
      </c>
      <c r="H58" s="10">
        <f t="shared" si="0"/>
        <v>0</v>
      </c>
      <c r="I58" s="10">
        <f t="shared" si="1"/>
        <v>0</v>
      </c>
      <c r="J58" s="10">
        <f t="shared" si="2"/>
        <v>0</v>
      </c>
    </row>
    <row r="59" spans="1:10">
      <c r="A59" s="8">
        <v>50</v>
      </c>
      <c r="B59" s="9">
        <v>201030610</v>
      </c>
      <c r="C59" s="9" t="s">
        <v>55</v>
      </c>
      <c r="D59" s="9" t="s">
        <v>1</v>
      </c>
      <c r="E59" s="9">
        <v>40</v>
      </c>
      <c r="F59" s="10">
        <v>0</v>
      </c>
      <c r="G59" s="11">
        <v>0</v>
      </c>
      <c r="H59" s="10">
        <f t="shared" si="0"/>
        <v>0</v>
      </c>
      <c r="I59" s="10">
        <f t="shared" si="1"/>
        <v>0</v>
      </c>
      <c r="J59" s="10">
        <f t="shared" si="2"/>
        <v>0</v>
      </c>
    </row>
    <row r="60" spans="1:10">
      <c r="A60" s="8">
        <v>51</v>
      </c>
      <c r="B60" s="9">
        <v>201030710</v>
      </c>
      <c r="C60" s="9" t="s">
        <v>56</v>
      </c>
      <c r="D60" s="9" t="s">
        <v>1</v>
      </c>
      <c r="E60" s="9">
        <v>60</v>
      </c>
      <c r="F60" s="10">
        <v>0</v>
      </c>
      <c r="G60" s="11">
        <v>0</v>
      </c>
      <c r="H60" s="10">
        <f t="shared" si="0"/>
        <v>0</v>
      </c>
      <c r="I60" s="10">
        <f t="shared" si="1"/>
        <v>0</v>
      </c>
      <c r="J60" s="10">
        <f t="shared" si="2"/>
        <v>0</v>
      </c>
    </row>
    <row r="61" spans="1:10">
      <c r="A61" s="8">
        <v>52</v>
      </c>
      <c r="B61" s="9">
        <v>201030810</v>
      </c>
      <c r="C61" s="9" t="s">
        <v>57</v>
      </c>
      <c r="D61" s="9" t="s">
        <v>1</v>
      </c>
      <c r="E61" s="9">
        <v>60</v>
      </c>
      <c r="F61" s="10">
        <v>0</v>
      </c>
      <c r="G61" s="11">
        <v>0</v>
      </c>
      <c r="H61" s="10">
        <f t="shared" si="0"/>
        <v>0</v>
      </c>
      <c r="I61" s="10">
        <f t="shared" si="1"/>
        <v>0</v>
      </c>
      <c r="J61" s="10">
        <f t="shared" si="2"/>
        <v>0</v>
      </c>
    </row>
    <row r="62" spans="1:10">
      <c r="A62" s="8">
        <v>53</v>
      </c>
      <c r="B62" s="9">
        <v>201035102</v>
      </c>
      <c r="C62" s="9" t="s">
        <v>58</v>
      </c>
      <c r="D62" s="9" t="s">
        <v>1</v>
      </c>
      <c r="E62" s="9">
        <v>50</v>
      </c>
      <c r="F62" s="10">
        <v>0</v>
      </c>
      <c r="G62" s="11">
        <v>0</v>
      </c>
      <c r="H62" s="10">
        <f t="shared" si="0"/>
        <v>0</v>
      </c>
      <c r="I62" s="10">
        <f t="shared" si="1"/>
        <v>0</v>
      </c>
      <c r="J62" s="10">
        <f t="shared" si="2"/>
        <v>0</v>
      </c>
    </row>
    <row r="63" spans="1:10">
      <c r="A63" s="8">
        <v>54</v>
      </c>
      <c r="B63" s="9">
        <v>201040411</v>
      </c>
      <c r="C63" s="9" t="s">
        <v>59</v>
      </c>
      <c r="D63" s="9" t="s">
        <v>1</v>
      </c>
      <c r="E63" s="9">
        <v>400</v>
      </c>
      <c r="F63" s="10">
        <v>0</v>
      </c>
      <c r="G63" s="11">
        <v>0</v>
      </c>
      <c r="H63" s="10">
        <f t="shared" si="0"/>
        <v>0</v>
      </c>
      <c r="I63" s="10">
        <f t="shared" si="1"/>
        <v>0</v>
      </c>
      <c r="J63" s="10">
        <f t="shared" si="2"/>
        <v>0</v>
      </c>
    </row>
    <row r="64" spans="1:10">
      <c r="A64" s="8">
        <v>55</v>
      </c>
      <c r="B64" s="9">
        <v>201040510</v>
      </c>
      <c r="C64" s="9" t="s">
        <v>60</v>
      </c>
      <c r="D64" s="9" t="s">
        <v>1</v>
      </c>
      <c r="E64" s="9">
        <v>1000</v>
      </c>
      <c r="F64" s="10">
        <v>0</v>
      </c>
      <c r="G64" s="11">
        <v>0</v>
      </c>
      <c r="H64" s="10">
        <f t="shared" si="0"/>
        <v>0</v>
      </c>
      <c r="I64" s="10">
        <f t="shared" si="1"/>
        <v>0</v>
      </c>
      <c r="J64" s="10">
        <f t="shared" si="2"/>
        <v>0</v>
      </c>
    </row>
    <row r="65" spans="1:10">
      <c r="A65" s="8">
        <v>56</v>
      </c>
      <c r="B65" s="9">
        <v>201040610</v>
      </c>
      <c r="C65" s="9" t="s">
        <v>61</v>
      </c>
      <c r="D65" s="9" t="s">
        <v>1</v>
      </c>
      <c r="E65" s="9">
        <v>6000</v>
      </c>
      <c r="F65" s="10">
        <v>0</v>
      </c>
      <c r="G65" s="11">
        <v>0</v>
      </c>
      <c r="H65" s="10">
        <f t="shared" si="0"/>
        <v>0</v>
      </c>
      <c r="I65" s="10">
        <f t="shared" si="1"/>
        <v>0</v>
      </c>
      <c r="J65" s="10">
        <f t="shared" si="2"/>
        <v>0</v>
      </c>
    </row>
    <row r="66" spans="1:10">
      <c r="A66" s="8">
        <v>57</v>
      </c>
      <c r="B66" s="9">
        <v>201040710</v>
      </c>
      <c r="C66" s="9" t="s">
        <v>62</v>
      </c>
      <c r="D66" s="9" t="s">
        <v>1</v>
      </c>
      <c r="E66" s="9">
        <v>6000</v>
      </c>
      <c r="F66" s="10">
        <v>0</v>
      </c>
      <c r="G66" s="11">
        <v>0</v>
      </c>
      <c r="H66" s="10">
        <f t="shared" si="0"/>
        <v>0</v>
      </c>
      <c r="I66" s="10">
        <f t="shared" si="1"/>
        <v>0</v>
      </c>
      <c r="J66" s="10">
        <f t="shared" si="2"/>
        <v>0</v>
      </c>
    </row>
    <row r="67" spans="1:10">
      <c r="A67" s="8">
        <v>58</v>
      </c>
      <c r="B67" s="9">
        <v>201040810</v>
      </c>
      <c r="C67" s="9" t="s">
        <v>63</v>
      </c>
      <c r="D67" s="9" t="s">
        <v>1</v>
      </c>
      <c r="E67" s="9">
        <v>2000</v>
      </c>
      <c r="F67" s="10">
        <v>0</v>
      </c>
      <c r="G67" s="11">
        <v>0</v>
      </c>
      <c r="H67" s="10">
        <f t="shared" si="0"/>
        <v>0</v>
      </c>
      <c r="I67" s="10">
        <f t="shared" si="1"/>
        <v>0</v>
      </c>
      <c r="J67" s="10">
        <f t="shared" si="2"/>
        <v>0</v>
      </c>
    </row>
    <row r="68" spans="1:10">
      <c r="A68" s="8">
        <v>59</v>
      </c>
      <c r="B68" s="9">
        <v>201041510</v>
      </c>
      <c r="C68" s="9" t="s">
        <v>64</v>
      </c>
      <c r="D68" s="9" t="s">
        <v>1</v>
      </c>
      <c r="E68" s="9">
        <v>300</v>
      </c>
      <c r="F68" s="10">
        <v>0</v>
      </c>
      <c r="G68" s="11">
        <v>0</v>
      </c>
      <c r="H68" s="10">
        <f t="shared" si="0"/>
        <v>0</v>
      </c>
      <c r="I68" s="10">
        <f t="shared" si="1"/>
        <v>0</v>
      </c>
      <c r="J68" s="10">
        <f t="shared" si="2"/>
        <v>0</v>
      </c>
    </row>
    <row r="69" spans="1:10">
      <c r="A69" s="8">
        <v>60</v>
      </c>
      <c r="B69" s="9">
        <v>201043510</v>
      </c>
      <c r="C69" s="9" t="s">
        <v>65</v>
      </c>
      <c r="D69" s="9" t="s">
        <v>1</v>
      </c>
      <c r="E69" s="9">
        <v>1</v>
      </c>
      <c r="F69" s="10">
        <v>0</v>
      </c>
      <c r="G69" s="11">
        <v>0</v>
      </c>
      <c r="H69" s="10">
        <f t="shared" si="0"/>
        <v>0</v>
      </c>
      <c r="I69" s="10">
        <f t="shared" si="1"/>
        <v>0</v>
      </c>
      <c r="J69" s="10">
        <f t="shared" si="2"/>
        <v>0</v>
      </c>
    </row>
    <row r="70" spans="1:10">
      <c r="A70" s="8">
        <v>61</v>
      </c>
      <c r="B70" s="9">
        <v>201050910</v>
      </c>
      <c r="C70" s="9" t="s">
        <v>66</v>
      </c>
      <c r="D70" s="9" t="s">
        <v>1</v>
      </c>
      <c r="E70" s="9">
        <v>8000</v>
      </c>
      <c r="F70" s="10">
        <v>0</v>
      </c>
      <c r="G70" s="11">
        <v>0</v>
      </c>
      <c r="H70" s="10">
        <f t="shared" si="0"/>
        <v>0</v>
      </c>
      <c r="I70" s="10">
        <f t="shared" si="1"/>
        <v>0</v>
      </c>
      <c r="J70" s="10">
        <f t="shared" si="2"/>
        <v>0</v>
      </c>
    </row>
    <row r="71" spans="1:10">
      <c r="A71" s="8">
        <v>62</v>
      </c>
      <c r="B71" s="9">
        <v>201051010</v>
      </c>
      <c r="C71" s="9" t="s">
        <v>67</v>
      </c>
      <c r="D71" s="9" t="s">
        <v>1</v>
      </c>
      <c r="E71" s="9">
        <v>50</v>
      </c>
      <c r="F71" s="10">
        <v>0</v>
      </c>
      <c r="G71" s="11">
        <v>0</v>
      </c>
      <c r="H71" s="10">
        <f t="shared" si="0"/>
        <v>0</v>
      </c>
      <c r="I71" s="10">
        <f t="shared" si="1"/>
        <v>0</v>
      </c>
      <c r="J71" s="10">
        <f t="shared" si="2"/>
        <v>0</v>
      </c>
    </row>
    <row r="72" spans="1:10">
      <c r="A72" s="8">
        <v>63</v>
      </c>
      <c r="B72" s="9">
        <v>201051211</v>
      </c>
      <c r="C72" s="9" t="s">
        <v>68</v>
      </c>
      <c r="D72" s="9" t="s">
        <v>1</v>
      </c>
      <c r="E72" s="9">
        <v>20</v>
      </c>
      <c r="F72" s="10">
        <v>0</v>
      </c>
      <c r="G72" s="11">
        <v>0</v>
      </c>
      <c r="H72" s="10">
        <f t="shared" si="0"/>
        <v>0</v>
      </c>
      <c r="I72" s="10">
        <f t="shared" si="1"/>
        <v>0</v>
      </c>
      <c r="J72" s="10">
        <f t="shared" si="2"/>
        <v>0</v>
      </c>
    </row>
    <row r="73" spans="1:10">
      <c r="A73" s="8">
        <v>64</v>
      </c>
      <c r="B73" s="9">
        <v>201051212</v>
      </c>
      <c r="C73" s="9" t="s">
        <v>69</v>
      </c>
      <c r="D73" s="9" t="s">
        <v>1</v>
      </c>
      <c r="E73" s="9">
        <v>20</v>
      </c>
      <c r="F73" s="10">
        <v>0</v>
      </c>
      <c r="G73" s="11">
        <v>0</v>
      </c>
      <c r="H73" s="10">
        <f t="shared" si="0"/>
        <v>0</v>
      </c>
      <c r="I73" s="10">
        <f t="shared" si="1"/>
        <v>0</v>
      </c>
      <c r="J73" s="10">
        <f t="shared" si="2"/>
        <v>0</v>
      </c>
    </row>
    <row r="74" spans="1:10">
      <c r="A74" s="8">
        <v>65</v>
      </c>
      <c r="B74" s="9">
        <v>201060907</v>
      </c>
      <c r="C74" s="9" t="s">
        <v>70</v>
      </c>
      <c r="D74" s="9" t="s">
        <v>71</v>
      </c>
      <c r="E74" s="9">
        <v>1600</v>
      </c>
      <c r="F74" s="10">
        <v>0</v>
      </c>
      <c r="G74" s="11">
        <v>0</v>
      </c>
      <c r="H74" s="10">
        <f t="shared" si="0"/>
        <v>0</v>
      </c>
      <c r="I74" s="10">
        <f t="shared" si="1"/>
        <v>0</v>
      </c>
      <c r="J74" s="10">
        <f t="shared" si="2"/>
        <v>0</v>
      </c>
    </row>
    <row r="75" spans="1:10">
      <c r="A75" s="8">
        <v>66</v>
      </c>
      <c r="B75" s="9">
        <v>201061007</v>
      </c>
      <c r="C75" s="9" t="s">
        <v>72</v>
      </c>
      <c r="D75" s="9" t="s">
        <v>1</v>
      </c>
      <c r="E75" s="9">
        <v>20000</v>
      </c>
      <c r="F75" s="10">
        <v>0</v>
      </c>
      <c r="G75" s="11">
        <v>0</v>
      </c>
      <c r="H75" s="10">
        <f t="shared" ref="H75:H138" si="3">+F75*(1+G75)</f>
        <v>0</v>
      </c>
      <c r="I75" s="10">
        <f t="shared" ref="I75:I138" si="4">+F75*E75</f>
        <v>0</v>
      </c>
      <c r="J75" s="10">
        <f t="shared" ref="J75:J138" si="5">+H75*E75</f>
        <v>0</v>
      </c>
    </row>
    <row r="76" spans="1:10">
      <c r="A76" s="8">
        <v>67</v>
      </c>
      <c r="B76" s="9">
        <v>201070708</v>
      </c>
      <c r="C76" s="9" t="s">
        <v>73</v>
      </c>
      <c r="D76" s="9" t="s">
        <v>74</v>
      </c>
      <c r="E76" s="9">
        <v>50000</v>
      </c>
      <c r="F76" s="10">
        <v>0</v>
      </c>
      <c r="G76" s="11">
        <v>0</v>
      </c>
      <c r="H76" s="10">
        <f t="shared" si="3"/>
        <v>0</v>
      </c>
      <c r="I76" s="10">
        <f t="shared" si="4"/>
        <v>0</v>
      </c>
      <c r="J76" s="10">
        <f t="shared" si="5"/>
        <v>0</v>
      </c>
    </row>
    <row r="77" spans="1:10">
      <c r="A77" s="8">
        <v>68</v>
      </c>
      <c r="B77" s="9">
        <v>201070808</v>
      </c>
      <c r="C77" s="9" t="s">
        <v>75</v>
      </c>
      <c r="D77" s="9" t="s">
        <v>74</v>
      </c>
      <c r="E77" s="9">
        <v>60000</v>
      </c>
      <c r="F77" s="10">
        <v>0</v>
      </c>
      <c r="G77" s="11">
        <v>0</v>
      </c>
      <c r="H77" s="10">
        <f t="shared" si="3"/>
        <v>0</v>
      </c>
      <c r="I77" s="10">
        <f t="shared" si="4"/>
        <v>0</v>
      </c>
      <c r="J77" s="10">
        <f t="shared" si="5"/>
        <v>0</v>
      </c>
    </row>
    <row r="78" spans="1:10">
      <c r="A78" s="8">
        <v>69</v>
      </c>
      <c r="B78" s="9">
        <v>201070908</v>
      </c>
      <c r="C78" s="9" t="s">
        <v>76</v>
      </c>
      <c r="D78" s="9" t="s">
        <v>74</v>
      </c>
      <c r="E78" s="9">
        <v>30000</v>
      </c>
      <c r="F78" s="10">
        <v>0</v>
      </c>
      <c r="G78" s="11">
        <v>0</v>
      </c>
      <c r="H78" s="10">
        <f t="shared" si="3"/>
        <v>0</v>
      </c>
      <c r="I78" s="10">
        <f t="shared" si="4"/>
        <v>0</v>
      </c>
      <c r="J78" s="10">
        <f t="shared" si="5"/>
        <v>0</v>
      </c>
    </row>
    <row r="79" spans="1:10">
      <c r="A79" s="8">
        <v>70</v>
      </c>
      <c r="B79" s="9">
        <v>201070916</v>
      </c>
      <c r="C79" s="9" t="s">
        <v>77</v>
      </c>
      <c r="D79" s="9" t="s">
        <v>78</v>
      </c>
      <c r="E79" s="9">
        <v>15000</v>
      </c>
      <c r="F79" s="10">
        <v>0</v>
      </c>
      <c r="G79" s="11">
        <v>0</v>
      </c>
      <c r="H79" s="10">
        <f t="shared" si="3"/>
        <v>0</v>
      </c>
      <c r="I79" s="10">
        <f t="shared" si="4"/>
        <v>0</v>
      </c>
      <c r="J79" s="10">
        <f t="shared" si="5"/>
        <v>0</v>
      </c>
    </row>
    <row r="80" spans="1:10">
      <c r="A80" s="8">
        <v>71</v>
      </c>
      <c r="B80" s="9">
        <v>201070917</v>
      </c>
      <c r="C80" s="9" t="s">
        <v>79</v>
      </c>
      <c r="D80" s="9" t="s">
        <v>78</v>
      </c>
      <c r="E80" s="9">
        <v>15000</v>
      </c>
      <c r="F80" s="10">
        <v>0</v>
      </c>
      <c r="G80" s="11">
        <v>0</v>
      </c>
      <c r="H80" s="10">
        <f t="shared" si="3"/>
        <v>0</v>
      </c>
      <c r="I80" s="10">
        <f t="shared" si="4"/>
        <v>0</v>
      </c>
      <c r="J80" s="10">
        <f t="shared" si="5"/>
        <v>0</v>
      </c>
    </row>
    <row r="81" spans="1:10">
      <c r="A81" s="8">
        <v>72</v>
      </c>
      <c r="B81" s="9">
        <v>201070918</v>
      </c>
      <c r="C81" s="9" t="s">
        <v>80</v>
      </c>
      <c r="D81" s="9" t="s">
        <v>78</v>
      </c>
      <c r="E81" s="9">
        <v>15000</v>
      </c>
      <c r="F81" s="10">
        <v>0</v>
      </c>
      <c r="G81" s="11">
        <v>0</v>
      </c>
      <c r="H81" s="10">
        <f t="shared" si="3"/>
        <v>0</v>
      </c>
      <c r="I81" s="10">
        <f t="shared" si="4"/>
        <v>0</v>
      </c>
      <c r="J81" s="10">
        <f t="shared" si="5"/>
        <v>0</v>
      </c>
    </row>
    <row r="82" spans="1:10">
      <c r="A82" s="8">
        <v>73</v>
      </c>
      <c r="B82" s="9">
        <v>201071108</v>
      </c>
      <c r="C82" s="9" t="s">
        <v>81</v>
      </c>
      <c r="D82" s="9" t="s">
        <v>43</v>
      </c>
      <c r="E82" s="9">
        <v>1</v>
      </c>
      <c r="F82" s="10">
        <v>0</v>
      </c>
      <c r="G82" s="11">
        <v>0</v>
      </c>
      <c r="H82" s="10">
        <f t="shared" si="3"/>
        <v>0</v>
      </c>
      <c r="I82" s="10">
        <f t="shared" si="4"/>
        <v>0</v>
      </c>
      <c r="J82" s="10">
        <f t="shared" si="5"/>
        <v>0</v>
      </c>
    </row>
    <row r="83" spans="1:10">
      <c r="A83" s="8">
        <v>74</v>
      </c>
      <c r="B83" s="9">
        <v>201071208</v>
      </c>
      <c r="C83" s="9" t="s">
        <v>82</v>
      </c>
      <c r="D83" s="9" t="s">
        <v>43</v>
      </c>
      <c r="E83" s="9">
        <v>1</v>
      </c>
      <c r="F83" s="10">
        <v>0</v>
      </c>
      <c r="G83" s="11">
        <v>0</v>
      </c>
      <c r="H83" s="10">
        <f t="shared" si="3"/>
        <v>0</v>
      </c>
      <c r="I83" s="10">
        <f t="shared" si="4"/>
        <v>0</v>
      </c>
      <c r="J83" s="10">
        <f t="shared" si="5"/>
        <v>0</v>
      </c>
    </row>
    <row r="84" spans="1:10">
      <c r="A84" s="8">
        <v>75</v>
      </c>
      <c r="B84" s="9">
        <v>201071308</v>
      </c>
      <c r="C84" s="9" t="s">
        <v>83</v>
      </c>
      <c r="D84" s="9" t="s">
        <v>43</v>
      </c>
      <c r="E84" s="9">
        <v>1</v>
      </c>
      <c r="F84" s="10">
        <v>0</v>
      </c>
      <c r="G84" s="11">
        <v>0</v>
      </c>
      <c r="H84" s="10">
        <f t="shared" si="3"/>
        <v>0</v>
      </c>
      <c r="I84" s="10">
        <f t="shared" si="4"/>
        <v>0</v>
      </c>
      <c r="J84" s="10">
        <f t="shared" si="5"/>
        <v>0</v>
      </c>
    </row>
    <row r="85" spans="1:10">
      <c r="A85" s="8">
        <v>76</v>
      </c>
      <c r="B85" s="9">
        <v>201071408</v>
      </c>
      <c r="C85" s="9" t="s">
        <v>84</v>
      </c>
      <c r="D85" s="9" t="s">
        <v>43</v>
      </c>
      <c r="E85" s="9">
        <v>1</v>
      </c>
      <c r="F85" s="10">
        <v>0</v>
      </c>
      <c r="G85" s="11">
        <v>0</v>
      </c>
      <c r="H85" s="10">
        <f t="shared" si="3"/>
        <v>0</v>
      </c>
      <c r="I85" s="10">
        <f t="shared" si="4"/>
        <v>0</v>
      </c>
      <c r="J85" s="10">
        <f t="shared" si="5"/>
        <v>0</v>
      </c>
    </row>
    <row r="86" spans="1:10">
      <c r="A86" s="8">
        <v>77</v>
      </c>
      <c r="B86" s="9">
        <v>201071608</v>
      </c>
      <c r="C86" s="9" t="s">
        <v>85</v>
      </c>
      <c r="D86" s="9" t="s">
        <v>74</v>
      </c>
      <c r="E86" s="9">
        <v>20000</v>
      </c>
      <c r="F86" s="10">
        <v>0</v>
      </c>
      <c r="G86" s="11">
        <v>0</v>
      </c>
      <c r="H86" s="10">
        <f t="shared" si="3"/>
        <v>0</v>
      </c>
      <c r="I86" s="10">
        <f t="shared" si="4"/>
        <v>0</v>
      </c>
      <c r="J86" s="10">
        <f t="shared" si="5"/>
        <v>0</v>
      </c>
    </row>
    <row r="87" spans="1:10">
      <c r="A87" s="8">
        <v>78</v>
      </c>
      <c r="B87" s="9">
        <v>201090110</v>
      </c>
      <c r="C87" s="9" t="s">
        <v>86</v>
      </c>
      <c r="D87" s="9" t="s">
        <v>1</v>
      </c>
      <c r="E87" s="9">
        <v>2000</v>
      </c>
      <c r="F87" s="10">
        <v>0</v>
      </c>
      <c r="G87" s="11">
        <v>0</v>
      </c>
      <c r="H87" s="10">
        <f t="shared" si="3"/>
        <v>0</v>
      </c>
      <c r="I87" s="10">
        <f t="shared" si="4"/>
        <v>0</v>
      </c>
      <c r="J87" s="10">
        <f t="shared" si="5"/>
        <v>0</v>
      </c>
    </row>
    <row r="88" spans="1:10">
      <c r="A88" s="8">
        <v>79</v>
      </c>
      <c r="B88" s="9">
        <v>201090310</v>
      </c>
      <c r="C88" s="9" t="s">
        <v>87</v>
      </c>
      <c r="D88" s="9" t="s">
        <v>1</v>
      </c>
      <c r="E88" s="9">
        <v>3000</v>
      </c>
      <c r="F88" s="10">
        <v>0</v>
      </c>
      <c r="G88" s="11">
        <v>0</v>
      </c>
      <c r="H88" s="10">
        <f t="shared" si="3"/>
        <v>0</v>
      </c>
      <c r="I88" s="10">
        <f t="shared" si="4"/>
        <v>0</v>
      </c>
      <c r="J88" s="10">
        <f t="shared" si="5"/>
        <v>0</v>
      </c>
    </row>
    <row r="89" spans="1:10">
      <c r="A89" s="8">
        <v>80</v>
      </c>
      <c r="B89" s="9">
        <v>201090510</v>
      </c>
      <c r="C89" s="9" t="s">
        <v>88</v>
      </c>
      <c r="D89" s="9" t="s">
        <v>1</v>
      </c>
      <c r="E89" s="9">
        <v>7000</v>
      </c>
      <c r="F89" s="10">
        <v>0</v>
      </c>
      <c r="G89" s="11">
        <v>0</v>
      </c>
      <c r="H89" s="10">
        <f t="shared" si="3"/>
        <v>0</v>
      </c>
      <c r="I89" s="10">
        <f t="shared" si="4"/>
        <v>0</v>
      </c>
      <c r="J89" s="10">
        <f t="shared" si="5"/>
        <v>0</v>
      </c>
    </row>
    <row r="90" spans="1:10">
      <c r="A90" s="8">
        <v>81</v>
      </c>
      <c r="B90" s="9">
        <v>201090610</v>
      </c>
      <c r="C90" s="9" t="s">
        <v>89</v>
      </c>
      <c r="D90" s="9" t="s">
        <v>1</v>
      </c>
      <c r="E90" s="9">
        <v>1500</v>
      </c>
      <c r="F90" s="10">
        <v>0</v>
      </c>
      <c r="G90" s="11">
        <v>0</v>
      </c>
      <c r="H90" s="10">
        <f t="shared" si="3"/>
        <v>0</v>
      </c>
      <c r="I90" s="10">
        <f t="shared" si="4"/>
        <v>0</v>
      </c>
      <c r="J90" s="10">
        <f t="shared" si="5"/>
        <v>0</v>
      </c>
    </row>
    <row r="91" spans="1:10">
      <c r="A91" s="8">
        <v>82</v>
      </c>
      <c r="B91" s="9">
        <v>201090710</v>
      </c>
      <c r="C91" s="9" t="s">
        <v>90</v>
      </c>
      <c r="D91" s="9" t="s">
        <v>1</v>
      </c>
      <c r="E91" s="9">
        <v>100</v>
      </c>
      <c r="F91" s="10">
        <v>0</v>
      </c>
      <c r="G91" s="11">
        <v>0</v>
      </c>
      <c r="H91" s="10">
        <f t="shared" si="3"/>
        <v>0</v>
      </c>
      <c r="I91" s="10">
        <f t="shared" si="4"/>
        <v>0</v>
      </c>
      <c r="J91" s="10">
        <f t="shared" si="5"/>
        <v>0</v>
      </c>
    </row>
    <row r="92" spans="1:10">
      <c r="A92" s="8">
        <v>83</v>
      </c>
      <c r="B92" s="9">
        <v>201094010</v>
      </c>
      <c r="C92" s="9" t="s">
        <v>91</v>
      </c>
      <c r="D92" s="9" t="s">
        <v>1</v>
      </c>
      <c r="E92" s="9">
        <v>40</v>
      </c>
      <c r="F92" s="10">
        <v>0</v>
      </c>
      <c r="G92" s="11">
        <v>0</v>
      </c>
      <c r="H92" s="10">
        <f t="shared" si="3"/>
        <v>0</v>
      </c>
      <c r="I92" s="10">
        <f t="shared" si="4"/>
        <v>0</v>
      </c>
      <c r="J92" s="10">
        <f t="shared" si="5"/>
        <v>0</v>
      </c>
    </row>
    <row r="93" spans="1:10">
      <c r="A93" s="8">
        <v>84</v>
      </c>
      <c r="B93" s="9">
        <v>201100203</v>
      </c>
      <c r="C93" s="9" t="s">
        <v>92</v>
      </c>
      <c r="D93" s="9" t="s">
        <v>93</v>
      </c>
      <c r="E93" s="9">
        <v>1200</v>
      </c>
      <c r="F93" s="10">
        <v>0</v>
      </c>
      <c r="G93" s="11">
        <v>0</v>
      </c>
      <c r="H93" s="10">
        <f t="shared" si="3"/>
        <v>0</v>
      </c>
      <c r="I93" s="10">
        <f t="shared" si="4"/>
        <v>0</v>
      </c>
      <c r="J93" s="10">
        <f t="shared" si="5"/>
        <v>0</v>
      </c>
    </row>
    <row r="94" spans="1:10">
      <c r="A94" s="8">
        <v>85</v>
      </c>
      <c r="B94" s="9">
        <v>201100802</v>
      </c>
      <c r="C94" s="9" t="s">
        <v>94</v>
      </c>
      <c r="D94" s="9" t="s">
        <v>1</v>
      </c>
      <c r="E94" s="9">
        <v>60</v>
      </c>
      <c r="F94" s="10">
        <v>0</v>
      </c>
      <c r="G94" s="11">
        <v>0</v>
      </c>
      <c r="H94" s="10">
        <f t="shared" si="3"/>
        <v>0</v>
      </c>
      <c r="I94" s="10">
        <f t="shared" si="4"/>
        <v>0</v>
      </c>
      <c r="J94" s="10">
        <f t="shared" si="5"/>
        <v>0</v>
      </c>
    </row>
    <row r="95" spans="1:10">
      <c r="A95" s="8">
        <v>86</v>
      </c>
      <c r="B95" s="9">
        <v>201112510</v>
      </c>
      <c r="C95" s="9" t="s">
        <v>95</v>
      </c>
      <c r="D95" s="9" t="s">
        <v>1</v>
      </c>
      <c r="E95" s="9">
        <v>10</v>
      </c>
      <c r="F95" s="10">
        <v>0</v>
      </c>
      <c r="G95" s="11">
        <v>0</v>
      </c>
      <c r="H95" s="10">
        <f t="shared" si="3"/>
        <v>0</v>
      </c>
      <c r="I95" s="10">
        <f t="shared" si="4"/>
        <v>0</v>
      </c>
      <c r="J95" s="10">
        <f t="shared" si="5"/>
        <v>0</v>
      </c>
    </row>
    <row r="96" spans="1:10">
      <c r="A96" s="8">
        <v>87</v>
      </c>
      <c r="B96" s="9">
        <v>201112710</v>
      </c>
      <c r="C96" s="9" t="s">
        <v>96</v>
      </c>
      <c r="D96" s="9" t="s">
        <v>1</v>
      </c>
      <c r="E96" s="9">
        <v>10</v>
      </c>
      <c r="F96" s="10">
        <v>0</v>
      </c>
      <c r="G96" s="11">
        <v>0</v>
      </c>
      <c r="H96" s="10">
        <f t="shared" si="3"/>
        <v>0</v>
      </c>
      <c r="I96" s="10">
        <f t="shared" si="4"/>
        <v>0</v>
      </c>
      <c r="J96" s="10">
        <f t="shared" si="5"/>
        <v>0</v>
      </c>
    </row>
    <row r="97" spans="1:10">
      <c r="A97" s="8">
        <v>88</v>
      </c>
      <c r="B97" s="9">
        <v>201113010</v>
      </c>
      <c r="C97" s="9" t="s">
        <v>97</v>
      </c>
      <c r="D97" s="9" t="s">
        <v>1</v>
      </c>
      <c r="E97" s="9">
        <v>10</v>
      </c>
      <c r="F97" s="10">
        <v>0</v>
      </c>
      <c r="G97" s="11">
        <v>0</v>
      </c>
      <c r="H97" s="10">
        <f t="shared" si="3"/>
        <v>0</v>
      </c>
      <c r="I97" s="10">
        <f t="shared" si="4"/>
        <v>0</v>
      </c>
      <c r="J97" s="10">
        <f t="shared" si="5"/>
        <v>0</v>
      </c>
    </row>
    <row r="98" spans="1:10">
      <c r="A98" s="8">
        <v>89</v>
      </c>
      <c r="B98" s="9">
        <v>201113110</v>
      </c>
      <c r="C98" s="9" t="s">
        <v>98</v>
      </c>
      <c r="D98" s="9" t="s">
        <v>1</v>
      </c>
      <c r="E98" s="9">
        <v>10</v>
      </c>
      <c r="F98" s="10">
        <v>0</v>
      </c>
      <c r="G98" s="11">
        <v>0</v>
      </c>
      <c r="H98" s="10">
        <f t="shared" si="3"/>
        <v>0</v>
      </c>
      <c r="I98" s="10">
        <f t="shared" si="4"/>
        <v>0</v>
      </c>
      <c r="J98" s="10">
        <f t="shared" si="5"/>
        <v>0</v>
      </c>
    </row>
    <row r="99" spans="1:10">
      <c r="A99" s="8">
        <v>90</v>
      </c>
      <c r="B99" s="9">
        <v>201113410</v>
      </c>
      <c r="C99" s="9" t="s">
        <v>99</v>
      </c>
      <c r="D99" s="9" t="s">
        <v>1</v>
      </c>
      <c r="E99" s="9">
        <v>10</v>
      </c>
      <c r="F99" s="10">
        <v>0</v>
      </c>
      <c r="G99" s="11">
        <v>0</v>
      </c>
      <c r="H99" s="10">
        <f t="shared" si="3"/>
        <v>0</v>
      </c>
      <c r="I99" s="10">
        <f t="shared" si="4"/>
        <v>0</v>
      </c>
      <c r="J99" s="10">
        <f t="shared" si="5"/>
        <v>0</v>
      </c>
    </row>
    <row r="100" spans="1:10">
      <c r="A100" s="8">
        <v>91</v>
      </c>
      <c r="B100" s="9">
        <v>201113610</v>
      </c>
      <c r="C100" s="9" t="s">
        <v>100</v>
      </c>
      <c r="D100" s="9" t="s">
        <v>1</v>
      </c>
      <c r="E100" s="9">
        <v>10</v>
      </c>
      <c r="F100" s="10">
        <v>0</v>
      </c>
      <c r="G100" s="11">
        <v>0</v>
      </c>
      <c r="H100" s="10">
        <f t="shared" si="3"/>
        <v>0</v>
      </c>
      <c r="I100" s="10">
        <f t="shared" si="4"/>
        <v>0</v>
      </c>
      <c r="J100" s="10">
        <f t="shared" si="5"/>
        <v>0</v>
      </c>
    </row>
    <row r="101" spans="1:10">
      <c r="A101" s="8">
        <v>92</v>
      </c>
      <c r="B101" s="9">
        <v>201113710</v>
      </c>
      <c r="C101" s="9" t="s">
        <v>101</v>
      </c>
      <c r="D101" s="9" t="s">
        <v>1</v>
      </c>
      <c r="E101" s="9">
        <v>10</v>
      </c>
      <c r="F101" s="10">
        <v>0</v>
      </c>
      <c r="G101" s="11">
        <v>0</v>
      </c>
      <c r="H101" s="10">
        <f t="shared" si="3"/>
        <v>0</v>
      </c>
      <c r="I101" s="10">
        <f t="shared" si="4"/>
        <v>0</v>
      </c>
      <c r="J101" s="10">
        <f t="shared" si="5"/>
        <v>0</v>
      </c>
    </row>
    <row r="102" spans="1:10">
      <c r="A102" s="8">
        <v>93</v>
      </c>
      <c r="B102" s="9">
        <v>201113810</v>
      </c>
      <c r="C102" s="9" t="s">
        <v>102</v>
      </c>
      <c r="D102" s="9" t="s">
        <v>1</v>
      </c>
      <c r="E102" s="9">
        <v>10</v>
      </c>
      <c r="F102" s="10">
        <v>0</v>
      </c>
      <c r="G102" s="11">
        <v>0</v>
      </c>
      <c r="H102" s="10">
        <f t="shared" si="3"/>
        <v>0</v>
      </c>
      <c r="I102" s="10">
        <f t="shared" si="4"/>
        <v>0</v>
      </c>
      <c r="J102" s="10">
        <f t="shared" si="5"/>
        <v>0</v>
      </c>
    </row>
    <row r="103" spans="1:10">
      <c r="A103" s="8">
        <v>94</v>
      </c>
      <c r="B103" s="9">
        <v>201113910</v>
      </c>
      <c r="C103" s="9" t="s">
        <v>103</v>
      </c>
      <c r="D103" s="9" t="s">
        <v>1</v>
      </c>
      <c r="E103" s="9">
        <v>10</v>
      </c>
      <c r="F103" s="10">
        <v>0</v>
      </c>
      <c r="G103" s="11">
        <v>0</v>
      </c>
      <c r="H103" s="10">
        <f t="shared" si="3"/>
        <v>0</v>
      </c>
      <c r="I103" s="10">
        <f t="shared" si="4"/>
        <v>0</v>
      </c>
      <c r="J103" s="10">
        <f t="shared" si="5"/>
        <v>0</v>
      </c>
    </row>
    <row r="104" spans="1:10">
      <c r="A104" s="8">
        <v>95</v>
      </c>
      <c r="B104" s="9">
        <v>201114110</v>
      </c>
      <c r="C104" s="9" t="s">
        <v>104</v>
      </c>
      <c r="D104" s="9" t="s">
        <v>1</v>
      </c>
      <c r="E104" s="9">
        <v>800</v>
      </c>
      <c r="F104" s="10">
        <v>0</v>
      </c>
      <c r="G104" s="11">
        <v>0</v>
      </c>
      <c r="H104" s="10">
        <f t="shared" si="3"/>
        <v>0</v>
      </c>
      <c r="I104" s="10">
        <f t="shared" si="4"/>
        <v>0</v>
      </c>
      <c r="J104" s="10">
        <f t="shared" si="5"/>
        <v>0</v>
      </c>
    </row>
    <row r="105" spans="1:10">
      <c r="A105" s="8">
        <v>96</v>
      </c>
      <c r="B105" s="9">
        <v>201114310</v>
      </c>
      <c r="C105" s="9" t="s">
        <v>105</v>
      </c>
      <c r="D105" s="9" t="s">
        <v>1</v>
      </c>
      <c r="E105" s="9">
        <v>50</v>
      </c>
      <c r="F105" s="10">
        <v>0</v>
      </c>
      <c r="G105" s="11">
        <v>0</v>
      </c>
      <c r="H105" s="10">
        <f t="shared" si="3"/>
        <v>0</v>
      </c>
      <c r="I105" s="10">
        <f t="shared" si="4"/>
        <v>0</v>
      </c>
      <c r="J105" s="10">
        <f t="shared" si="5"/>
        <v>0</v>
      </c>
    </row>
    <row r="106" spans="1:10">
      <c r="A106" s="8">
        <v>97</v>
      </c>
      <c r="B106" s="9">
        <v>201120302</v>
      </c>
      <c r="C106" s="9" t="s">
        <v>106</v>
      </c>
      <c r="D106" s="9" t="s">
        <v>107</v>
      </c>
      <c r="E106" s="9">
        <v>150</v>
      </c>
      <c r="F106" s="10">
        <v>0</v>
      </c>
      <c r="G106" s="11">
        <v>0</v>
      </c>
      <c r="H106" s="10">
        <f t="shared" si="3"/>
        <v>0</v>
      </c>
      <c r="I106" s="10">
        <f t="shared" si="4"/>
        <v>0</v>
      </c>
      <c r="J106" s="10">
        <f t="shared" si="5"/>
        <v>0</v>
      </c>
    </row>
    <row r="107" spans="1:10">
      <c r="A107" s="8">
        <v>98</v>
      </c>
      <c r="B107" s="9">
        <v>201130110</v>
      </c>
      <c r="C107" s="9" t="s">
        <v>108</v>
      </c>
      <c r="D107" s="9" t="s">
        <v>1</v>
      </c>
      <c r="E107" s="9">
        <v>4</v>
      </c>
      <c r="F107" s="10">
        <v>0</v>
      </c>
      <c r="G107" s="11">
        <v>0</v>
      </c>
      <c r="H107" s="10">
        <f t="shared" si="3"/>
        <v>0</v>
      </c>
      <c r="I107" s="10">
        <f t="shared" si="4"/>
        <v>0</v>
      </c>
      <c r="J107" s="10">
        <f t="shared" si="5"/>
        <v>0</v>
      </c>
    </row>
    <row r="108" spans="1:10">
      <c r="A108" s="8">
        <v>99</v>
      </c>
      <c r="B108" s="9">
        <v>201130310</v>
      </c>
      <c r="C108" s="9" t="s">
        <v>109</v>
      </c>
      <c r="D108" s="9" t="s">
        <v>1</v>
      </c>
      <c r="E108" s="9">
        <v>4</v>
      </c>
      <c r="F108" s="10">
        <v>0</v>
      </c>
      <c r="G108" s="11">
        <v>0</v>
      </c>
      <c r="H108" s="10">
        <f t="shared" si="3"/>
        <v>0</v>
      </c>
      <c r="I108" s="10">
        <f t="shared" si="4"/>
        <v>0</v>
      </c>
      <c r="J108" s="10">
        <f t="shared" si="5"/>
        <v>0</v>
      </c>
    </row>
    <row r="109" spans="1:10">
      <c r="A109" s="8">
        <v>100</v>
      </c>
      <c r="B109" s="9">
        <v>201130410</v>
      </c>
      <c r="C109" s="9" t="s">
        <v>110</v>
      </c>
      <c r="D109" s="9" t="s">
        <v>1</v>
      </c>
      <c r="E109" s="9">
        <v>4</v>
      </c>
      <c r="F109" s="10">
        <v>0</v>
      </c>
      <c r="G109" s="11">
        <v>0</v>
      </c>
      <c r="H109" s="10">
        <f t="shared" si="3"/>
        <v>0</v>
      </c>
      <c r="I109" s="10">
        <f t="shared" si="4"/>
        <v>0</v>
      </c>
      <c r="J109" s="10">
        <f t="shared" si="5"/>
        <v>0</v>
      </c>
    </row>
    <row r="110" spans="1:10">
      <c r="A110" s="8">
        <v>101</v>
      </c>
      <c r="B110" s="9">
        <v>201130510</v>
      </c>
      <c r="C110" s="9" t="s">
        <v>111</v>
      </c>
      <c r="D110" s="9" t="s">
        <v>1</v>
      </c>
      <c r="E110" s="9">
        <v>4</v>
      </c>
      <c r="F110" s="10">
        <v>0</v>
      </c>
      <c r="G110" s="11">
        <v>0</v>
      </c>
      <c r="H110" s="10">
        <f t="shared" si="3"/>
        <v>0</v>
      </c>
      <c r="I110" s="10">
        <f t="shared" si="4"/>
        <v>0</v>
      </c>
      <c r="J110" s="10">
        <f t="shared" si="5"/>
        <v>0</v>
      </c>
    </row>
    <row r="111" spans="1:10">
      <c r="A111" s="8">
        <v>102</v>
      </c>
      <c r="B111" s="9">
        <v>201130610</v>
      </c>
      <c r="C111" s="9" t="s">
        <v>112</v>
      </c>
      <c r="D111" s="9" t="s">
        <v>1</v>
      </c>
      <c r="E111" s="9">
        <v>4</v>
      </c>
      <c r="F111" s="10">
        <v>0</v>
      </c>
      <c r="G111" s="11">
        <v>0</v>
      </c>
      <c r="H111" s="10">
        <f t="shared" si="3"/>
        <v>0</v>
      </c>
      <c r="I111" s="10">
        <f t="shared" si="4"/>
        <v>0</v>
      </c>
      <c r="J111" s="10">
        <f t="shared" si="5"/>
        <v>0</v>
      </c>
    </row>
    <row r="112" spans="1:10">
      <c r="A112" s="8">
        <v>103</v>
      </c>
      <c r="B112" s="9">
        <v>201130710</v>
      </c>
      <c r="C112" s="9" t="s">
        <v>113</v>
      </c>
      <c r="D112" s="9" t="s">
        <v>1</v>
      </c>
      <c r="E112" s="9">
        <v>4</v>
      </c>
      <c r="F112" s="10">
        <v>0</v>
      </c>
      <c r="G112" s="11">
        <v>0</v>
      </c>
      <c r="H112" s="10">
        <f t="shared" si="3"/>
        <v>0</v>
      </c>
      <c r="I112" s="10">
        <f t="shared" si="4"/>
        <v>0</v>
      </c>
      <c r="J112" s="10">
        <f t="shared" si="5"/>
        <v>0</v>
      </c>
    </row>
    <row r="113" spans="1:10">
      <c r="A113" s="8">
        <v>104</v>
      </c>
      <c r="B113" s="9">
        <v>201130810</v>
      </c>
      <c r="C113" s="9" t="s">
        <v>114</v>
      </c>
      <c r="D113" s="9" t="s">
        <v>1</v>
      </c>
      <c r="E113" s="9">
        <v>4</v>
      </c>
      <c r="F113" s="10">
        <v>0</v>
      </c>
      <c r="G113" s="11">
        <v>0</v>
      </c>
      <c r="H113" s="10">
        <f t="shared" si="3"/>
        <v>0</v>
      </c>
      <c r="I113" s="10">
        <f t="shared" si="4"/>
        <v>0</v>
      </c>
      <c r="J113" s="10">
        <f t="shared" si="5"/>
        <v>0</v>
      </c>
    </row>
    <row r="114" spans="1:10">
      <c r="A114" s="8">
        <v>105</v>
      </c>
      <c r="B114" s="9">
        <v>201130910</v>
      </c>
      <c r="C114" s="9" t="s">
        <v>115</v>
      </c>
      <c r="D114" s="9" t="s">
        <v>1</v>
      </c>
      <c r="E114" s="9">
        <v>10</v>
      </c>
      <c r="F114" s="10">
        <v>0</v>
      </c>
      <c r="G114" s="11">
        <v>0</v>
      </c>
      <c r="H114" s="10">
        <f t="shared" si="3"/>
        <v>0</v>
      </c>
      <c r="I114" s="10">
        <f t="shared" si="4"/>
        <v>0</v>
      </c>
      <c r="J114" s="10">
        <f t="shared" si="5"/>
        <v>0</v>
      </c>
    </row>
    <row r="115" spans="1:10">
      <c r="A115" s="8">
        <v>106</v>
      </c>
      <c r="B115" s="9">
        <v>201131010</v>
      </c>
      <c r="C115" s="9" t="s">
        <v>116</v>
      </c>
      <c r="D115" s="9" t="s">
        <v>1</v>
      </c>
      <c r="E115" s="9">
        <v>10</v>
      </c>
      <c r="F115" s="10">
        <v>0</v>
      </c>
      <c r="G115" s="11">
        <v>0</v>
      </c>
      <c r="H115" s="10">
        <f t="shared" si="3"/>
        <v>0</v>
      </c>
      <c r="I115" s="10">
        <f t="shared" si="4"/>
        <v>0</v>
      </c>
      <c r="J115" s="10">
        <f t="shared" si="5"/>
        <v>0</v>
      </c>
    </row>
    <row r="116" spans="1:10">
      <c r="A116" s="8">
        <v>107</v>
      </c>
      <c r="B116" s="9">
        <v>201131110</v>
      </c>
      <c r="C116" s="9" t="s">
        <v>117</v>
      </c>
      <c r="D116" s="9" t="s">
        <v>1</v>
      </c>
      <c r="E116" s="9">
        <v>10</v>
      </c>
      <c r="F116" s="10">
        <v>0</v>
      </c>
      <c r="G116" s="11">
        <v>0</v>
      </c>
      <c r="H116" s="10">
        <f t="shared" si="3"/>
        <v>0</v>
      </c>
      <c r="I116" s="10">
        <f t="shared" si="4"/>
        <v>0</v>
      </c>
      <c r="J116" s="10">
        <f t="shared" si="5"/>
        <v>0</v>
      </c>
    </row>
    <row r="117" spans="1:10">
      <c r="A117" s="8">
        <v>108</v>
      </c>
      <c r="B117" s="9">
        <v>201132320</v>
      </c>
      <c r="C117" s="9" t="s">
        <v>118</v>
      </c>
      <c r="D117" s="9" t="s">
        <v>1</v>
      </c>
      <c r="E117" s="9">
        <v>20</v>
      </c>
      <c r="F117" s="10">
        <v>0</v>
      </c>
      <c r="G117" s="11">
        <v>0</v>
      </c>
      <c r="H117" s="10">
        <f t="shared" si="3"/>
        <v>0</v>
      </c>
      <c r="I117" s="10">
        <f t="shared" si="4"/>
        <v>0</v>
      </c>
      <c r="J117" s="10">
        <f t="shared" si="5"/>
        <v>0</v>
      </c>
    </row>
    <row r="118" spans="1:10">
      <c r="A118" s="8">
        <v>109</v>
      </c>
      <c r="B118" s="9">
        <v>201132330</v>
      </c>
      <c r="C118" s="9" t="s">
        <v>119</v>
      </c>
      <c r="D118" s="9" t="s">
        <v>1</v>
      </c>
      <c r="E118" s="9">
        <v>20</v>
      </c>
      <c r="F118" s="10">
        <v>0</v>
      </c>
      <c r="G118" s="11">
        <v>0</v>
      </c>
      <c r="H118" s="10">
        <f t="shared" si="3"/>
        <v>0</v>
      </c>
      <c r="I118" s="10">
        <f t="shared" si="4"/>
        <v>0</v>
      </c>
      <c r="J118" s="10">
        <f t="shared" si="5"/>
        <v>0</v>
      </c>
    </row>
    <row r="119" spans="1:10">
      <c r="A119" s="8">
        <v>110</v>
      </c>
      <c r="B119" s="9">
        <v>201132340</v>
      </c>
      <c r="C119" s="9" t="s">
        <v>120</v>
      </c>
      <c r="D119" s="9" t="s">
        <v>1</v>
      </c>
      <c r="E119" s="9">
        <v>20</v>
      </c>
      <c r="F119" s="10">
        <v>0</v>
      </c>
      <c r="G119" s="11">
        <v>0</v>
      </c>
      <c r="H119" s="10">
        <f t="shared" si="3"/>
        <v>0</v>
      </c>
      <c r="I119" s="10">
        <f t="shared" si="4"/>
        <v>0</v>
      </c>
      <c r="J119" s="10">
        <f t="shared" si="5"/>
        <v>0</v>
      </c>
    </row>
    <row r="120" spans="1:10">
      <c r="A120" s="8">
        <v>111</v>
      </c>
      <c r="B120" s="9">
        <v>201132350</v>
      </c>
      <c r="C120" s="9" t="s">
        <v>121</v>
      </c>
      <c r="D120" s="9" t="s">
        <v>1</v>
      </c>
      <c r="E120" s="9">
        <v>20</v>
      </c>
      <c r="F120" s="10">
        <v>0</v>
      </c>
      <c r="G120" s="11">
        <v>0</v>
      </c>
      <c r="H120" s="10">
        <f t="shared" si="3"/>
        <v>0</v>
      </c>
      <c r="I120" s="10">
        <f t="shared" si="4"/>
        <v>0</v>
      </c>
      <c r="J120" s="10">
        <f t="shared" si="5"/>
        <v>0</v>
      </c>
    </row>
    <row r="121" spans="1:10">
      <c r="A121" s="8">
        <v>112</v>
      </c>
      <c r="B121" s="9">
        <v>201132710</v>
      </c>
      <c r="C121" s="9" t="s">
        <v>122</v>
      </c>
      <c r="D121" s="9" t="s">
        <v>1</v>
      </c>
      <c r="E121" s="9">
        <v>2</v>
      </c>
      <c r="F121" s="10">
        <v>0</v>
      </c>
      <c r="G121" s="11">
        <v>0</v>
      </c>
      <c r="H121" s="10">
        <f t="shared" si="3"/>
        <v>0</v>
      </c>
      <c r="I121" s="10">
        <f t="shared" si="4"/>
        <v>0</v>
      </c>
      <c r="J121" s="10">
        <f t="shared" si="5"/>
        <v>0</v>
      </c>
    </row>
    <row r="122" spans="1:10">
      <c r="A122" s="8">
        <v>113</v>
      </c>
      <c r="B122" s="9">
        <v>201133407</v>
      </c>
      <c r="C122" s="9" t="s">
        <v>123</v>
      </c>
      <c r="D122" s="9" t="s">
        <v>1</v>
      </c>
      <c r="E122" s="9">
        <v>60</v>
      </c>
      <c r="F122" s="10">
        <v>0</v>
      </c>
      <c r="G122" s="11">
        <v>0</v>
      </c>
      <c r="H122" s="10">
        <f t="shared" si="3"/>
        <v>0</v>
      </c>
      <c r="I122" s="10">
        <f t="shared" si="4"/>
        <v>0</v>
      </c>
      <c r="J122" s="10">
        <f t="shared" si="5"/>
        <v>0</v>
      </c>
    </row>
    <row r="123" spans="1:10">
      <c r="A123" s="8">
        <v>114</v>
      </c>
      <c r="B123" s="9">
        <v>201133507</v>
      </c>
      <c r="C123" s="9" t="s">
        <v>124</v>
      </c>
      <c r="D123" s="9" t="s">
        <v>1</v>
      </c>
      <c r="E123" s="9">
        <v>20</v>
      </c>
      <c r="F123" s="10">
        <v>0</v>
      </c>
      <c r="G123" s="11">
        <v>0</v>
      </c>
      <c r="H123" s="10">
        <f t="shared" si="3"/>
        <v>0</v>
      </c>
      <c r="I123" s="10">
        <f t="shared" si="4"/>
        <v>0</v>
      </c>
      <c r="J123" s="10">
        <f t="shared" si="5"/>
        <v>0</v>
      </c>
    </row>
    <row r="124" spans="1:10">
      <c r="A124" s="8">
        <v>115</v>
      </c>
      <c r="B124" s="9">
        <v>201134810</v>
      </c>
      <c r="C124" s="9" t="s">
        <v>125</v>
      </c>
      <c r="D124" s="9" t="s">
        <v>1</v>
      </c>
      <c r="E124" s="9">
        <v>30</v>
      </c>
      <c r="F124" s="10">
        <v>0</v>
      </c>
      <c r="G124" s="11">
        <v>0</v>
      </c>
      <c r="H124" s="10">
        <f t="shared" si="3"/>
        <v>0</v>
      </c>
      <c r="I124" s="10">
        <f t="shared" si="4"/>
        <v>0</v>
      </c>
      <c r="J124" s="10">
        <f t="shared" si="5"/>
        <v>0</v>
      </c>
    </row>
    <row r="125" spans="1:10">
      <c r="A125" s="8">
        <v>116</v>
      </c>
      <c r="B125" s="9">
        <v>201134910</v>
      </c>
      <c r="C125" s="9" t="s">
        <v>126</v>
      </c>
      <c r="D125" s="9" t="s">
        <v>1</v>
      </c>
      <c r="E125" s="9">
        <v>150</v>
      </c>
      <c r="F125" s="10">
        <v>0</v>
      </c>
      <c r="G125" s="11">
        <v>0</v>
      </c>
      <c r="H125" s="10">
        <f t="shared" si="3"/>
        <v>0</v>
      </c>
      <c r="I125" s="10">
        <f t="shared" si="4"/>
        <v>0</v>
      </c>
      <c r="J125" s="10">
        <f t="shared" si="5"/>
        <v>0</v>
      </c>
    </row>
    <row r="126" spans="1:10">
      <c r="A126" s="8">
        <v>117</v>
      </c>
      <c r="B126" s="9">
        <v>201134960</v>
      </c>
      <c r="C126" s="9" t="s">
        <v>127</v>
      </c>
      <c r="D126" s="9" t="s">
        <v>1</v>
      </c>
      <c r="E126" s="9">
        <v>50</v>
      </c>
      <c r="F126" s="10">
        <v>0</v>
      </c>
      <c r="G126" s="11">
        <v>0</v>
      </c>
      <c r="H126" s="10">
        <f t="shared" si="3"/>
        <v>0</v>
      </c>
      <c r="I126" s="10">
        <f t="shared" si="4"/>
        <v>0</v>
      </c>
      <c r="J126" s="10">
        <f t="shared" si="5"/>
        <v>0</v>
      </c>
    </row>
    <row r="127" spans="1:10">
      <c r="A127" s="8">
        <v>118</v>
      </c>
      <c r="B127" s="9">
        <v>201135150</v>
      </c>
      <c r="C127" s="9" t="s">
        <v>128</v>
      </c>
      <c r="D127" s="9" t="s">
        <v>1</v>
      </c>
      <c r="E127" s="9">
        <v>500</v>
      </c>
      <c r="F127" s="10">
        <v>0</v>
      </c>
      <c r="G127" s="11">
        <v>0</v>
      </c>
      <c r="H127" s="10">
        <f t="shared" si="3"/>
        <v>0</v>
      </c>
      <c r="I127" s="10">
        <f t="shared" si="4"/>
        <v>0</v>
      </c>
      <c r="J127" s="10">
        <f t="shared" si="5"/>
        <v>0</v>
      </c>
    </row>
    <row r="128" spans="1:10">
      <c r="A128" s="8">
        <v>119</v>
      </c>
      <c r="B128" s="9">
        <v>201135155</v>
      </c>
      <c r="C128" s="9" t="s">
        <v>129</v>
      </c>
      <c r="D128" s="9" t="s">
        <v>1</v>
      </c>
      <c r="E128" s="9">
        <v>30</v>
      </c>
      <c r="F128" s="10">
        <v>0</v>
      </c>
      <c r="G128" s="11">
        <v>0</v>
      </c>
      <c r="H128" s="10">
        <f t="shared" si="3"/>
        <v>0</v>
      </c>
      <c r="I128" s="10">
        <f t="shared" si="4"/>
        <v>0</v>
      </c>
      <c r="J128" s="10">
        <f t="shared" si="5"/>
        <v>0</v>
      </c>
    </row>
    <row r="129" spans="1:10">
      <c r="A129" s="8">
        <v>120</v>
      </c>
      <c r="B129" s="9">
        <v>201140209</v>
      </c>
      <c r="C129" s="9" t="s">
        <v>130</v>
      </c>
      <c r="D129" s="9" t="s">
        <v>1</v>
      </c>
      <c r="E129" s="9">
        <v>30</v>
      </c>
      <c r="F129" s="10">
        <v>0</v>
      </c>
      <c r="G129" s="11">
        <v>0</v>
      </c>
      <c r="H129" s="10">
        <f t="shared" si="3"/>
        <v>0</v>
      </c>
      <c r="I129" s="10">
        <f t="shared" si="4"/>
        <v>0</v>
      </c>
      <c r="J129" s="10">
        <f t="shared" si="5"/>
        <v>0</v>
      </c>
    </row>
    <row r="130" spans="1:10">
      <c r="A130" s="8">
        <v>121</v>
      </c>
      <c r="B130" s="9">
        <v>201140409</v>
      </c>
      <c r="C130" s="9" t="s">
        <v>131</v>
      </c>
      <c r="D130" s="9" t="s">
        <v>1</v>
      </c>
      <c r="E130" s="9">
        <v>30</v>
      </c>
      <c r="F130" s="10">
        <v>0</v>
      </c>
      <c r="G130" s="11">
        <v>0</v>
      </c>
      <c r="H130" s="10">
        <f t="shared" si="3"/>
        <v>0</v>
      </c>
      <c r="I130" s="10">
        <f t="shared" si="4"/>
        <v>0</v>
      </c>
      <c r="J130" s="10">
        <f t="shared" si="5"/>
        <v>0</v>
      </c>
    </row>
    <row r="131" spans="1:10">
      <c r="A131" s="8">
        <v>122</v>
      </c>
      <c r="B131" s="9">
        <v>201140509</v>
      </c>
      <c r="C131" s="9" t="s">
        <v>132</v>
      </c>
      <c r="D131" s="9" t="s">
        <v>1</v>
      </c>
      <c r="E131" s="9">
        <v>30</v>
      </c>
      <c r="F131" s="10">
        <v>0</v>
      </c>
      <c r="G131" s="11">
        <v>0</v>
      </c>
      <c r="H131" s="10">
        <f t="shared" si="3"/>
        <v>0</v>
      </c>
      <c r="I131" s="10">
        <f t="shared" si="4"/>
        <v>0</v>
      </c>
      <c r="J131" s="10">
        <f t="shared" si="5"/>
        <v>0</v>
      </c>
    </row>
    <row r="132" spans="1:10">
      <c r="A132" s="8">
        <v>123</v>
      </c>
      <c r="B132" s="9">
        <v>201140609</v>
      </c>
      <c r="C132" s="9" t="s">
        <v>133</v>
      </c>
      <c r="D132" s="9" t="s">
        <v>1</v>
      </c>
      <c r="E132" s="9">
        <v>30</v>
      </c>
      <c r="F132" s="10">
        <v>0</v>
      </c>
      <c r="G132" s="11">
        <v>0</v>
      </c>
      <c r="H132" s="10">
        <f t="shared" si="3"/>
        <v>0</v>
      </c>
      <c r="I132" s="10">
        <f t="shared" si="4"/>
        <v>0</v>
      </c>
      <c r="J132" s="10">
        <f t="shared" si="5"/>
        <v>0</v>
      </c>
    </row>
    <row r="133" spans="1:10">
      <c r="A133" s="8">
        <v>124</v>
      </c>
      <c r="B133" s="9">
        <v>201140809</v>
      </c>
      <c r="C133" s="9" t="s">
        <v>134</v>
      </c>
      <c r="D133" s="9" t="s">
        <v>1</v>
      </c>
      <c r="E133" s="9">
        <v>5000</v>
      </c>
      <c r="F133" s="10">
        <v>0</v>
      </c>
      <c r="G133" s="11">
        <v>0</v>
      </c>
      <c r="H133" s="10">
        <f t="shared" si="3"/>
        <v>0</v>
      </c>
      <c r="I133" s="10">
        <f t="shared" si="4"/>
        <v>0</v>
      </c>
      <c r="J133" s="10">
        <f t="shared" si="5"/>
        <v>0</v>
      </c>
    </row>
    <row r="134" spans="1:10">
      <c r="A134" s="8">
        <v>125</v>
      </c>
      <c r="B134" s="9">
        <v>201141009</v>
      </c>
      <c r="C134" s="9" t="s">
        <v>135</v>
      </c>
      <c r="D134" s="9" t="s">
        <v>1</v>
      </c>
      <c r="E134" s="9">
        <v>6000</v>
      </c>
      <c r="F134" s="10">
        <v>0</v>
      </c>
      <c r="G134" s="11">
        <v>0</v>
      </c>
      <c r="H134" s="10">
        <f t="shared" si="3"/>
        <v>0</v>
      </c>
      <c r="I134" s="10">
        <f t="shared" si="4"/>
        <v>0</v>
      </c>
      <c r="J134" s="10">
        <f t="shared" si="5"/>
        <v>0</v>
      </c>
    </row>
    <row r="135" spans="1:10">
      <c r="A135" s="8">
        <v>126</v>
      </c>
      <c r="B135" s="9">
        <v>201150220</v>
      </c>
      <c r="C135" s="9" t="s">
        <v>136</v>
      </c>
      <c r="D135" s="9" t="s">
        <v>1</v>
      </c>
      <c r="E135" s="9">
        <v>72</v>
      </c>
      <c r="F135" s="10">
        <v>0</v>
      </c>
      <c r="G135" s="11">
        <v>0</v>
      </c>
      <c r="H135" s="10">
        <f t="shared" si="3"/>
        <v>0</v>
      </c>
      <c r="I135" s="10">
        <f t="shared" si="4"/>
        <v>0</v>
      </c>
      <c r="J135" s="10">
        <f t="shared" si="5"/>
        <v>0</v>
      </c>
    </row>
    <row r="136" spans="1:10">
      <c r="A136" s="8">
        <v>127</v>
      </c>
      <c r="B136" s="9">
        <v>201150305</v>
      </c>
      <c r="C136" s="9" t="s">
        <v>137</v>
      </c>
      <c r="D136" s="9" t="s">
        <v>138</v>
      </c>
      <c r="E136" s="9">
        <v>6</v>
      </c>
      <c r="F136" s="10">
        <v>0</v>
      </c>
      <c r="G136" s="11">
        <v>0</v>
      </c>
      <c r="H136" s="10">
        <f t="shared" si="3"/>
        <v>0</v>
      </c>
      <c r="I136" s="10">
        <f t="shared" si="4"/>
        <v>0</v>
      </c>
      <c r="J136" s="10">
        <f t="shared" si="5"/>
        <v>0</v>
      </c>
    </row>
    <row r="137" spans="1:10">
      <c r="A137" s="8">
        <v>128</v>
      </c>
      <c r="B137" s="9">
        <v>201151005</v>
      </c>
      <c r="C137" s="9" t="s">
        <v>139</v>
      </c>
      <c r="D137" s="9" t="s">
        <v>1</v>
      </c>
      <c r="E137" s="9">
        <v>6</v>
      </c>
      <c r="F137" s="10">
        <v>0</v>
      </c>
      <c r="G137" s="11">
        <v>0</v>
      </c>
      <c r="H137" s="10">
        <f t="shared" si="3"/>
        <v>0</v>
      </c>
      <c r="I137" s="10">
        <f t="shared" si="4"/>
        <v>0</v>
      </c>
      <c r="J137" s="10">
        <f t="shared" si="5"/>
        <v>0</v>
      </c>
    </row>
    <row r="138" spans="1:10">
      <c r="A138" s="8">
        <v>129</v>
      </c>
      <c r="B138" s="9">
        <v>201151410</v>
      </c>
      <c r="C138" s="9" t="s">
        <v>140</v>
      </c>
      <c r="D138" s="9" t="s">
        <v>1</v>
      </c>
      <c r="E138" s="9">
        <v>36</v>
      </c>
      <c r="F138" s="10">
        <v>0</v>
      </c>
      <c r="G138" s="11">
        <v>0</v>
      </c>
      <c r="H138" s="10">
        <f t="shared" si="3"/>
        <v>0</v>
      </c>
      <c r="I138" s="10">
        <f t="shared" si="4"/>
        <v>0</v>
      </c>
      <c r="J138" s="10">
        <f t="shared" si="5"/>
        <v>0</v>
      </c>
    </row>
    <row r="139" spans="1:10">
      <c r="A139" s="8">
        <v>130</v>
      </c>
      <c r="B139" s="9">
        <v>201151508</v>
      </c>
      <c r="C139" s="9" t="s">
        <v>141</v>
      </c>
      <c r="D139" s="9" t="s">
        <v>22</v>
      </c>
      <c r="E139" s="9">
        <v>20</v>
      </c>
      <c r="F139" s="10">
        <v>0</v>
      </c>
      <c r="G139" s="11">
        <v>0</v>
      </c>
      <c r="H139" s="10">
        <f t="shared" ref="H139:H166" si="6">+F139*(1+G139)</f>
        <v>0</v>
      </c>
      <c r="I139" s="10">
        <f t="shared" ref="I139:I166" si="7">+F139*E139</f>
        <v>0</v>
      </c>
      <c r="J139" s="10">
        <f t="shared" ref="J139:J166" si="8">+H139*E139</f>
        <v>0</v>
      </c>
    </row>
    <row r="140" spans="1:10">
      <c r="A140" s="8">
        <v>131</v>
      </c>
      <c r="B140" s="9">
        <v>201151550</v>
      </c>
      <c r="C140" s="9" t="s">
        <v>142</v>
      </c>
      <c r="D140" s="9" t="s">
        <v>32</v>
      </c>
      <c r="E140" s="9">
        <v>2</v>
      </c>
      <c r="F140" s="10">
        <v>0</v>
      </c>
      <c r="G140" s="11">
        <v>0</v>
      </c>
      <c r="H140" s="10">
        <f t="shared" si="6"/>
        <v>0</v>
      </c>
      <c r="I140" s="10">
        <f t="shared" si="7"/>
        <v>0</v>
      </c>
      <c r="J140" s="10">
        <f t="shared" si="8"/>
        <v>0</v>
      </c>
    </row>
    <row r="141" spans="1:10">
      <c r="A141" s="8">
        <v>132</v>
      </c>
      <c r="B141" s="9">
        <v>201151810</v>
      </c>
      <c r="C141" s="9" t="s">
        <v>143</v>
      </c>
      <c r="D141" s="9" t="s">
        <v>1</v>
      </c>
      <c r="E141" s="9">
        <v>30</v>
      </c>
      <c r="F141" s="10">
        <v>0</v>
      </c>
      <c r="G141" s="11">
        <v>0</v>
      </c>
      <c r="H141" s="10">
        <f t="shared" si="6"/>
        <v>0</v>
      </c>
      <c r="I141" s="10">
        <f t="shared" si="7"/>
        <v>0</v>
      </c>
      <c r="J141" s="10">
        <f t="shared" si="8"/>
        <v>0</v>
      </c>
    </row>
    <row r="142" spans="1:10">
      <c r="A142" s="8">
        <v>133</v>
      </c>
      <c r="B142" s="9">
        <v>201151910</v>
      </c>
      <c r="C142" s="9" t="s">
        <v>144</v>
      </c>
      <c r="D142" s="9" t="s">
        <v>1</v>
      </c>
      <c r="E142" s="9">
        <v>10</v>
      </c>
      <c r="F142" s="10">
        <v>0</v>
      </c>
      <c r="G142" s="11">
        <v>0</v>
      </c>
      <c r="H142" s="10">
        <f t="shared" si="6"/>
        <v>0</v>
      </c>
      <c r="I142" s="10">
        <f t="shared" si="7"/>
        <v>0</v>
      </c>
      <c r="J142" s="10">
        <f t="shared" si="8"/>
        <v>0</v>
      </c>
    </row>
    <row r="143" spans="1:10">
      <c r="A143" s="8">
        <v>134</v>
      </c>
      <c r="B143" s="9">
        <v>201152501</v>
      </c>
      <c r="C143" s="9" t="s">
        <v>145</v>
      </c>
      <c r="D143" s="9" t="s">
        <v>146</v>
      </c>
      <c r="E143" s="9">
        <v>300</v>
      </c>
      <c r="F143" s="10">
        <v>0</v>
      </c>
      <c r="G143" s="11">
        <v>0</v>
      </c>
      <c r="H143" s="10">
        <f t="shared" si="6"/>
        <v>0</v>
      </c>
      <c r="I143" s="10">
        <f t="shared" si="7"/>
        <v>0</v>
      </c>
      <c r="J143" s="10">
        <f t="shared" si="8"/>
        <v>0</v>
      </c>
    </row>
    <row r="144" spans="1:10">
      <c r="A144" s="8">
        <v>135</v>
      </c>
      <c r="B144" s="9">
        <v>201152607</v>
      </c>
      <c r="C144" s="9" t="s">
        <v>147</v>
      </c>
      <c r="D144" s="9" t="s">
        <v>138</v>
      </c>
      <c r="E144" s="9">
        <v>4</v>
      </c>
      <c r="F144" s="10">
        <v>0</v>
      </c>
      <c r="G144" s="11">
        <v>0</v>
      </c>
      <c r="H144" s="10">
        <f t="shared" si="6"/>
        <v>0</v>
      </c>
      <c r="I144" s="10">
        <f t="shared" si="7"/>
        <v>0</v>
      </c>
      <c r="J144" s="10">
        <f t="shared" si="8"/>
        <v>0</v>
      </c>
    </row>
    <row r="145" spans="1:10">
      <c r="A145" s="8">
        <v>136</v>
      </c>
      <c r="B145" s="9">
        <v>201152915</v>
      </c>
      <c r="C145" s="9" t="s">
        <v>148</v>
      </c>
      <c r="D145" s="9" t="s">
        <v>149</v>
      </c>
      <c r="E145" s="9">
        <v>80</v>
      </c>
      <c r="F145" s="10">
        <v>0</v>
      </c>
      <c r="G145" s="11">
        <v>0</v>
      </c>
      <c r="H145" s="10">
        <f t="shared" si="6"/>
        <v>0</v>
      </c>
      <c r="I145" s="10">
        <f t="shared" si="7"/>
        <v>0</v>
      </c>
      <c r="J145" s="10">
        <f t="shared" si="8"/>
        <v>0</v>
      </c>
    </row>
    <row r="146" spans="1:10">
      <c r="A146" s="8">
        <v>137</v>
      </c>
      <c r="B146" s="9">
        <v>201154211</v>
      </c>
      <c r="C146" s="9" t="s">
        <v>150</v>
      </c>
      <c r="D146" s="9" t="s">
        <v>1</v>
      </c>
      <c r="E146" s="9">
        <v>200</v>
      </c>
      <c r="F146" s="10">
        <v>0</v>
      </c>
      <c r="G146" s="11">
        <v>0</v>
      </c>
      <c r="H146" s="10">
        <f t="shared" si="6"/>
        <v>0</v>
      </c>
      <c r="I146" s="10">
        <f t="shared" si="7"/>
        <v>0</v>
      </c>
      <c r="J146" s="10">
        <f t="shared" si="8"/>
        <v>0</v>
      </c>
    </row>
    <row r="147" spans="1:10">
      <c r="A147" s="8">
        <v>138</v>
      </c>
      <c r="B147" s="9">
        <v>201154650</v>
      </c>
      <c r="C147" s="9" t="s">
        <v>151</v>
      </c>
      <c r="D147" s="9" t="s">
        <v>1</v>
      </c>
      <c r="E147" s="9">
        <v>200</v>
      </c>
      <c r="F147" s="10">
        <v>0</v>
      </c>
      <c r="G147" s="11">
        <v>0</v>
      </c>
      <c r="H147" s="10">
        <f t="shared" si="6"/>
        <v>0</v>
      </c>
      <c r="I147" s="10">
        <f t="shared" si="7"/>
        <v>0</v>
      </c>
      <c r="J147" s="10">
        <f t="shared" si="8"/>
        <v>0</v>
      </c>
    </row>
    <row r="148" spans="1:10">
      <c r="A148" s="8">
        <v>139</v>
      </c>
      <c r="B148" s="9">
        <v>201155110</v>
      </c>
      <c r="C148" s="9" t="s">
        <v>152</v>
      </c>
      <c r="D148" s="9" t="s">
        <v>1</v>
      </c>
      <c r="E148" s="9">
        <v>10000</v>
      </c>
      <c r="F148" s="10">
        <v>0</v>
      </c>
      <c r="G148" s="11">
        <v>0</v>
      </c>
      <c r="H148" s="10">
        <f t="shared" si="6"/>
        <v>0</v>
      </c>
      <c r="I148" s="10">
        <f t="shared" si="7"/>
        <v>0</v>
      </c>
      <c r="J148" s="10">
        <f t="shared" si="8"/>
        <v>0</v>
      </c>
    </row>
    <row r="149" spans="1:10">
      <c r="A149" s="8">
        <v>140</v>
      </c>
      <c r="B149" s="9">
        <v>201155150</v>
      </c>
      <c r="C149" s="9" t="s">
        <v>153</v>
      </c>
      <c r="D149" s="9" t="s">
        <v>1</v>
      </c>
      <c r="E149" s="9">
        <v>20</v>
      </c>
      <c r="F149" s="10">
        <v>0</v>
      </c>
      <c r="G149" s="11">
        <v>0</v>
      </c>
      <c r="H149" s="10">
        <f t="shared" si="6"/>
        <v>0</v>
      </c>
      <c r="I149" s="10">
        <f t="shared" si="7"/>
        <v>0</v>
      </c>
      <c r="J149" s="10">
        <f t="shared" si="8"/>
        <v>0</v>
      </c>
    </row>
    <row r="150" spans="1:10">
      <c r="A150" s="8">
        <v>141</v>
      </c>
      <c r="B150" s="9">
        <v>201155160</v>
      </c>
      <c r="C150" s="9" t="s">
        <v>154</v>
      </c>
      <c r="D150" s="9" t="s">
        <v>1</v>
      </c>
      <c r="E150" s="9">
        <v>2</v>
      </c>
      <c r="F150" s="10">
        <v>0</v>
      </c>
      <c r="G150" s="11">
        <v>0</v>
      </c>
      <c r="H150" s="10">
        <f t="shared" si="6"/>
        <v>0</v>
      </c>
      <c r="I150" s="10">
        <f t="shared" si="7"/>
        <v>0</v>
      </c>
      <c r="J150" s="10">
        <f t="shared" si="8"/>
        <v>0</v>
      </c>
    </row>
    <row r="151" spans="1:10">
      <c r="A151" s="8">
        <v>142</v>
      </c>
      <c r="B151" s="9">
        <v>201155161</v>
      </c>
      <c r="C151" s="9" t="s">
        <v>155</v>
      </c>
      <c r="D151" s="9" t="s">
        <v>1</v>
      </c>
      <c r="E151" s="9">
        <v>2</v>
      </c>
      <c r="F151" s="10">
        <v>0</v>
      </c>
      <c r="G151" s="11">
        <v>0</v>
      </c>
      <c r="H151" s="10">
        <f t="shared" si="6"/>
        <v>0</v>
      </c>
      <c r="I151" s="10">
        <f t="shared" si="7"/>
        <v>0</v>
      </c>
      <c r="J151" s="10">
        <f t="shared" si="8"/>
        <v>0</v>
      </c>
    </row>
    <row r="152" spans="1:10">
      <c r="A152" s="8">
        <v>143</v>
      </c>
      <c r="B152" s="8">
        <v>201155183</v>
      </c>
      <c r="C152" s="9" t="s">
        <v>156</v>
      </c>
      <c r="D152" s="9" t="s">
        <v>1</v>
      </c>
      <c r="E152" s="9">
        <v>2</v>
      </c>
      <c r="F152" s="10">
        <v>0</v>
      </c>
      <c r="G152" s="11">
        <v>0</v>
      </c>
      <c r="H152" s="10">
        <f t="shared" si="6"/>
        <v>0</v>
      </c>
      <c r="I152" s="10">
        <f t="shared" si="7"/>
        <v>0</v>
      </c>
      <c r="J152" s="10">
        <f t="shared" si="8"/>
        <v>0</v>
      </c>
    </row>
    <row r="153" spans="1:10">
      <c r="A153" s="8">
        <v>144</v>
      </c>
      <c r="B153" s="9">
        <v>201155185</v>
      </c>
      <c r="C153" s="9" t="s">
        <v>157</v>
      </c>
      <c r="D153" s="9" t="s">
        <v>1</v>
      </c>
      <c r="E153" s="9">
        <v>2</v>
      </c>
      <c r="F153" s="10">
        <v>0</v>
      </c>
      <c r="G153" s="11">
        <v>0</v>
      </c>
      <c r="H153" s="10">
        <f t="shared" si="6"/>
        <v>0</v>
      </c>
      <c r="I153" s="10">
        <f t="shared" si="7"/>
        <v>0</v>
      </c>
      <c r="J153" s="10">
        <f t="shared" si="8"/>
        <v>0</v>
      </c>
    </row>
    <row r="154" spans="1:10">
      <c r="A154" s="8">
        <v>145</v>
      </c>
      <c r="B154" s="9">
        <v>201155186</v>
      </c>
      <c r="C154" s="9" t="s">
        <v>158</v>
      </c>
      <c r="D154" s="9" t="s">
        <v>1</v>
      </c>
      <c r="E154" s="9">
        <v>20</v>
      </c>
      <c r="F154" s="10">
        <v>0</v>
      </c>
      <c r="G154" s="11">
        <v>0</v>
      </c>
      <c r="H154" s="10">
        <f t="shared" si="6"/>
        <v>0</v>
      </c>
      <c r="I154" s="10">
        <f t="shared" si="7"/>
        <v>0</v>
      </c>
      <c r="J154" s="10">
        <f t="shared" si="8"/>
        <v>0</v>
      </c>
    </row>
    <row r="155" spans="1:10">
      <c r="A155" s="8">
        <v>146</v>
      </c>
      <c r="B155" s="9">
        <v>201155187</v>
      </c>
      <c r="C155" s="9" t="s">
        <v>159</v>
      </c>
      <c r="D155" s="9" t="s">
        <v>1</v>
      </c>
      <c r="E155" s="9">
        <v>6</v>
      </c>
      <c r="F155" s="10">
        <v>0</v>
      </c>
      <c r="G155" s="11">
        <v>0</v>
      </c>
      <c r="H155" s="10">
        <f t="shared" si="6"/>
        <v>0</v>
      </c>
      <c r="I155" s="10">
        <f t="shared" si="7"/>
        <v>0</v>
      </c>
      <c r="J155" s="10">
        <f t="shared" si="8"/>
        <v>0</v>
      </c>
    </row>
    <row r="156" spans="1:10">
      <c r="A156" s="8">
        <v>147</v>
      </c>
      <c r="B156" s="9">
        <v>201155506</v>
      </c>
      <c r="C156" s="9" t="s">
        <v>160</v>
      </c>
      <c r="D156" s="9" t="s">
        <v>161</v>
      </c>
      <c r="E156" s="9">
        <v>15</v>
      </c>
      <c r="F156" s="10">
        <v>0</v>
      </c>
      <c r="G156" s="11">
        <v>0</v>
      </c>
      <c r="H156" s="10">
        <f t="shared" si="6"/>
        <v>0</v>
      </c>
      <c r="I156" s="10">
        <f t="shared" si="7"/>
        <v>0</v>
      </c>
      <c r="J156" s="10">
        <f t="shared" si="8"/>
        <v>0</v>
      </c>
    </row>
    <row r="157" spans="1:10">
      <c r="A157" s="8">
        <v>148</v>
      </c>
      <c r="B157" s="9">
        <v>201159015</v>
      </c>
      <c r="C157" s="9" t="s">
        <v>162</v>
      </c>
      <c r="D157" s="9" t="s">
        <v>1</v>
      </c>
      <c r="E157" s="9">
        <v>600</v>
      </c>
      <c r="F157" s="10">
        <v>0</v>
      </c>
      <c r="G157" s="11">
        <v>0</v>
      </c>
      <c r="H157" s="10">
        <f t="shared" si="6"/>
        <v>0</v>
      </c>
      <c r="I157" s="10">
        <f t="shared" si="7"/>
        <v>0</v>
      </c>
      <c r="J157" s="10">
        <f t="shared" si="8"/>
        <v>0</v>
      </c>
    </row>
    <row r="158" spans="1:10">
      <c r="A158" s="8">
        <v>149</v>
      </c>
      <c r="B158" s="9">
        <v>201159020</v>
      </c>
      <c r="C158" s="9" t="s">
        <v>163</v>
      </c>
      <c r="D158" s="9" t="s">
        <v>1</v>
      </c>
      <c r="E158" s="9">
        <v>10000</v>
      </c>
      <c r="F158" s="10">
        <v>0</v>
      </c>
      <c r="G158" s="11">
        <v>0</v>
      </c>
      <c r="H158" s="10">
        <f t="shared" si="6"/>
        <v>0</v>
      </c>
      <c r="I158" s="10">
        <f t="shared" si="7"/>
        <v>0</v>
      </c>
      <c r="J158" s="10">
        <f t="shared" si="8"/>
        <v>0</v>
      </c>
    </row>
    <row r="159" spans="1:10">
      <c r="A159" s="8">
        <v>150</v>
      </c>
      <c r="B159" s="9">
        <v>201159025</v>
      </c>
      <c r="C159" s="9" t="s">
        <v>164</v>
      </c>
      <c r="D159" s="9" t="s">
        <v>1</v>
      </c>
      <c r="E159" s="9">
        <v>3000</v>
      </c>
      <c r="F159" s="10">
        <v>0</v>
      </c>
      <c r="G159" s="11">
        <v>0</v>
      </c>
      <c r="H159" s="10">
        <f t="shared" si="6"/>
        <v>0</v>
      </c>
      <c r="I159" s="10">
        <f t="shared" si="7"/>
        <v>0</v>
      </c>
      <c r="J159" s="10">
        <f t="shared" si="8"/>
        <v>0</v>
      </c>
    </row>
    <row r="160" spans="1:10">
      <c r="A160" s="8">
        <v>151</v>
      </c>
      <c r="B160" s="9">
        <v>201159030</v>
      </c>
      <c r="C160" s="9" t="s">
        <v>165</v>
      </c>
      <c r="D160" s="9" t="s">
        <v>1</v>
      </c>
      <c r="E160" s="9">
        <v>3000</v>
      </c>
      <c r="F160" s="10">
        <v>0</v>
      </c>
      <c r="G160" s="11">
        <v>0</v>
      </c>
      <c r="H160" s="10">
        <f t="shared" si="6"/>
        <v>0</v>
      </c>
      <c r="I160" s="10">
        <f t="shared" si="7"/>
        <v>0</v>
      </c>
      <c r="J160" s="10">
        <f t="shared" si="8"/>
        <v>0</v>
      </c>
    </row>
    <row r="161" spans="1:10">
      <c r="A161" s="8">
        <v>152</v>
      </c>
      <c r="B161" s="9">
        <v>201159504</v>
      </c>
      <c r="C161" s="9" t="s">
        <v>166</v>
      </c>
      <c r="D161" s="9" t="s">
        <v>1</v>
      </c>
      <c r="E161" s="9">
        <v>100</v>
      </c>
      <c r="F161" s="10">
        <v>0</v>
      </c>
      <c r="G161" s="11">
        <v>0</v>
      </c>
      <c r="H161" s="10">
        <f t="shared" si="6"/>
        <v>0</v>
      </c>
      <c r="I161" s="10">
        <f t="shared" si="7"/>
        <v>0</v>
      </c>
      <c r="J161" s="10">
        <f t="shared" si="8"/>
        <v>0</v>
      </c>
    </row>
    <row r="162" spans="1:10">
      <c r="A162" s="8">
        <v>153</v>
      </c>
      <c r="B162" s="9">
        <v>204040610</v>
      </c>
      <c r="C162" s="9" t="s">
        <v>167</v>
      </c>
      <c r="D162" s="9" t="s">
        <v>1</v>
      </c>
      <c r="E162" s="9">
        <v>60</v>
      </c>
      <c r="F162" s="10">
        <v>0</v>
      </c>
      <c r="G162" s="11">
        <v>0</v>
      </c>
      <c r="H162" s="10">
        <f t="shared" si="6"/>
        <v>0</v>
      </c>
      <c r="I162" s="10">
        <f t="shared" si="7"/>
        <v>0</v>
      </c>
      <c r="J162" s="10">
        <f t="shared" si="8"/>
        <v>0</v>
      </c>
    </row>
    <row r="163" spans="1:10">
      <c r="A163" s="8">
        <v>154</v>
      </c>
      <c r="B163" s="9">
        <v>206060310</v>
      </c>
      <c r="C163" s="9" t="s">
        <v>168</v>
      </c>
      <c r="D163" s="9" t="s">
        <v>1</v>
      </c>
      <c r="E163" s="9">
        <v>50</v>
      </c>
      <c r="F163" s="10">
        <v>0</v>
      </c>
      <c r="G163" s="11">
        <v>0</v>
      </c>
      <c r="H163" s="10">
        <f t="shared" si="6"/>
        <v>0</v>
      </c>
      <c r="I163" s="10">
        <f t="shared" si="7"/>
        <v>0</v>
      </c>
      <c r="J163" s="10">
        <f t="shared" si="8"/>
        <v>0</v>
      </c>
    </row>
    <row r="164" spans="1:10">
      <c r="A164" s="8">
        <v>155</v>
      </c>
      <c r="B164" s="9">
        <v>206060701</v>
      </c>
      <c r="C164" s="9" t="s">
        <v>169</v>
      </c>
      <c r="D164" s="9" t="s">
        <v>1</v>
      </c>
      <c r="E164" s="9">
        <v>50</v>
      </c>
      <c r="F164" s="10">
        <v>0</v>
      </c>
      <c r="G164" s="11">
        <v>0</v>
      </c>
      <c r="H164" s="10">
        <f t="shared" si="6"/>
        <v>0</v>
      </c>
      <c r="I164" s="10">
        <f t="shared" si="7"/>
        <v>0</v>
      </c>
      <c r="J164" s="10">
        <f t="shared" si="8"/>
        <v>0</v>
      </c>
    </row>
    <row r="165" spans="1:10">
      <c r="A165" s="8">
        <v>156</v>
      </c>
      <c r="B165" s="9">
        <v>108010207</v>
      </c>
      <c r="C165" s="9" t="s">
        <v>170</v>
      </c>
      <c r="D165" s="9" t="s">
        <v>1</v>
      </c>
      <c r="E165" s="9">
        <v>35</v>
      </c>
      <c r="F165" s="10">
        <v>0</v>
      </c>
      <c r="G165" s="11">
        <v>0</v>
      </c>
      <c r="H165" s="10">
        <f t="shared" si="6"/>
        <v>0</v>
      </c>
      <c r="I165" s="10">
        <f t="shared" si="7"/>
        <v>0</v>
      </c>
      <c r="J165" s="10">
        <f t="shared" si="8"/>
        <v>0</v>
      </c>
    </row>
    <row r="166" spans="1:10">
      <c r="A166" s="8">
        <v>157</v>
      </c>
      <c r="B166" s="9">
        <v>119051720</v>
      </c>
      <c r="C166" s="9" t="s">
        <v>171</v>
      </c>
      <c r="D166" s="9" t="s">
        <v>22</v>
      </c>
      <c r="E166" s="9">
        <v>30</v>
      </c>
      <c r="F166" s="10">
        <v>0</v>
      </c>
      <c r="G166" s="11">
        <v>0</v>
      </c>
      <c r="H166" s="10">
        <f t="shared" si="6"/>
        <v>0</v>
      </c>
      <c r="I166" s="10">
        <f t="shared" si="7"/>
        <v>0</v>
      </c>
      <c r="J166" s="10">
        <f t="shared" si="8"/>
        <v>0</v>
      </c>
    </row>
    <row r="167" spans="1:10">
      <c r="D167" s="13"/>
      <c r="H167" s="7" t="s">
        <v>189</v>
      </c>
      <c r="I167" s="12">
        <f>+SUM(I10:I166)</f>
        <v>0</v>
      </c>
      <c r="J167" s="12">
        <f>+SUM(J10:J166)</f>
        <v>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ALCOM8236</dc:creator>
  <cp:lastModifiedBy>ASTRID VANESSA JIMENEZ ZAPATA</cp:lastModifiedBy>
  <dcterms:created xsi:type="dcterms:W3CDTF">2024-04-01T16:38:48Z</dcterms:created>
  <dcterms:modified xsi:type="dcterms:W3CDTF">2024-04-02T14:32:37Z</dcterms:modified>
</cp:coreProperties>
</file>