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Vanessa\METROSALUD OK\2024\PROCESOS CONTRACTUALES\SALUD PUBLICA\INSUMOS MEDICOS APH\"/>
    </mc:Choice>
  </mc:AlternateContent>
  <xr:revisionPtr revIDLastSave="0" documentId="8_{1C4C664F-A9FC-4DD4-8FD6-A12F169FC23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OFERTA ECONOMICA " sheetId="1" r:id="rId1"/>
  </sheets>
  <definedNames>
    <definedName name="_xlnm._FilterDatabase" localSheetId="0" hidden="1">'OFERTA ECONOMICA '!$A$6:$U$163</definedName>
  </definedNames>
  <calcPr calcId="191029"/>
</workbook>
</file>

<file path=xl/calcChain.xml><?xml version="1.0" encoding="utf-8"?>
<calcChain xmlns="http://schemas.openxmlformats.org/spreadsheetml/2006/main">
  <c r="U153" i="1" l="1"/>
  <c r="U154" i="1"/>
  <c r="U155" i="1"/>
  <c r="U156" i="1"/>
  <c r="U157" i="1"/>
  <c r="U158" i="1"/>
  <c r="U159" i="1"/>
  <c r="U160" i="1"/>
  <c r="U161" i="1"/>
  <c r="U162" i="1"/>
  <c r="U163" i="1"/>
  <c r="U149" i="1"/>
  <c r="U150" i="1"/>
  <c r="U151" i="1"/>
  <c r="U152" i="1"/>
  <c r="U148" i="1"/>
  <c r="U147" i="1"/>
  <c r="U146" i="1"/>
  <c r="U135" i="1"/>
  <c r="U136" i="1"/>
  <c r="U137" i="1"/>
  <c r="U138" i="1"/>
  <c r="U139" i="1"/>
  <c r="U140" i="1"/>
  <c r="U141" i="1"/>
  <c r="U142" i="1"/>
  <c r="U143" i="1"/>
  <c r="U144" i="1"/>
  <c r="U145" i="1"/>
  <c r="U134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05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71" i="1"/>
  <c r="U7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" i="1"/>
  <c r="F169" i="1" l="1"/>
</calcChain>
</file>

<file path=xl/sharedStrings.xml><?xml version="1.0" encoding="utf-8"?>
<sst xmlns="http://schemas.openxmlformats.org/spreadsheetml/2006/main" count="656" uniqueCount="204">
  <si>
    <t>LINEA</t>
  </si>
  <si>
    <t>PAQUETE</t>
  </si>
  <si>
    <t>CÓDIGO</t>
  </si>
  <si>
    <t>DESCRIPCION DEL INSUMO REQUERIDO</t>
  </si>
  <si>
    <t>DESCRIPCION DEL INSUMO OFERTADO</t>
  </si>
  <si>
    <t>CANTIDAD OFERTADA</t>
  </si>
  <si>
    <t>PRESENTACION OFERTADA</t>
  </si>
  <si>
    <t>PAÍS</t>
  </si>
  <si>
    <t>VALOR UNITARIO EN LA UNIDAD DE METROSALUD</t>
  </si>
  <si>
    <t>VALOR TOTAL</t>
  </si>
  <si>
    <t>REGISTRO SANITARIO Nro.</t>
  </si>
  <si>
    <t>DIRECCION ADMINISTRATIVA</t>
  </si>
  <si>
    <t>GRUPO CONTRATACION INSUMOS HOSPITALARIOS</t>
  </si>
  <si>
    <t>FORMATO PARA PRESENTAR OFERTA ECONOMICA</t>
  </si>
  <si>
    <t xml:space="preserve">VALOR OFERTA TOTAL </t>
  </si>
  <si>
    <t>NOMBRE Y DEL REPRESENTANTE LEGAL</t>
  </si>
  <si>
    <t>FECHA</t>
  </si>
  <si>
    <t>DMQ</t>
  </si>
  <si>
    <t>Caja</t>
  </si>
  <si>
    <t>NIT EMPRESA COTIZANTE (SIN PUNTOS, COMAS NI DÍGITO DE VERIFICACIÓN)</t>
  </si>
  <si>
    <t>RAZÓN SOCIAL COTIZANTE</t>
  </si>
  <si>
    <t>UNIDAD DE MANEJO</t>
  </si>
  <si>
    <t>LABORATORIO FABRICANTE  OFERTADO</t>
  </si>
  <si>
    <t>VENCIMIENTO REGISTRO SANITARIO (dd/mm/aaaa)</t>
  </si>
  <si>
    <t>CODIGO CUM (sin digito de verificación)</t>
  </si>
  <si>
    <t>DÍGITO VERIFICACIÓN CUM</t>
  </si>
  <si>
    <t>CANTIDAD REQUERIDA</t>
  </si>
  <si>
    <t>Tableta</t>
  </si>
  <si>
    <t>Ampolla</t>
  </si>
  <si>
    <t>Oxitocina 10 ui solución inyectable x 1 ml</t>
  </si>
  <si>
    <t>Dipirona 1 gm/2 c.c. Solución inyectable</t>
  </si>
  <si>
    <t xml:space="preserve">Frasco </t>
  </si>
  <si>
    <t xml:space="preserve">Frasco vial </t>
  </si>
  <si>
    <t>Bolsa</t>
  </si>
  <si>
    <t xml:space="preserve">Bolsa  </t>
  </si>
  <si>
    <t>Unidad</t>
  </si>
  <si>
    <t>Venda tela 4 x 5"</t>
  </si>
  <si>
    <t>Venda tela 6 x 5"</t>
  </si>
  <si>
    <t>Rollo</t>
  </si>
  <si>
    <t>MEDICAMENTOS</t>
  </si>
  <si>
    <t>NINGUNO</t>
  </si>
  <si>
    <t>Hidroxicina clorhidrato 100 mg/2cc solución inyectable</t>
  </si>
  <si>
    <t>Levomepromazina 4% solución oral X  20 ml.</t>
  </si>
  <si>
    <t>Nitroprusiato de sodio 50 mg polvo para inyección</t>
  </si>
  <si>
    <t>Metoclopramida 10 mg/2 c.c. solución inyectable</t>
  </si>
  <si>
    <t>Cloruro de sodio 2 meq/c.c. Solución inyectable x 10 c.c.</t>
  </si>
  <si>
    <t>Haloperidol 5 mg/c.c. solución inyectable IV/IM</t>
  </si>
  <si>
    <t>Cloruro de potasio 2 meq/c.c. Solución inyectable x 10 c.c.</t>
  </si>
  <si>
    <t>Bicarbonato de sodio 1 meq/c.c. Solución inyectable x 10 c.c.</t>
  </si>
  <si>
    <t>Beta metil digoxina 0,1mg/cc. solución inyectable</t>
  </si>
  <si>
    <t>Betametasona fosfato 4 mg/c.c. Solución inyectable</t>
  </si>
  <si>
    <t>Epinefrina 1mg/c.c. solución inyectable</t>
  </si>
  <si>
    <t>Aplicadores con algodon x 100 unidades</t>
  </si>
  <si>
    <t>Paquete</t>
  </si>
  <si>
    <t>Omeprazol 40 mg/10 ml, solución inyectable</t>
  </si>
  <si>
    <t>Nitroglicerina 0.5% solución inyecctable</t>
  </si>
  <si>
    <t>Naloxone 0.04% solución inyectable x 1 ml.</t>
  </si>
  <si>
    <t>Atropina sulfato 1%. solución inyectable x 1 ml.</t>
  </si>
  <si>
    <t>Labetalol clorhidrato 100 mg/ 20 c.c solución inyectable</t>
  </si>
  <si>
    <t xml:space="preserve">Isosorbide dinitrato 5 mg tableta sublingual </t>
  </si>
  <si>
    <t>Tubo endotraqueal nro. 5.5 con balón</t>
  </si>
  <si>
    <t xml:space="preserve">Unidad   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</si>
  <si>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</si>
  <si>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</si>
  <si>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</si>
  <si>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</si>
  <si>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</si>
  <si>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3.0 sin balón</t>
  </si>
  <si>
    <t>Tubo endotraqueal nro. 4.0 sin balón</t>
  </si>
  <si>
    <t>Tubo endotraqueal nro. 4.5 sin balón</t>
  </si>
  <si>
    <t>Tubo endotraqueal nro. 5.0 sin balón</t>
  </si>
  <si>
    <t>Jeringa desechable punta cateter 50 cc</t>
  </si>
  <si>
    <t xml:space="preserve">Diclofenaco sodico 75 mg solución inyectable x 3 c.c IV / IM </t>
  </si>
  <si>
    <t xml:space="preserve">Metoprolol tartrato 5 mg/5 c.c solución inyectable </t>
  </si>
  <si>
    <t>Hioscina b. bromuro + dipirona (0,0 20 + 2.5)gr/5 ml solución inyectable</t>
  </si>
  <si>
    <t>Tramadol clorhidrato 100mg/2 c.c. solución Inyectable</t>
  </si>
  <si>
    <t>Hidrocortisona sodio succinato 100 mg polvo para inyección</t>
  </si>
  <si>
    <t>Sonda nelaton nro. 8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</si>
  <si>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</si>
  <si>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</si>
  <si>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</si>
  <si>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</si>
  <si>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Esparadrapo de seda con ahdesivo hipoalergenico x 2"</t>
  </si>
  <si>
    <t xml:space="preserve">Taco </t>
  </si>
  <si>
    <t>Electrodo desechable adulto</t>
  </si>
  <si>
    <t>Adaptador para terapia intermitente, libre de aguja, luer lock. Marca BD, Rymco, Life Care</t>
  </si>
  <si>
    <t>Carreta</t>
  </si>
  <si>
    <t>Cinta quirurgica microporosa 1 pulgada</t>
  </si>
  <si>
    <t>Povidona iodada con iodo titulable &gt; 0.75% espuma x 120 ml. Marca Electro west</t>
  </si>
  <si>
    <t>Jeringa desechable 1 c.c. Ag. 25g x 5/8 p (sarampión) Bisel tribiselado</t>
  </si>
  <si>
    <t>Alcohol antiséptico 70% botella plástica x 700 ml</t>
  </si>
  <si>
    <t>Botella</t>
  </si>
  <si>
    <t>Aguja desechable # 20g x 1 p.</t>
  </si>
  <si>
    <t>Venda elástica 5 x 5"</t>
  </si>
  <si>
    <t>Venda elástica 6 x 5"</t>
  </si>
  <si>
    <t>Jeringa desechable 10 c.c ag. 21g 1 1/2 p. Bisel tribiselado</t>
  </si>
  <si>
    <t>Jeringa desechable 20 c.c  s/a 3 partes</t>
  </si>
  <si>
    <t>Mascara laringea desechable nro. 3.0 UNIDAD</t>
  </si>
  <si>
    <t>Mascara laringea desechable nro. 4.0 UNIDAD</t>
  </si>
  <si>
    <t>Sonda nasogastrica nro. 6 (s. Duodenal)</t>
  </si>
  <si>
    <t>Sonda nasogastrica nro. 10 (s. Duodenal)</t>
  </si>
  <si>
    <t>Sonda nasogastrica nro. 16 (s. Duodenal)</t>
  </si>
  <si>
    <t>Sonda nasogastrica nro. 18 (s. Duodenal)</t>
  </si>
  <si>
    <t>Salbutamol 100 mcg/dosis inhalador x 200 dosis Libre de CFC</t>
  </si>
  <si>
    <t>Aposito ocular (gasa algodón)</t>
  </si>
  <si>
    <t>Guantes cirujano esteril nro. 6.5 par</t>
  </si>
  <si>
    <t>Par</t>
  </si>
  <si>
    <t>Guantes cirujano esteril nro. 7.0 par</t>
  </si>
  <si>
    <t>Guantes cirujano esteril nro. 7.5 par</t>
  </si>
  <si>
    <t>Guantes cirujano esteril nro. 8.0 par</t>
  </si>
  <si>
    <t xml:space="preserve">Clorhexidina 2% jabón x 120 ml </t>
  </si>
  <si>
    <t>Humidificador con rosca plastica o cromada</t>
  </si>
  <si>
    <t xml:space="preserve">Niple plástico desechable para oxigenoterapia </t>
  </si>
  <si>
    <t>Venda algodón laminado 4 x 5"</t>
  </si>
  <si>
    <t>Venda algodón laminado 6 x 5"</t>
  </si>
  <si>
    <t>Sistema ventury adulto (máscara. manguera. dosificador. reserborio)</t>
  </si>
  <si>
    <t>Sistema ventury pediatrico (máscara. manguera. dosificador. reserborio.)</t>
  </si>
  <si>
    <t>Mascara de no reinhalación (pediátrica)</t>
  </si>
  <si>
    <t>Mascara de no reinhalación (adulto)</t>
  </si>
  <si>
    <t>Sonda oxígeno adulto (tipo gafita)</t>
  </si>
  <si>
    <t>Sonda oxígeno pediátrica (tipo gafita)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</si>
  <si>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</si>
  <si>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</si>
  <si>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</si>
  <si>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</si>
  <si>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</si>
  <si>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</si>
  <si>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Jalea para diagnostico ultrasonico x 250 ml sin alcohol</t>
  </si>
  <si>
    <t>Garrafa</t>
  </si>
  <si>
    <t>Micronebulizador adulto con mascarilla y manguera</t>
  </si>
  <si>
    <t>Micronebulizador niño con mascarilla y manguera</t>
  </si>
  <si>
    <t>Filtro antibacterial y viral intercambiador de humedad y calor (HMEF) con puerto P/capnógrafo</t>
  </si>
  <si>
    <t>Cánula de Yankauer adulto desechable</t>
  </si>
  <si>
    <t>Mascara con colchón de aire nro. 4 (adulto)</t>
  </si>
  <si>
    <t>Bajalenguas x 100 unidades.</t>
  </si>
  <si>
    <t>Amiodarona 50mg/cc solucion inyectable x 3 ml AMPOLLA</t>
  </si>
  <si>
    <t>Jeringa desechable 2 c.c. Ag. 21g x 1 1/2 p. UNIDAD</t>
  </si>
  <si>
    <t>Jeringa desechable 5 c.c. Ag  21g x 1 1/2 p. UNIDAD</t>
  </si>
  <si>
    <t>Dopamina 40 mg/c.c. Solucion inyectable x 5 c.c.</t>
  </si>
  <si>
    <t>Guante desechable latex talla s</t>
  </si>
  <si>
    <t>Guante desechable latex talla m</t>
  </si>
  <si>
    <t>Guante desechable latex talla l</t>
  </si>
  <si>
    <t>Guante desechable latex talla xs</t>
  </si>
  <si>
    <t>Detergente enzimatico (enzima proteasa) x 3.75 litros</t>
  </si>
  <si>
    <t>Lidocaina 10% solución spray x 83 ml</t>
  </si>
  <si>
    <t>Equipo venoclisis - macrogotero s/a con puerto en Y y filtro en camara, luer lock,  longitud no menor a 1.70 cm. Marca Baxter, Rymco, Alfa Safe, Global Healthcare, plexitron</t>
  </si>
  <si>
    <t xml:space="preserve">Equipo venoclisis - microgotero s/a con puerto en Y y filtro en camara, luer lock, longitud no menor a 1.70 cm. Marca Baxter, Rymco, Alfa Safe, Global Healthcare, Supreme, </t>
  </si>
  <si>
    <t>Mascara laringea desechable nro. 2.0 UNIDAD</t>
  </si>
  <si>
    <t>Mascara laringea desechable nro. 5.0 UNIDAD</t>
  </si>
  <si>
    <t>Llave de  3 vías</t>
  </si>
  <si>
    <t>Agua estéril  solución inyectable X 500 c.c.</t>
  </si>
  <si>
    <t>Cloruro sodio 0.9% solución inyectable X 100 c.c.</t>
  </si>
  <si>
    <t>Cloruro sodio 0.9% solución inyectable x 500 c.c.</t>
  </si>
  <si>
    <t>Dextrosa 10% en agua destilada solución inyectable X 500 c.c.</t>
  </si>
  <si>
    <t>Dextrosa 5% en agua destilada solución inyectable X 500 c.c.</t>
  </si>
  <si>
    <t>Lactato de ringer (Hartman) solución inyectable x 500 c.c.</t>
  </si>
  <si>
    <t xml:space="preserve">MARCA OFERTADA </t>
  </si>
  <si>
    <t>Guantes  desechable  de Nitrilo Talla M</t>
  </si>
  <si>
    <t>Povidona iodada solución al 8% * 120 ml</t>
  </si>
  <si>
    <t>Tubo de succión en silicona diam 1/4 X 3.6 mts c/adaptador</t>
  </si>
  <si>
    <t>Electrodo desfibrilacion adulto para DEA desechable CA-CR13A marca ( CARDIAID SERIE 315110797 MODELO CT0207RF)</t>
  </si>
  <si>
    <t>Brazalete identificación en papel irrompible bebe</t>
  </si>
  <si>
    <t>IVA %</t>
  </si>
  <si>
    <t>Difenhidramina clorhidrato 50 mg/5 ml solucion inyectable AMPOLLA</t>
  </si>
  <si>
    <t>Furosemida 20 mg/c.c. Solucion inyectable x 3 c.c. AMPOLLA</t>
  </si>
  <si>
    <t xml:space="preserve">Acido tranexamico 500mg/ 5ml Sln inyectable </t>
  </si>
  <si>
    <t>Lidocaina 2% solucion inyectable x 10 c.c.</t>
  </si>
  <si>
    <t>Dexametasona 8 mg/2 c.c. Solucion inyectable</t>
  </si>
  <si>
    <t xml:space="preserve">Aguja desechable # 18g x 1 1/2 p. </t>
  </si>
  <si>
    <t>Aguja desechable # 21g x 1 1/2 p</t>
  </si>
  <si>
    <t>Aguja punción (vía) intra ósea 18g x 3,58 cms Adulto</t>
  </si>
  <si>
    <t>Aguja punción (via) intra ósea 14 g x 3 cms Adulto</t>
  </si>
  <si>
    <t>Cateter de Cricotirotomia set</t>
  </si>
  <si>
    <t>Equipo venoclisis bomba infusion (braun compact)</t>
  </si>
  <si>
    <t xml:space="preserve">Equipo venoclisis bomba infu. solu. fotosensible(braun ) </t>
  </si>
  <si>
    <t>Gasa 100% algodón tipo VII 45 x 45 cm x 4 capas, con cinta radiopaca. Paquete en papel grado medico x 5 unidades</t>
  </si>
  <si>
    <t>ANEXO Nº5</t>
  </si>
  <si>
    <t>Guantes  desechable  de Nitrilo Talla S</t>
  </si>
  <si>
    <t>Guantes  desechable  de Nitrilo Talla L</t>
  </si>
  <si>
    <t>Tira reactiva sangre cajas 50 unid + lanceta punción (FREESTYLE OPTIUM NEO H)</t>
  </si>
  <si>
    <t>Inhalocamara (Cámara espaciadora) Adulto</t>
  </si>
  <si>
    <t>Mascara simple para oxigeno con manguera adulto</t>
  </si>
  <si>
    <t>Mascara simple para oxigeno con manguera pediatrica</t>
  </si>
  <si>
    <t xml:space="preserve">Especulo desechable para otoscopio </t>
  </si>
  <si>
    <t>electrodo desfibrilacion para DEA desechable PRIMEDIC</t>
  </si>
  <si>
    <t>Brazalete identificacion rojo papel irrompible SIN MARCACION</t>
  </si>
  <si>
    <t>Brazalete identificacion amarillo papel irrompible SIN MARCACION</t>
  </si>
  <si>
    <t>Gasa 100% algodon tipo VII 10 x 10 cm . Paquete en papel grado medico esteril X 5 unid.</t>
  </si>
  <si>
    <t>Alcohol 70% gel antibacterial solución, bolsa para dispensador x 850 ml  marca electro west</t>
  </si>
  <si>
    <t>Electrodo desfibrilacion adulto para DEA desechable CARDIAC SCIENCE</t>
  </si>
  <si>
    <t xml:space="preserve">Electrodo desfibrilación adulto para DEA desechable CU-HD1 </t>
  </si>
  <si>
    <t xml:space="preserve">Electrodo desfibrilación adulto para DEA desechable Mindray </t>
  </si>
  <si>
    <t xml:space="preserve">Electrodo desfibrilación  adulto para DEA desechable CU-NF1201 </t>
  </si>
  <si>
    <t>Electrodo desfibrilación  pediátrico para DEA desechable CU-NF1201</t>
  </si>
  <si>
    <t xml:space="preserve">Flumazenil 0.5mg/5m solución inyectable. Marca Diazenil </t>
  </si>
  <si>
    <t>Fenitoina 250 mg. Solución inyectable x 5 ml. Marca Epamin</t>
  </si>
  <si>
    <t>Olanzapina 10 mg tableta orodispersable. Marca Prolanz fast (Procaps)</t>
  </si>
  <si>
    <t>Cateter ven. Perif 14 g x 1 1/4 p. poliuretano. Marca Introcan Certo, Insyte.</t>
  </si>
  <si>
    <t>Cateter ven. Perif.  Poliuretano 16g x 3/4 p. corto 19 mm Marca.  Introcan Certo, Insyte.</t>
  </si>
  <si>
    <t>Cateter ven. Perif. 18g x 1 1/4 p. Poliuretano Marca.  Introcan Certo, Insyte.</t>
  </si>
  <si>
    <t>Cateter ven. Perif. 20g x 1 1/4 p. Poliuretano Marca.  Introcan Certo. Insyte</t>
  </si>
  <si>
    <t>Cateter ven. Perif. 22g x 1 p. Poliuretano Marca.  Introcan Certo. Insyte</t>
  </si>
  <si>
    <t>Cateter ven. Perif. 24g x 3/4 p. Poliuretano Marca.  Introcan Certo. Insyte</t>
  </si>
  <si>
    <t xml:space="preserve">Brazalete identificacion blanco papel irrompible CON MARCACION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</si>
</sst>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\ _$_-;\-* #,##0\ _$_-;_-* &quot;-&quot;??\ _$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indexed="63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rgb="FFC0C0C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2" applyNumberFormat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6" fontId="8" fillId="0" borderId="1" xfId="0" applyNumberFormat="1" applyFont="1" applyFill="1" applyBorder="1"/>
    <xf numFmtId="0" fontId="0" fillId="0" borderId="0" xfId="0" applyFill="1"/>
    <xf numFmtId="0" fontId="9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/>
    </xf>
    <xf numFmtId="43" fontId="0" fillId="0" borderId="1" xfId="0" applyNumberForma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6" fontId="0" fillId="0" borderId="6" xfId="0" applyNumberFormat="1" applyBorder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8">
    <cellStyle name="Currency 2" xfId="6" xr:uid="{00000000-0005-0000-0000-000000000000}"/>
    <cellStyle name="Millares 2" xfId="2" xr:uid="{00000000-0005-0000-0000-000001000000}"/>
    <cellStyle name="Millares 3" xfId="3" xr:uid="{00000000-0005-0000-0000-000002000000}"/>
    <cellStyle name="Normal" xfId="0" builtinId="0"/>
    <cellStyle name="Normal 11 2 2" xfId="7" xr:uid="{00000000-0005-0000-0000-000004000000}"/>
    <cellStyle name="Normal 2" xfId="1" xr:uid="{00000000-0005-0000-0000-000005000000}"/>
    <cellStyle name="Normal 7" xfId="4" xr:uid="{00000000-0005-0000-0000-000006000000}"/>
    <cellStyle name="Salida 2" xfId="5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76200</xdr:colOff>
      <xdr:row>3</xdr:row>
      <xdr:rowOff>152400</xdr:rowOff>
    </xdr:to>
    <xdr:pic>
      <xdr:nvPicPr>
        <xdr:cNvPr id="3" name="2 Imagen" descr="LOGOTIPO METRO BAJ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0"/>
          <a:ext cx="1447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4314823</xdr:colOff>
      <xdr:row>158</xdr:row>
      <xdr:rowOff>161925</xdr:rowOff>
    </xdr:from>
    <xdr:to>
      <xdr:col>5</xdr:col>
      <xdr:colOff>8782050</xdr:colOff>
      <xdr:row>158</xdr:row>
      <xdr:rowOff>1142999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B92A45-AEBB-4F74-82ED-429E40262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93" r="4090"/>
        <a:stretch/>
      </xdr:blipFill>
      <xdr:spPr>
        <a:xfrm>
          <a:off x="11744323" y="78543150"/>
          <a:ext cx="4467227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1"/>
  <sheetViews>
    <sheetView tabSelected="1" topLeftCell="E1" zoomScaleNormal="100" workbookViewId="0">
      <selection activeCell="Q164" sqref="Q164"/>
    </sheetView>
  </sheetViews>
  <sheetFormatPr baseColWidth="10" defaultRowHeight="15" x14ac:dyDescent="0.25"/>
  <cols>
    <col min="1" max="1" width="21.85546875" bestFit="1" customWidth="1"/>
    <col min="2" max="2" width="35.140625" bestFit="1" customWidth="1"/>
    <col min="3" max="3" width="24.42578125" customWidth="1"/>
    <col min="4" max="4" width="16.140625" customWidth="1"/>
    <col min="5" max="5" width="13.85546875" style="1" customWidth="1"/>
    <col min="6" max="6" width="139.42578125" customWidth="1"/>
    <col min="7" max="7" width="24.28515625" customWidth="1"/>
    <col min="8" max="8" width="33.140625" customWidth="1"/>
    <col min="9" max="9" width="15.42578125" hidden="1" customWidth="1"/>
    <col min="10" max="10" width="14.7109375" hidden="1" customWidth="1"/>
    <col min="11" max="12" width="15.7109375" hidden="1" customWidth="1"/>
    <col min="13" max="13" width="11.42578125" hidden="1" customWidth="1"/>
    <col min="14" max="14" width="13.7109375" hidden="1" customWidth="1"/>
    <col min="15" max="15" width="13.140625" hidden="1" customWidth="1"/>
    <col min="16" max="16" width="11.42578125" hidden="1" customWidth="1"/>
    <col min="17" max="17" width="13.5703125" bestFit="1" customWidth="1"/>
    <col min="19" max="19" width="15.5703125" customWidth="1"/>
  </cols>
  <sheetData>
    <row r="1" spans="1:21" ht="15.75" x14ac:dyDescent="0.2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1" ht="15.75" x14ac:dyDescent="0.2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21" ht="15.75" x14ac:dyDescent="0.25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21" ht="15.75" x14ac:dyDescent="0.25">
      <c r="A4" s="31" t="s">
        <v>176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21" ht="15.75" x14ac:dyDescent="0.25">
      <c r="A5" s="13"/>
      <c r="B5" s="13"/>
      <c r="C5" s="13"/>
      <c r="D5" s="13"/>
      <c r="E5" s="2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ht="51" x14ac:dyDescent="0.25">
      <c r="A6" s="10" t="s">
        <v>19</v>
      </c>
      <c r="B6" s="10" t="s">
        <v>20</v>
      </c>
      <c r="C6" s="10" t="s">
        <v>0</v>
      </c>
      <c r="D6" s="10" t="s">
        <v>1</v>
      </c>
      <c r="E6" s="10" t="s">
        <v>2</v>
      </c>
      <c r="F6" s="10" t="s">
        <v>3</v>
      </c>
      <c r="G6" s="10" t="s">
        <v>21</v>
      </c>
      <c r="H6" s="10" t="s">
        <v>4</v>
      </c>
      <c r="I6" s="10" t="s">
        <v>6</v>
      </c>
      <c r="J6" s="10" t="s">
        <v>156</v>
      </c>
      <c r="K6" s="10" t="s">
        <v>22</v>
      </c>
      <c r="L6" s="10" t="s">
        <v>7</v>
      </c>
      <c r="M6" s="10" t="s">
        <v>10</v>
      </c>
      <c r="N6" s="10" t="s">
        <v>23</v>
      </c>
      <c r="O6" s="10" t="s">
        <v>24</v>
      </c>
      <c r="P6" s="10" t="s">
        <v>25</v>
      </c>
      <c r="Q6" s="10" t="s">
        <v>26</v>
      </c>
      <c r="R6" s="10" t="s">
        <v>5</v>
      </c>
      <c r="S6" s="10" t="s">
        <v>8</v>
      </c>
      <c r="T6" s="10" t="s">
        <v>162</v>
      </c>
      <c r="U6" s="10" t="s">
        <v>9</v>
      </c>
    </row>
    <row r="7" spans="1:21" ht="39.950000000000003" customHeight="1" x14ac:dyDescent="0.25">
      <c r="A7" s="5"/>
      <c r="B7" s="5"/>
      <c r="C7" s="11" t="s">
        <v>39</v>
      </c>
      <c r="D7" s="19" t="s">
        <v>40</v>
      </c>
      <c r="E7" s="23">
        <v>102000704</v>
      </c>
      <c r="F7" s="19" t="s">
        <v>163</v>
      </c>
      <c r="G7" s="20" t="s">
        <v>28</v>
      </c>
      <c r="H7" s="15"/>
      <c r="I7" s="5"/>
      <c r="J7" s="5"/>
      <c r="K7" s="5"/>
      <c r="L7" s="5"/>
      <c r="M7" s="5"/>
      <c r="N7" s="5"/>
      <c r="O7" s="5"/>
      <c r="P7" s="5"/>
      <c r="Q7" s="17">
        <v>20</v>
      </c>
      <c r="R7" s="14"/>
      <c r="S7" s="4"/>
      <c r="T7" s="4"/>
      <c r="U7" s="6">
        <f>(S7*T7+S7)*R7</f>
        <v>0</v>
      </c>
    </row>
    <row r="8" spans="1:21" ht="39.950000000000003" customHeight="1" x14ac:dyDescent="0.25">
      <c r="A8" s="5"/>
      <c r="B8" s="5"/>
      <c r="C8" s="11" t="s">
        <v>39</v>
      </c>
      <c r="D8" s="19" t="s">
        <v>40</v>
      </c>
      <c r="E8" s="23">
        <v>102001403</v>
      </c>
      <c r="F8" s="19" t="s">
        <v>41</v>
      </c>
      <c r="G8" s="20" t="s">
        <v>28</v>
      </c>
      <c r="H8" s="15"/>
      <c r="I8" s="5"/>
      <c r="J8" s="5"/>
      <c r="K8" s="5"/>
      <c r="L8" s="5"/>
      <c r="M8" s="5"/>
      <c r="N8" s="5"/>
      <c r="O8" s="5"/>
      <c r="P8" s="5"/>
      <c r="Q8" s="17">
        <v>10</v>
      </c>
      <c r="R8" s="14"/>
      <c r="S8" s="4"/>
      <c r="T8" s="4"/>
      <c r="U8" s="6">
        <f t="shared" ref="U8:U74" si="0">(S8*T8+S8)*R8</f>
        <v>0</v>
      </c>
    </row>
    <row r="9" spans="1:21" ht="39.950000000000003" customHeight="1" x14ac:dyDescent="0.25">
      <c r="A9" s="5"/>
      <c r="B9" s="5"/>
      <c r="C9" s="11" t="s">
        <v>39</v>
      </c>
      <c r="D9" s="19" t="s">
        <v>40</v>
      </c>
      <c r="E9" s="23">
        <v>105010109</v>
      </c>
      <c r="F9" s="19" t="s">
        <v>59</v>
      </c>
      <c r="G9" s="20" t="s">
        <v>27</v>
      </c>
      <c r="H9" s="15"/>
      <c r="I9" s="5"/>
      <c r="J9" s="5"/>
      <c r="K9" s="5"/>
      <c r="L9" s="5"/>
      <c r="M9" s="5"/>
      <c r="N9" s="5"/>
      <c r="O9" s="5"/>
      <c r="P9" s="5"/>
      <c r="Q9" s="17">
        <v>60</v>
      </c>
      <c r="R9" s="14"/>
      <c r="S9" s="4"/>
      <c r="T9" s="4"/>
      <c r="U9" s="6">
        <f t="shared" si="0"/>
        <v>0</v>
      </c>
    </row>
    <row r="10" spans="1:21" ht="39.950000000000003" customHeight="1" x14ac:dyDescent="0.25">
      <c r="A10" s="5"/>
      <c r="B10" s="5"/>
      <c r="C10" s="11" t="s">
        <v>39</v>
      </c>
      <c r="D10" s="19" t="s">
        <v>40</v>
      </c>
      <c r="E10" s="23">
        <v>105011203</v>
      </c>
      <c r="F10" s="19" t="s">
        <v>55</v>
      </c>
      <c r="G10" s="20" t="s">
        <v>32</v>
      </c>
      <c r="H10" s="15"/>
      <c r="I10" s="5"/>
      <c r="J10" s="5"/>
      <c r="K10" s="8"/>
      <c r="L10" s="8"/>
      <c r="M10" s="5"/>
      <c r="N10" s="5"/>
      <c r="O10" s="5"/>
      <c r="P10" s="5"/>
      <c r="Q10" s="17">
        <v>6</v>
      </c>
      <c r="R10" s="14"/>
      <c r="S10" s="4"/>
      <c r="T10" s="4"/>
      <c r="U10" s="6">
        <f t="shared" si="0"/>
        <v>0</v>
      </c>
    </row>
    <row r="11" spans="1:21" ht="39.950000000000003" customHeight="1" x14ac:dyDescent="0.25">
      <c r="A11" s="5"/>
      <c r="B11" s="5"/>
      <c r="C11" s="11" t="s">
        <v>39</v>
      </c>
      <c r="D11" s="19" t="s">
        <v>40</v>
      </c>
      <c r="E11" s="23">
        <v>105020303</v>
      </c>
      <c r="F11" s="19" t="s">
        <v>73</v>
      </c>
      <c r="G11" s="20" t="s">
        <v>28</v>
      </c>
      <c r="H11" s="15"/>
      <c r="I11" s="5"/>
      <c r="J11" s="5"/>
      <c r="K11" s="8"/>
      <c r="L11" s="8"/>
      <c r="M11" s="5"/>
      <c r="N11" s="5"/>
      <c r="O11" s="5"/>
      <c r="P11" s="5"/>
      <c r="Q11" s="17">
        <v>5</v>
      </c>
      <c r="R11" s="14"/>
      <c r="S11" s="4"/>
      <c r="T11" s="4"/>
      <c r="U11" s="6">
        <f t="shared" si="0"/>
        <v>0</v>
      </c>
    </row>
    <row r="12" spans="1:21" ht="39.950000000000003" customHeight="1" x14ac:dyDescent="0.25">
      <c r="A12" s="5"/>
      <c r="B12" s="5"/>
      <c r="C12" s="11" t="s">
        <v>39</v>
      </c>
      <c r="D12" s="19" t="s">
        <v>40</v>
      </c>
      <c r="E12" s="23">
        <v>105021503</v>
      </c>
      <c r="F12" s="19" t="s">
        <v>135</v>
      </c>
      <c r="G12" s="20" t="s">
        <v>28</v>
      </c>
      <c r="H12" s="15"/>
      <c r="I12" s="5"/>
      <c r="J12" s="5"/>
      <c r="K12" s="8"/>
      <c r="L12" s="8"/>
      <c r="M12" s="5"/>
      <c r="N12" s="5"/>
      <c r="O12" s="5"/>
      <c r="P12" s="5"/>
      <c r="Q12" s="17">
        <v>60</v>
      </c>
      <c r="R12" s="14"/>
      <c r="S12" s="4"/>
      <c r="T12" s="4"/>
      <c r="U12" s="6">
        <f t="shared" si="0"/>
        <v>0</v>
      </c>
    </row>
    <row r="13" spans="1:21" ht="39.950000000000003" customHeight="1" x14ac:dyDescent="0.25">
      <c r="A13" s="5"/>
      <c r="B13" s="5"/>
      <c r="C13" s="11" t="s">
        <v>39</v>
      </c>
      <c r="D13" s="19" t="s">
        <v>40</v>
      </c>
      <c r="E13" s="23">
        <v>105030503</v>
      </c>
      <c r="F13" s="19" t="s">
        <v>43</v>
      </c>
      <c r="G13" s="20" t="s">
        <v>32</v>
      </c>
      <c r="H13" s="15"/>
      <c r="I13" s="5"/>
      <c r="J13" s="5"/>
      <c r="K13" s="5"/>
      <c r="L13" s="5"/>
      <c r="M13" s="5"/>
      <c r="N13" s="5"/>
      <c r="O13" s="5"/>
      <c r="P13" s="5"/>
      <c r="Q13" s="17">
        <v>3</v>
      </c>
      <c r="R13" s="14"/>
      <c r="S13" s="4"/>
      <c r="T13" s="4"/>
      <c r="U13" s="6">
        <f t="shared" si="0"/>
        <v>0</v>
      </c>
    </row>
    <row r="14" spans="1:21" ht="39.950000000000003" customHeight="1" x14ac:dyDescent="0.25">
      <c r="A14" s="5"/>
      <c r="B14" s="5"/>
      <c r="C14" s="11" t="s">
        <v>39</v>
      </c>
      <c r="D14" s="19" t="s">
        <v>40</v>
      </c>
      <c r="E14" s="23">
        <v>105032703</v>
      </c>
      <c r="F14" s="19" t="s">
        <v>58</v>
      </c>
      <c r="G14" s="20" t="s">
        <v>32</v>
      </c>
      <c r="H14" s="15"/>
      <c r="I14" s="5"/>
      <c r="J14" s="5"/>
      <c r="K14" s="5"/>
      <c r="L14" s="5"/>
      <c r="M14" s="5"/>
      <c r="N14" s="5"/>
      <c r="O14" s="5"/>
      <c r="P14" s="5"/>
      <c r="Q14" s="17">
        <v>5</v>
      </c>
      <c r="R14" s="14"/>
      <c r="S14" s="4"/>
      <c r="T14" s="4"/>
      <c r="U14" s="6">
        <f t="shared" si="0"/>
        <v>0</v>
      </c>
    </row>
    <row r="15" spans="1:21" ht="39.950000000000003" customHeight="1" x14ac:dyDescent="0.25">
      <c r="A15" s="5"/>
      <c r="B15" s="5"/>
      <c r="C15" s="11" t="s">
        <v>39</v>
      </c>
      <c r="D15" s="19" t="s">
        <v>40</v>
      </c>
      <c r="E15" s="23">
        <v>105040203</v>
      </c>
      <c r="F15" s="19" t="s">
        <v>164</v>
      </c>
      <c r="G15" s="20" t="s">
        <v>28</v>
      </c>
      <c r="H15" s="15"/>
      <c r="I15" s="5"/>
      <c r="J15" s="5"/>
      <c r="K15" s="5"/>
      <c r="L15" s="5"/>
      <c r="M15" s="5"/>
      <c r="N15" s="5"/>
      <c r="O15" s="5"/>
      <c r="P15" s="5"/>
      <c r="Q15" s="17">
        <v>10</v>
      </c>
      <c r="R15" s="14"/>
      <c r="S15" s="4"/>
      <c r="T15" s="4"/>
      <c r="U15" s="6">
        <f t="shared" si="0"/>
        <v>0</v>
      </c>
    </row>
    <row r="16" spans="1:21" ht="39.950000000000003" customHeight="1" x14ac:dyDescent="0.25">
      <c r="A16" s="5"/>
      <c r="B16" s="5"/>
      <c r="C16" s="11" t="s">
        <v>39</v>
      </c>
      <c r="D16" s="19" t="s">
        <v>40</v>
      </c>
      <c r="E16" s="23">
        <v>105070103</v>
      </c>
      <c r="F16" s="19" t="s">
        <v>49</v>
      </c>
      <c r="G16" s="20" t="s">
        <v>28</v>
      </c>
      <c r="H16" s="15"/>
      <c r="I16" s="5"/>
      <c r="J16" s="5"/>
      <c r="K16" s="5"/>
      <c r="L16" s="5"/>
      <c r="M16" s="5"/>
      <c r="N16" s="5"/>
      <c r="O16" s="5"/>
      <c r="P16" s="5"/>
      <c r="Q16" s="17">
        <v>5</v>
      </c>
      <c r="R16" s="14"/>
      <c r="S16" s="4"/>
      <c r="T16" s="4"/>
      <c r="U16" s="6">
        <f t="shared" si="0"/>
        <v>0</v>
      </c>
    </row>
    <row r="17" spans="1:21" ht="39.950000000000003" customHeight="1" x14ac:dyDescent="0.25">
      <c r="A17" s="5"/>
      <c r="B17" s="5"/>
      <c r="C17" s="11" t="s">
        <v>39</v>
      </c>
      <c r="D17" s="19" t="s">
        <v>40</v>
      </c>
      <c r="E17" s="23">
        <v>105070403</v>
      </c>
      <c r="F17" s="19" t="s">
        <v>138</v>
      </c>
      <c r="G17" s="20" t="s">
        <v>28</v>
      </c>
      <c r="H17" s="15"/>
      <c r="I17" s="5"/>
      <c r="J17" s="5"/>
      <c r="K17" s="5"/>
      <c r="L17" s="5"/>
      <c r="M17" s="5"/>
      <c r="N17" s="5"/>
      <c r="O17" s="5"/>
      <c r="P17" s="5"/>
      <c r="Q17" s="17">
        <v>25</v>
      </c>
      <c r="R17" s="14"/>
      <c r="S17" s="4"/>
      <c r="T17" s="4"/>
      <c r="U17" s="6">
        <f t="shared" si="0"/>
        <v>0</v>
      </c>
    </row>
    <row r="18" spans="1:21" ht="39.950000000000003" customHeight="1" x14ac:dyDescent="0.25">
      <c r="A18" s="5"/>
      <c r="B18" s="5"/>
      <c r="C18" s="11" t="s">
        <v>39</v>
      </c>
      <c r="D18" s="19" t="s">
        <v>40</v>
      </c>
      <c r="E18" s="23">
        <v>106030103</v>
      </c>
      <c r="F18" s="19" t="s">
        <v>44</v>
      </c>
      <c r="G18" s="20" t="s">
        <v>28</v>
      </c>
      <c r="H18" s="15"/>
      <c r="I18" s="5"/>
      <c r="J18" s="5"/>
      <c r="K18" s="8"/>
      <c r="L18" s="8"/>
      <c r="M18" s="5"/>
      <c r="N18" s="5"/>
      <c r="O18" s="5"/>
      <c r="P18" s="5"/>
      <c r="Q18" s="17">
        <v>100</v>
      </c>
      <c r="R18" s="14"/>
      <c r="S18" s="4"/>
      <c r="T18" s="4"/>
      <c r="U18" s="6">
        <f t="shared" si="0"/>
        <v>0</v>
      </c>
    </row>
    <row r="19" spans="1:21" ht="39.950000000000003" customHeight="1" x14ac:dyDescent="0.25">
      <c r="A19" s="5"/>
      <c r="B19" s="5"/>
      <c r="C19" s="11" t="s">
        <v>39</v>
      </c>
      <c r="D19" s="19" t="s">
        <v>40</v>
      </c>
      <c r="E19" s="23">
        <v>106040203</v>
      </c>
      <c r="F19" s="19" t="s">
        <v>74</v>
      </c>
      <c r="G19" s="20" t="s">
        <v>28</v>
      </c>
      <c r="H19" s="15"/>
      <c r="I19" s="5"/>
      <c r="J19" s="5"/>
      <c r="K19" s="5"/>
      <c r="L19" s="5"/>
      <c r="M19" s="5"/>
      <c r="N19" s="5"/>
      <c r="O19" s="5"/>
      <c r="P19" s="5"/>
      <c r="Q19" s="17">
        <v>100</v>
      </c>
      <c r="R19" s="14"/>
      <c r="S19" s="4"/>
      <c r="T19" s="4"/>
      <c r="U19" s="6">
        <f t="shared" si="0"/>
        <v>0</v>
      </c>
    </row>
    <row r="20" spans="1:21" ht="39.950000000000003" customHeight="1" x14ac:dyDescent="0.25">
      <c r="A20" s="5"/>
      <c r="B20" s="5"/>
      <c r="C20" s="11" t="s">
        <v>39</v>
      </c>
      <c r="D20" s="19" t="s">
        <v>40</v>
      </c>
      <c r="E20" s="23">
        <v>106050913</v>
      </c>
      <c r="F20" s="19" t="s">
        <v>54</v>
      </c>
      <c r="G20" s="20" t="s">
        <v>32</v>
      </c>
      <c r="H20" s="15"/>
      <c r="I20" s="5"/>
      <c r="J20" s="5"/>
      <c r="K20" s="8"/>
      <c r="L20" s="8"/>
      <c r="M20" s="5"/>
      <c r="N20" s="5"/>
      <c r="O20" s="5"/>
      <c r="P20" s="5"/>
      <c r="Q20" s="17">
        <v>30</v>
      </c>
      <c r="R20" s="14"/>
      <c r="S20" s="4"/>
      <c r="T20" s="4"/>
      <c r="U20" s="6">
        <f t="shared" si="0"/>
        <v>0</v>
      </c>
    </row>
    <row r="21" spans="1:21" ht="39.950000000000003" customHeight="1" x14ac:dyDescent="0.25">
      <c r="A21" s="5"/>
      <c r="B21" s="5"/>
      <c r="C21" s="11" t="s">
        <v>39</v>
      </c>
      <c r="D21" s="19" t="s">
        <v>40</v>
      </c>
      <c r="E21" s="23">
        <v>107010103</v>
      </c>
      <c r="F21" s="19" t="s">
        <v>50</v>
      </c>
      <c r="G21" s="20" t="s">
        <v>28</v>
      </c>
      <c r="H21" s="15"/>
      <c r="I21" s="5"/>
      <c r="J21" s="5"/>
      <c r="K21" s="5"/>
      <c r="L21" s="5"/>
      <c r="M21" s="5"/>
      <c r="N21" s="5"/>
      <c r="O21" s="5"/>
      <c r="P21" s="5"/>
      <c r="Q21" s="17">
        <v>30</v>
      </c>
      <c r="R21" s="14"/>
      <c r="S21" s="4"/>
      <c r="T21" s="4"/>
      <c r="U21" s="6">
        <f t="shared" si="0"/>
        <v>0</v>
      </c>
    </row>
    <row r="22" spans="1:21" ht="39.950000000000003" customHeight="1" x14ac:dyDescent="0.25">
      <c r="A22" s="5"/>
      <c r="B22" s="5"/>
      <c r="C22" s="11" t="s">
        <v>39</v>
      </c>
      <c r="D22" s="19" t="s">
        <v>40</v>
      </c>
      <c r="E22" s="23">
        <v>107010203</v>
      </c>
      <c r="F22" s="19" t="s">
        <v>76</v>
      </c>
      <c r="G22" s="20" t="s">
        <v>32</v>
      </c>
      <c r="H22" s="15"/>
      <c r="I22" s="5"/>
      <c r="J22" s="5"/>
      <c r="K22" s="8"/>
      <c r="L22" s="8"/>
      <c r="M22" s="5"/>
      <c r="N22" s="5"/>
      <c r="O22" s="5"/>
      <c r="P22" s="5"/>
      <c r="Q22" s="17">
        <v>60</v>
      </c>
      <c r="R22" s="14"/>
      <c r="S22" s="4"/>
      <c r="T22" s="4"/>
      <c r="U22" s="6">
        <f t="shared" si="0"/>
        <v>0</v>
      </c>
    </row>
    <row r="23" spans="1:21" ht="39.950000000000003" customHeight="1" x14ac:dyDescent="0.25">
      <c r="A23" s="5"/>
      <c r="B23" s="5"/>
      <c r="C23" s="11" t="s">
        <v>39</v>
      </c>
      <c r="D23" s="19" t="s">
        <v>40</v>
      </c>
      <c r="E23" s="23">
        <v>107010903</v>
      </c>
      <c r="F23" s="19" t="s">
        <v>167</v>
      </c>
      <c r="G23" s="20" t="s">
        <v>28</v>
      </c>
      <c r="H23" s="15"/>
      <c r="I23" s="5"/>
      <c r="J23" s="5"/>
      <c r="K23" s="8"/>
      <c r="L23" s="8"/>
      <c r="M23" s="5"/>
      <c r="N23" s="5"/>
      <c r="O23" s="5"/>
      <c r="P23" s="5"/>
      <c r="Q23" s="17">
        <v>100</v>
      </c>
      <c r="R23" s="14"/>
      <c r="S23" s="4"/>
      <c r="T23" s="4"/>
      <c r="U23" s="6">
        <f t="shared" si="0"/>
        <v>0</v>
      </c>
    </row>
    <row r="24" spans="1:21" ht="39.950000000000003" customHeight="1" x14ac:dyDescent="0.25">
      <c r="A24" s="5"/>
      <c r="B24" s="5"/>
      <c r="C24" s="11" t="s">
        <v>39</v>
      </c>
      <c r="D24" s="19" t="s">
        <v>40</v>
      </c>
      <c r="E24" s="23">
        <v>108010207</v>
      </c>
      <c r="F24" s="19" t="s">
        <v>150</v>
      </c>
      <c r="G24" s="20" t="s">
        <v>33</v>
      </c>
      <c r="H24" s="15"/>
      <c r="I24" s="5"/>
      <c r="J24" s="5"/>
      <c r="K24" s="5"/>
      <c r="L24" s="5"/>
      <c r="M24" s="5"/>
      <c r="N24" s="5"/>
      <c r="O24" s="5"/>
      <c r="P24" s="5"/>
      <c r="Q24" s="17">
        <v>35</v>
      </c>
      <c r="R24" s="14"/>
      <c r="S24" s="4"/>
      <c r="T24" s="4"/>
      <c r="U24" s="6">
        <f t="shared" si="0"/>
        <v>0</v>
      </c>
    </row>
    <row r="25" spans="1:21" ht="39.950000000000003" customHeight="1" x14ac:dyDescent="0.25">
      <c r="A25" s="5"/>
      <c r="B25" s="5"/>
      <c r="C25" s="11" t="s">
        <v>39</v>
      </c>
      <c r="D25" s="19" t="s">
        <v>40</v>
      </c>
      <c r="E25" s="23">
        <v>108020107</v>
      </c>
      <c r="F25" s="19" t="s">
        <v>154</v>
      </c>
      <c r="G25" s="20" t="s">
        <v>33</v>
      </c>
      <c r="H25" s="15"/>
      <c r="I25" s="5"/>
      <c r="J25" s="5"/>
      <c r="K25" s="5"/>
      <c r="L25" s="5"/>
      <c r="M25" s="5"/>
      <c r="N25" s="5"/>
      <c r="O25" s="5"/>
      <c r="P25" s="5"/>
      <c r="Q25" s="17">
        <v>120</v>
      </c>
      <c r="R25" s="14"/>
      <c r="S25" s="4"/>
      <c r="T25" s="4"/>
      <c r="U25" s="6">
        <f t="shared" si="0"/>
        <v>0</v>
      </c>
    </row>
    <row r="26" spans="1:21" ht="39.950000000000003" customHeight="1" x14ac:dyDescent="0.25">
      <c r="A26" s="5"/>
      <c r="B26" s="5"/>
      <c r="C26" s="11" t="s">
        <v>39</v>
      </c>
      <c r="D26" s="19" t="s">
        <v>40</v>
      </c>
      <c r="E26" s="23">
        <v>108020207</v>
      </c>
      <c r="F26" s="19" t="s">
        <v>153</v>
      </c>
      <c r="G26" s="20" t="s">
        <v>33</v>
      </c>
      <c r="H26" s="15"/>
      <c r="I26" s="5"/>
      <c r="J26" s="5"/>
      <c r="K26" s="5"/>
      <c r="L26" s="5"/>
      <c r="M26" s="5"/>
      <c r="N26" s="5"/>
      <c r="O26" s="5"/>
      <c r="P26" s="5"/>
      <c r="Q26" s="17">
        <v>170</v>
      </c>
      <c r="R26" s="14"/>
      <c r="S26" s="4"/>
      <c r="T26" s="4"/>
      <c r="U26" s="6">
        <f t="shared" si="0"/>
        <v>0</v>
      </c>
    </row>
    <row r="27" spans="1:21" ht="39.950000000000003" customHeight="1" x14ac:dyDescent="0.25">
      <c r="A27" s="5"/>
      <c r="B27" s="5"/>
      <c r="C27" s="11" t="s">
        <v>39</v>
      </c>
      <c r="D27" s="19" t="s">
        <v>40</v>
      </c>
      <c r="E27" s="23">
        <v>108030103</v>
      </c>
      <c r="F27" s="19" t="s">
        <v>48</v>
      </c>
      <c r="G27" s="20" t="s">
        <v>28</v>
      </c>
      <c r="H27" s="15"/>
      <c r="I27" s="5"/>
      <c r="J27" s="5"/>
      <c r="K27" s="5"/>
      <c r="L27" s="5"/>
      <c r="M27" s="5"/>
      <c r="N27" s="5"/>
      <c r="O27" s="5"/>
      <c r="P27" s="5"/>
      <c r="Q27" s="17">
        <v>10</v>
      </c>
      <c r="R27" s="14"/>
      <c r="S27" s="4"/>
      <c r="T27" s="4"/>
      <c r="U27" s="6">
        <f t="shared" si="0"/>
        <v>0</v>
      </c>
    </row>
    <row r="28" spans="1:21" ht="39.950000000000003" customHeight="1" x14ac:dyDescent="0.25">
      <c r="A28" s="5"/>
      <c r="B28" s="5"/>
      <c r="C28" s="11" t="s">
        <v>39</v>
      </c>
      <c r="D28" s="19" t="s">
        <v>40</v>
      </c>
      <c r="E28" s="23">
        <v>108030303</v>
      </c>
      <c r="F28" s="19" t="s">
        <v>47</v>
      </c>
      <c r="G28" s="20" t="s">
        <v>28</v>
      </c>
      <c r="H28" s="15"/>
      <c r="I28" s="5"/>
      <c r="J28" s="5"/>
      <c r="K28" s="5"/>
      <c r="L28" s="5"/>
      <c r="M28" s="5"/>
      <c r="N28" s="5"/>
      <c r="O28" s="5"/>
      <c r="P28" s="5"/>
      <c r="Q28" s="17">
        <v>25</v>
      </c>
      <c r="R28" s="14"/>
      <c r="S28" s="4"/>
      <c r="T28" s="4"/>
      <c r="U28" s="6">
        <f t="shared" si="0"/>
        <v>0</v>
      </c>
    </row>
    <row r="29" spans="1:21" ht="39.950000000000003" customHeight="1" x14ac:dyDescent="0.25">
      <c r="A29" s="5"/>
      <c r="B29" s="5"/>
      <c r="C29" s="11" t="s">
        <v>39</v>
      </c>
      <c r="D29" s="19" t="s">
        <v>40</v>
      </c>
      <c r="E29" s="23">
        <v>108030403</v>
      </c>
      <c r="F29" s="19" t="s">
        <v>45</v>
      </c>
      <c r="G29" s="20" t="s">
        <v>28</v>
      </c>
      <c r="H29" s="15"/>
      <c r="I29" s="5"/>
      <c r="J29" s="5"/>
      <c r="K29" s="5"/>
      <c r="L29" s="5"/>
      <c r="M29" s="5"/>
      <c r="N29" s="5"/>
      <c r="O29" s="5"/>
      <c r="P29" s="5"/>
      <c r="Q29" s="17">
        <v>10</v>
      </c>
      <c r="R29" s="14"/>
      <c r="S29" s="4"/>
      <c r="T29" s="4"/>
      <c r="U29" s="6">
        <f t="shared" si="0"/>
        <v>0</v>
      </c>
    </row>
    <row r="30" spans="1:21" ht="39.950000000000003" customHeight="1" x14ac:dyDescent="0.25">
      <c r="A30" s="5"/>
      <c r="B30" s="5"/>
      <c r="C30" s="11" t="s">
        <v>39</v>
      </c>
      <c r="D30" s="19" t="s">
        <v>40</v>
      </c>
      <c r="E30" s="23">
        <v>108030507</v>
      </c>
      <c r="F30" s="19" t="s">
        <v>152</v>
      </c>
      <c r="G30" s="20" t="s">
        <v>33</v>
      </c>
      <c r="H30" s="15"/>
      <c r="I30" s="5"/>
      <c r="J30" s="5"/>
      <c r="K30" s="5"/>
      <c r="L30" s="5"/>
      <c r="M30" s="5"/>
      <c r="N30" s="5"/>
      <c r="O30" s="5"/>
      <c r="P30" s="5"/>
      <c r="Q30" s="17">
        <v>7990</v>
      </c>
      <c r="R30" s="14"/>
      <c r="S30" s="4"/>
      <c r="T30" s="4"/>
      <c r="U30" s="6">
        <f t="shared" si="0"/>
        <v>0</v>
      </c>
    </row>
    <row r="31" spans="1:21" ht="39.950000000000003" customHeight="1" x14ac:dyDescent="0.25">
      <c r="A31" s="5"/>
      <c r="B31" s="5"/>
      <c r="C31" s="11" t="s">
        <v>39</v>
      </c>
      <c r="D31" s="19" t="s">
        <v>40</v>
      </c>
      <c r="E31" s="23">
        <v>108030607</v>
      </c>
      <c r="F31" s="19" t="s">
        <v>155</v>
      </c>
      <c r="G31" s="20" t="s">
        <v>33</v>
      </c>
      <c r="H31" s="15"/>
      <c r="I31" s="5"/>
      <c r="J31" s="5"/>
      <c r="K31" s="8"/>
      <c r="L31" s="8"/>
      <c r="M31" s="5"/>
      <c r="N31" s="5"/>
      <c r="O31" s="5"/>
      <c r="P31" s="5"/>
      <c r="Q31" s="17">
        <v>200</v>
      </c>
      <c r="R31" s="14"/>
      <c r="S31" s="4"/>
      <c r="T31" s="4"/>
      <c r="U31" s="6">
        <f t="shared" si="0"/>
        <v>0</v>
      </c>
    </row>
    <row r="32" spans="1:21" ht="39.950000000000003" customHeight="1" x14ac:dyDescent="0.25">
      <c r="A32" s="5"/>
      <c r="B32" s="5"/>
      <c r="C32" s="11" t="s">
        <v>39</v>
      </c>
      <c r="D32" s="19" t="s">
        <v>40</v>
      </c>
      <c r="E32" s="23">
        <v>108031007</v>
      </c>
      <c r="F32" s="19" t="s">
        <v>151</v>
      </c>
      <c r="G32" s="20" t="s">
        <v>33</v>
      </c>
      <c r="H32" s="15"/>
      <c r="I32" s="5"/>
      <c r="J32" s="5"/>
      <c r="K32" s="5"/>
      <c r="L32" s="5"/>
      <c r="M32" s="5"/>
      <c r="N32" s="5"/>
      <c r="O32" s="5"/>
      <c r="P32" s="5"/>
      <c r="Q32" s="17">
        <v>8000</v>
      </c>
      <c r="R32" s="14"/>
      <c r="S32" s="4"/>
      <c r="T32" s="4"/>
      <c r="U32" s="6">
        <f t="shared" si="0"/>
        <v>0</v>
      </c>
    </row>
    <row r="33" spans="1:21" ht="39.950000000000003" customHeight="1" x14ac:dyDescent="0.25">
      <c r="A33" s="5"/>
      <c r="B33" s="5"/>
      <c r="C33" s="11" t="s">
        <v>39</v>
      </c>
      <c r="D33" s="19" t="s">
        <v>40</v>
      </c>
      <c r="E33" s="23">
        <v>109010103</v>
      </c>
      <c r="F33" s="19" t="s">
        <v>72</v>
      </c>
      <c r="G33" s="20" t="s">
        <v>28</v>
      </c>
      <c r="H33" s="15"/>
      <c r="I33" s="5"/>
      <c r="J33" s="5"/>
      <c r="K33" s="5"/>
      <c r="L33" s="5"/>
      <c r="M33" s="5"/>
      <c r="N33" s="5"/>
      <c r="O33" s="5"/>
      <c r="P33" s="5"/>
      <c r="Q33" s="17">
        <v>1000</v>
      </c>
      <c r="R33" s="14"/>
      <c r="S33" s="4"/>
      <c r="T33" s="4"/>
      <c r="U33" s="6">
        <f t="shared" si="0"/>
        <v>0</v>
      </c>
    </row>
    <row r="34" spans="1:21" ht="39.950000000000003" customHeight="1" x14ac:dyDescent="0.25">
      <c r="A34" s="5"/>
      <c r="B34" s="5"/>
      <c r="C34" s="11" t="s">
        <v>39</v>
      </c>
      <c r="D34" s="19" t="s">
        <v>40</v>
      </c>
      <c r="E34" s="23">
        <v>110000203</v>
      </c>
      <c r="F34" s="19" t="s">
        <v>29</v>
      </c>
      <c r="G34" s="20" t="s">
        <v>28</v>
      </c>
      <c r="H34" s="15"/>
      <c r="I34" s="5"/>
      <c r="J34" s="5"/>
      <c r="K34" s="5"/>
      <c r="L34" s="5"/>
      <c r="M34" s="5"/>
      <c r="N34" s="5"/>
      <c r="O34" s="5"/>
      <c r="P34" s="5"/>
      <c r="Q34" s="17">
        <v>40</v>
      </c>
      <c r="R34" s="14"/>
      <c r="S34" s="4"/>
      <c r="T34" s="4"/>
      <c r="U34" s="6">
        <f t="shared" si="0"/>
        <v>0</v>
      </c>
    </row>
    <row r="35" spans="1:21" ht="39.950000000000003" customHeight="1" x14ac:dyDescent="0.25">
      <c r="A35" s="5"/>
      <c r="B35" s="5"/>
      <c r="C35" s="11" t="s">
        <v>39</v>
      </c>
      <c r="D35" s="19" t="s">
        <v>40</v>
      </c>
      <c r="E35" s="23">
        <v>112010306</v>
      </c>
      <c r="F35" s="19" t="s">
        <v>144</v>
      </c>
      <c r="G35" s="20" t="s">
        <v>31</v>
      </c>
      <c r="H35" s="15"/>
      <c r="I35" s="5"/>
      <c r="J35" s="5"/>
      <c r="K35" s="5"/>
      <c r="L35" s="5"/>
      <c r="M35" s="5"/>
      <c r="N35" s="5"/>
      <c r="O35" s="5"/>
      <c r="P35" s="5"/>
      <c r="Q35" s="17">
        <v>3</v>
      </c>
      <c r="R35" s="14"/>
      <c r="S35" s="4"/>
      <c r="T35" s="4"/>
      <c r="U35" s="6">
        <f t="shared" si="0"/>
        <v>0</v>
      </c>
    </row>
    <row r="36" spans="1:21" ht="39.950000000000003" customHeight="1" x14ac:dyDescent="0.25">
      <c r="A36" s="5"/>
      <c r="B36" s="5"/>
      <c r="C36" s="11" t="s">
        <v>39</v>
      </c>
      <c r="D36" s="19" t="s">
        <v>40</v>
      </c>
      <c r="E36" s="23">
        <v>113010303</v>
      </c>
      <c r="F36" s="19" t="s">
        <v>51</v>
      </c>
      <c r="G36" s="20" t="s">
        <v>28</v>
      </c>
      <c r="H36" s="15"/>
      <c r="I36" s="5"/>
      <c r="J36" s="5"/>
      <c r="K36" s="5"/>
      <c r="L36" s="5"/>
      <c r="M36" s="5"/>
      <c r="N36" s="5"/>
      <c r="O36" s="5"/>
      <c r="P36" s="5"/>
      <c r="Q36" s="17">
        <v>150</v>
      </c>
      <c r="R36" s="14"/>
      <c r="S36" s="4"/>
      <c r="T36" s="4"/>
      <c r="U36" s="6">
        <f t="shared" si="0"/>
        <v>0</v>
      </c>
    </row>
    <row r="37" spans="1:21" ht="39.950000000000003" customHeight="1" x14ac:dyDescent="0.25">
      <c r="A37" s="5"/>
      <c r="B37" s="5"/>
      <c r="C37" s="11" t="s">
        <v>39</v>
      </c>
      <c r="D37" s="19" t="s">
        <v>40</v>
      </c>
      <c r="E37" s="23">
        <v>113011801</v>
      </c>
      <c r="F37" s="19" t="s">
        <v>103</v>
      </c>
      <c r="G37" s="20" t="s">
        <v>31</v>
      </c>
      <c r="H37" s="15"/>
      <c r="I37" s="5"/>
      <c r="J37" s="5"/>
      <c r="K37" s="8"/>
      <c r="L37" s="8"/>
      <c r="M37" s="5"/>
      <c r="N37" s="5"/>
      <c r="O37" s="5"/>
      <c r="P37" s="5"/>
      <c r="Q37" s="17">
        <v>40</v>
      </c>
      <c r="R37" s="14"/>
      <c r="S37" s="4"/>
      <c r="T37" s="4"/>
      <c r="U37" s="6">
        <f t="shared" si="0"/>
        <v>0</v>
      </c>
    </row>
    <row r="38" spans="1:21" s="7" customFormat="1" ht="39.950000000000003" customHeight="1" x14ac:dyDescent="0.25">
      <c r="A38" s="5"/>
      <c r="B38" s="5"/>
      <c r="C38" s="11" t="s">
        <v>39</v>
      </c>
      <c r="D38" s="19" t="s">
        <v>40</v>
      </c>
      <c r="E38" s="23">
        <v>114010703</v>
      </c>
      <c r="F38" s="19" t="s">
        <v>75</v>
      </c>
      <c r="G38" s="20" t="s">
        <v>28</v>
      </c>
      <c r="H38" s="15"/>
      <c r="I38" s="5"/>
      <c r="J38" s="5"/>
      <c r="K38" s="8"/>
      <c r="L38" s="8"/>
      <c r="M38" s="5"/>
      <c r="N38" s="5"/>
      <c r="O38" s="5"/>
      <c r="P38" s="5"/>
      <c r="Q38" s="17">
        <v>6000</v>
      </c>
      <c r="R38" s="14"/>
      <c r="S38" s="4"/>
      <c r="T38" s="4"/>
      <c r="U38" s="6">
        <f t="shared" si="0"/>
        <v>0</v>
      </c>
    </row>
    <row r="39" spans="1:21" s="7" customFormat="1" ht="39.950000000000003" customHeight="1" x14ac:dyDescent="0.25">
      <c r="A39" s="5"/>
      <c r="B39" s="5"/>
      <c r="C39" s="11" t="s">
        <v>39</v>
      </c>
      <c r="D39" s="19" t="s">
        <v>40</v>
      </c>
      <c r="E39" s="23">
        <v>114020703</v>
      </c>
      <c r="F39" s="19" t="s">
        <v>30</v>
      </c>
      <c r="G39" s="20" t="s">
        <v>28</v>
      </c>
      <c r="H39" s="15"/>
      <c r="I39" s="5"/>
      <c r="J39" s="5"/>
      <c r="K39" s="5"/>
      <c r="L39" s="5"/>
      <c r="M39" s="5"/>
      <c r="N39" s="5"/>
      <c r="O39" s="5"/>
      <c r="P39" s="5"/>
      <c r="Q39" s="17">
        <v>8000</v>
      </c>
      <c r="R39" s="14"/>
      <c r="S39" s="4"/>
      <c r="T39" s="4"/>
      <c r="U39" s="6">
        <f t="shared" si="0"/>
        <v>0</v>
      </c>
    </row>
    <row r="40" spans="1:21" s="7" customFormat="1" ht="39.950000000000003" customHeight="1" x14ac:dyDescent="0.25">
      <c r="A40" s="5"/>
      <c r="B40" s="5"/>
      <c r="C40" s="11" t="s">
        <v>39</v>
      </c>
      <c r="D40" s="19" t="s">
        <v>40</v>
      </c>
      <c r="E40" s="23">
        <v>114040404</v>
      </c>
      <c r="F40" s="19" t="s">
        <v>166</v>
      </c>
      <c r="G40" s="20" t="s">
        <v>28</v>
      </c>
      <c r="H40" s="15"/>
      <c r="I40" s="5"/>
      <c r="J40" s="5"/>
      <c r="K40" s="5"/>
      <c r="L40" s="5"/>
      <c r="M40" s="5"/>
      <c r="N40" s="5"/>
      <c r="O40" s="5"/>
      <c r="P40" s="5"/>
      <c r="Q40" s="17">
        <v>48</v>
      </c>
      <c r="R40" s="14"/>
      <c r="S40" s="4"/>
      <c r="T40" s="4"/>
      <c r="U40" s="6">
        <f t="shared" si="0"/>
        <v>0</v>
      </c>
    </row>
    <row r="41" spans="1:21" s="7" customFormat="1" ht="39.950000000000003" customHeight="1" x14ac:dyDescent="0.25">
      <c r="A41" s="5"/>
      <c r="B41" s="5"/>
      <c r="C41" s="11" t="s">
        <v>39</v>
      </c>
      <c r="D41" s="19" t="s">
        <v>40</v>
      </c>
      <c r="E41" s="23">
        <v>114050105</v>
      </c>
      <c r="F41" s="21" t="s">
        <v>194</v>
      </c>
      <c r="G41" s="20" t="s">
        <v>28</v>
      </c>
      <c r="H41" s="15"/>
      <c r="I41" s="5"/>
      <c r="J41" s="5"/>
      <c r="K41" s="5"/>
      <c r="L41" s="5"/>
      <c r="M41" s="5"/>
      <c r="N41" s="5"/>
      <c r="O41" s="5"/>
      <c r="P41" s="5"/>
      <c r="Q41" s="17">
        <v>20</v>
      </c>
      <c r="R41" s="14"/>
      <c r="S41" s="4"/>
      <c r="T41" s="4"/>
      <c r="U41" s="6">
        <f t="shared" si="0"/>
        <v>0</v>
      </c>
    </row>
    <row r="42" spans="1:21" s="7" customFormat="1" ht="39.950000000000003" customHeight="1" x14ac:dyDescent="0.25">
      <c r="A42" s="5"/>
      <c r="B42" s="5"/>
      <c r="C42" s="11" t="s">
        <v>39</v>
      </c>
      <c r="D42" s="19" t="s">
        <v>40</v>
      </c>
      <c r="E42" s="23">
        <v>114050203</v>
      </c>
      <c r="F42" s="21" t="s">
        <v>195</v>
      </c>
      <c r="G42" s="20" t="s">
        <v>28</v>
      </c>
      <c r="H42" s="15"/>
      <c r="I42" s="5"/>
      <c r="J42" s="5"/>
      <c r="K42" s="8"/>
      <c r="L42" s="8"/>
      <c r="M42" s="5"/>
      <c r="N42" s="5"/>
      <c r="O42" s="5"/>
      <c r="P42" s="5"/>
      <c r="Q42" s="17">
        <v>100</v>
      </c>
      <c r="R42" s="14"/>
      <c r="S42" s="4"/>
      <c r="T42" s="4"/>
      <c r="U42" s="6">
        <f t="shared" si="0"/>
        <v>0</v>
      </c>
    </row>
    <row r="43" spans="1:21" s="7" customFormat="1" ht="39.950000000000003" customHeight="1" x14ac:dyDescent="0.25">
      <c r="A43" s="5"/>
      <c r="B43" s="5"/>
      <c r="C43" s="11" t="s">
        <v>39</v>
      </c>
      <c r="D43" s="19" t="s">
        <v>40</v>
      </c>
      <c r="E43" s="23">
        <v>114080402</v>
      </c>
      <c r="F43" s="19" t="s">
        <v>42</v>
      </c>
      <c r="G43" s="20" t="s">
        <v>31</v>
      </c>
      <c r="H43" s="15"/>
      <c r="I43" s="5"/>
      <c r="J43" s="5"/>
      <c r="K43" s="5"/>
      <c r="L43" s="5"/>
      <c r="M43" s="5"/>
      <c r="N43" s="5"/>
      <c r="O43" s="5"/>
      <c r="P43" s="5"/>
      <c r="Q43" s="17">
        <v>4</v>
      </c>
      <c r="R43" s="14"/>
      <c r="S43" s="4"/>
      <c r="T43" s="4"/>
      <c r="U43" s="6">
        <f t="shared" si="0"/>
        <v>0</v>
      </c>
    </row>
    <row r="44" spans="1:21" s="7" customFormat="1" ht="39.950000000000003" customHeight="1" x14ac:dyDescent="0.25">
      <c r="A44" s="5"/>
      <c r="B44" s="5"/>
      <c r="C44" s="11" t="s">
        <v>39</v>
      </c>
      <c r="D44" s="19" t="s">
        <v>40</v>
      </c>
      <c r="E44" s="23">
        <v>114081003</v>
      </c>
      <c r="F44" s="19" t="s">
        <v>46</v>
      </c>
      <c r="G44" s="20" t="s">
        <v>28</v>
      </c>
      <c r="H44" s="15"/>
      <c r="I44" s="5"/>
      <c r="J44" s="5"/>
      <c r="K44" s="8"/>
      <c r="L44" s="8"/>
      <c r="M44" s="5"/>
      <c r="N44" s="5"/>
      <c r="O44" s="5"/>
      <c r="P44" s="5"/>
      <c r="Q44" s="17">
        <v>50</v>
      </c>
      <c r="R44" s="14"/>
      <c r="S44" s="4"/>
      <c r="T44" s="4"/>
      <c r="U44" s="6">
        <f t="shared" si="0"/>
        <v>0</v>
      </c>
    </row>
    <row r="45" spans="1:21" s="7" customFormat="1" ht="39.950000000000003" customHeight="1" x14ac:dyDescent="0.25">
      <c r="A45" s="5"/>
      <c r="B45" s="5"/>
      <c r="C45" s="11" t="s">
        <v>39</v>
      </c>
      <c r="D45" s="19" t="s">
        <v>40</v>
      </c>
      <c r="E45" s="23">
        <v>114092509</v>
      </c>
      <c r="F45" s="21" t="s">
        <v>196</v>
      </c>
      <c r="G45" s="20" t="s">
        <v>27</v>
      </c>
      <c r="H45" s="15"/>
      <c r="I45" s="5"/>
      <c r="J45" s="5"/>
      <c r="K45" s="5"/>
      <c r="L45" s="5"/>
      <c r="M45" s="5"/>
      <c r="N45" s="5"/>
      <c r="O45" s="5"/>
      <c r="P45" s="5"/>
      <c r="Q45" s="17">
        <v>21</v>
      </c>
      <c r="R45" s="14"/>
      <c r="S45" s="4"/>
      <c r="T45" s="4"/>
      <c r="U45" s="6">
        <f t="shared" si="0"/>
        <v>0</v>
      </c>
    </row>
    <row r="46" spans="1:21" s="7" customFormat="1" ht="39.950000000000003" customHeight="1" x14ac:dyDescent="0.25">
      <c r="A46" s="5"/>
      <c r="B46" s="5"/>
      <c r="C46" s="11" t="s">
        <v>39</v>
      </c>
      <c r="D46" s="19" t="s">
        <v>40</v>
      </c>
      <c r="E46" s="23">
        <v>115000103</v>
      </c>
      <c r="F46" s="19" t="s">
        <v>57</v>
      </c>
      <c r="G46" s="20" t="s">
        <v>28</v>
      </c>
      <c r="H46" s="15"/>
      <c r="I46" s="5"/>
      <c r="J46" s="5"/>
      <c r="K46" s="5"/>
      <c r="L46" s="5"/>
      <c r="M46" s="5"/>
      <c r="N46" s="5"/>
      <c r="O46" s="5"/>
      <c r="P46" s="5"/>
      <c r="Q46" s="17">
        <v>10</v>
      </c>
      <c r="R46" s="14"/>
      <c r="S46" s="4"/>
      <c r="T46" s="4"/>
      <c r="U46" s="6">
        <f t="shared" si="0"/>
        <v>0</v>
      </c>
    </row>
    <row r="47" spans="1:21" s="7" customFormat="1" ht="39.950000000000003" customHeight="1" x14ac:dyDescent="0.25">
      <c r="A47" s="5"/>
      <c r="B47" s="5"/>
      <c r="C47" s="11" t="s">
        <v>39</v>
      </c>
      <c r="D47" s="19" t="s">
        <v>40</v>
      </c>
      <c r="E47" s="23">
        <v>115000303</v>
      </c>
      <c r="F47" s="19" t="s">
        <v>56</v>
      </c>
      <c r="G47" s="20" t="s">
        <v>28</v>
      </c>
      <c r="H47" s="15"/>
      <c r="I47" s="5"/>
      <c r="J47" s="5"/>
      <c r="K47" s="8"/>
      <c r="L47" s="8"/>
      <c r="M47" s="5"/>
      <c r="N47" s="5"/>
      <c r="O47" s="5"/>
      <c r="P47" s="5"/>
      <c r="Q47" s="17">
        <v>20</v>
      </c>
      <c r="R47" s="14"/>
      <c r="S47" s="4"/>
      <c r="T47" s="4"/>
      <c r="U47" s="6">
        <f t="shared" si="0"/>
        <v>0</v>
      </c>
    </row>
    <row r="48" spans="1:21" s="7" customFormat="1" ht="39.950000000000003" customHeight="1" x14ac:dyDescent="0.25">
      <c r="A48" s="5"/>
      <c r="B48" s="5"/>
      <c r="C48" s="11" t="s">
        <v>39</v>
      </c>
      <c r="D48" s="19" t="s">
        <v>40</v>
      </c>
      <c r="E48" s="23">
        <v>116030803</v>
      </c>
      <c r="F48" s="19" t="s">
        <v>165</v>
      </c>
      <c r="G48" s="20" t="s">
        <v>28</v>
      </c>
      <c r="H48" s="15"/>
      <c r="I48" s="5"/>
      <c r="J48" s="5"/>
      <c r="K48" s="5"/>
      <c r="L48" s="5"/>
      <c r="M48" s="5"/>
      <c r="N48" s="5"/>
      <c r="O48" s="5"/>
      <c r="P48" s="5"/>
      <c r="Q48" s="17">
        <v>400</v>
      </c>
      <c r="R48" s="14"/>
      <c r="S48" s="4"/>
      <c r="T48" s="4"/>
      <c r="U48" s="6">
        <f t="shared" si="0"/>
        <v>0</v>
      </c>
    </row>
    <row r="49" spans="1:21" s="7" customFormat="1" ht="39.950000000000003" customHeight="1" x14ac:dyDescent="0.25">
      <c r="A49" s="5"/>
      <c r="B49" s="5"/>
      <c r="C49" s="11" t="s">
        <v>39</v>
      </c>
      <c r="D49" s="19" t="s">
        <v>40</v>
      </c>
      <c r="E49" s="23">
        <v>119051720</v>
      </c>
      <c r="F49" s="19" t="s">
        <v>110</v>
      </c>
      <c r="G49" s="20" t="s">
        <v>33</v>
      </c>
      <c r="H49" s="15"/>
      <c r="I49" s="5"/>
      <c r="J49" s="5"/>
      <c r="K49" s="5"/>
      <c r="L49" s="5"/>
      <c r="M49" s="5"/>
      <c r="N49" s="5"/>
      <c r="O49" s="5"/>
      <c r="P49" s="5"/>
      <c r="Q49" s="17">
        <v>30</v>
      </c>
      <c r="R49" s="14"/>
      <c r="S49" s="4"/>
      <c r="T49" s="4"/>
      <c r="U49" s="6">
        <f t="shared" si="0"/>
        <v>0</v>
      </c>
    </row>
    <row r="50" spans="1:21" s="7" customFormat="1" ht="39.950000000000003" customHeight="1" x14ac:dyDescent="0.25">
      <c r="A50" s="5"/>
      <c r="B50" s="5"/>
      <c r="C50" s="11" t="s">
        <v>17</v>
      </c>
      <c r="D50" s="19" t="s">
        <v>40</v>
      </c>
      <c r="E50" s="23">
        <v>201010109</v>
      </c>
      <c r="F50" s="19" t="s">
        <v>168</v>
      </c>
      <c r="G50" s="20" t="s">
        <v>35</v>
      </c>
      <c r="H50" s="15"/>
      <c r="I50" s="5"/>
      <c r="J50" s="5"/>
      <c r="K50" s="8"/>
      <c r="L50" s="8"/>
      <c r="M50" s="5"/>
      <c r="N50" s="5"/>
      <c r="O50" s="5"/>
      <c r="P50" s="5"/>
      <c r="Q50" s="17">
        <v>100</v>
      </c>
      <c r="R50" s="14"/>
      <c r="S50" s="4"/>
      <c r="T50" s="4"/>
      <c r="U50" s="6">
        <f t="shared" si="0"/>
        <v>0</v>
      </c>
    </row>
    <row r="51" spans="1:21" s="7" customFormat="1" ht="39.950000000000003" customHeight="1" x14ac:dyDescent="0.25">
      <c r="A51" s="5"/>
      <c r="B51" s="5"/>
      <c r="C51" s="11" t="s">
        <v>17</v>
      </c>
      <c r="D51" s="19" t="s">
        <v>40</v>
      </c>
      <c r="E51" s="23">
        <v>201010210</v>
      </c>
      <c r="F51" s="19" t="s">
        <v>92</v>
      </c>
      <c r="G51" s="20" t="s">
        <v>35</v>
      </c>
      <c r="H51" s="15"/>
      <c r="I51" s="5"/>
      <c r="J51" s="5"/>
      <c r="K51" s="8"/>
      <c r="L51" s="8"/>
      <c r="M51" s="5"/>
      <c r="N51" s="5"/>
      <c r="O51" s="5"/>
      <c r="P51" s="5"/>
      <c r="Q51" s="17">
        <v>100</v>
      </c>
      <c r="R51" s="14"/>
      <c r="S51" s="4"/>
      <c r="T51" s="4"/>
      <c r="U51" s="6">
        <f t="shared" si="0"/>
        <v>0</v>
      </c>
    </row>
    <row r="52" spans="1:21" s="7" customFormat="1" ht="39.950000000000003" customHeight="1" x14ac:dyDescent="0.25">
      <c r="A52" s="5"/>
      <c r="B52" s="5"/>
      <c r="C52" s="11" t="s">
        <v>17</v>
      </c>
      <c r="D52" s="19" t="s">
        <v>40</v>
      </c>
      <c r="E52" s="23">
        <v>201010310</v>
      </c>
      <c r="F52" s="19" t="s">
        <v>169</v>
      </c>
      <c r="G52" s="20" t="s">
        <v>35</v>
      </c>
      <c r="H52" s="15"/>
      <c r="I52" s="5"/>
      <c r="J52" s="5"/>
      <c r="K52" s="8"/>
      <c r="L52" s="8"/>
      <c r="M52" s="5"/>
      <c r="N52" s="5"/>
      <c r="O52" s="5"/>
      <c r="P52" s="5"/>
      <c r="Q52" s="17">
        <v>100</v>
      </c>
      <c r="R52" s="14"/>
      <c r="S52" s="4"/>
      <c r="T52" s="4"/>
      <c r="U52" s="6">
        <f t="shared" si="0"/>
        <v>0</v>
      </c>
    </row>
    <row r="53" spans="1:21" s="7" customFormat="1" ht="39.950000000000003" customHeight="1" x14ac:dyDescent="0.25">
      <c r="A53" s="5"/>
      <c r="B53" s="5"/>
      <c r="C53" s="11" t="s">
        <v>17</v>
      </c>
      <c r="D53" s="19" t="s">
        <v>40</v>
      </c>
      <c r="E53" s="23">
        <v>201013110</v>
      </c>
      <c r="F53" s="19" t="s">
        <v>170</v>
      </c>
      <c r="G53" s="20" t="s">
        <v>35</v>
      </c>
      <c r="H53" s="15"/>
      <c r="I53" s="5"/>
      <c r="J53" s="5"/>
      <c r="K53" s="8"/>
      <c r="L53" s="8"/>
      <c r="M53" s="5"/>
      <c r="N53" s="5"/>
      <c r="O53" s="5"/>
      <c r="P53" s="5"/>
      <c r="Q53" s="17">
        <v>6</v>
      </c>
      <c r="R53" s="14"/>
      <c r="S53" s="4"/>
      <c r="T53" s="4"/>
      <c r="U53" s="6">
        <f t="shared" si="0"/>
        <v>0</v>
      </c>
    </row>
    <row r="54" spans="1:21" s="7" customFormat="1" ht="39.950000000000003" customHeight="1" x14ac:dyDescent="0.25">
      <c r="A54" s="5"/>
      <c r="B54" s="5"/>
      <c r="C54" s="11" t="s">
        <v>17</v>
      </c>
      <c r="D54" s="19" t="s">
        <v>40</v>
      </c>
      <c r="E54" s="23">
        <v>201013114</v>
      </c>
      <c r="F54" s="19" t="s">
        <v>171</v>
      </c>
      <c r="G54" s="20" t="s">
        <v>35</v>
      </c>
      <c r="H54" s="15"/>
      <c r="I54" s="5"/>
      <c r="J54" s="5"/>
      <c r="K54" s="8"/>
      <c r="L54" s="8"/>
      <c r="M54" s="5"/>
      <c r="N54" s="5"/>
      <c r="O54" s="5"/>
      <c r="P54" s="5"/>
      <c r="Q54" s="17">
        <v>6</v>
      </c>
      <c r="R54" s="14"/>
      <c r="S54" s="4"/>
      <c r="T54" s="4"/>
      <c r="U54" s="6">
        <f t="shared" si="0"/>
        <v>0</v>
      </c>
    </row>
    <row r="55" spans="1:21" s="7" customFormat="1" ht="39.950000000000003" customHeight="1" x14ac:dyDescent="0.25">
      <c r="A55" s="5"/>
      <c r="B55" s="5"/>
      <c r="C55" s="11" t="s">
        <v>17</v>
      </c>
      <c r="D55" s="19" t="s">
        <v>40</v>
      </c>
      <c r="E55" s="23">
        <v>201030110</v>
      </c>
      <c r="F55" s="19" t="s">
        <v>121</v>
      </c>
      <c r="G55" s="20" t="s">
        <v>35</v>
      </c>
      <c r="H55" s="15"/>
      <c r="I55" s="5"/>
      <c r="J55" s="5"/>
      <c r="K55" s="8"/>
      <c r="L55" s="8"/>
      <c r="M55" s="5"/>
      <c r="N55" s="5"/>
      <c r="O55" s="5"/>
      <c r="P55" s="5"/>
      <c r="Q55" s="17">
        <v>40</v>
      </c>
      <c r="R55" s="14"/>
      <c r="S55" s="4"/>
      <c r="T55" s="4"/>
      <c r="U55" s="6">
        <f t="shared" si="0"/>
        <v>0</v>
      </c>
    </row>
    <row r="56" spans="1:21" s="7" customFormat="1" ht="39.950000000000003" customHeight="1" x14ac:dyDescent="0.25">
      <c r="A56" s="5"/>
      <c r="B56" s="5"/>
      <c r="C56" s="11" t="s">
        <v>17</v>
      </c>
      <c r="D56" s="19" t="s">
        <v>40</v>
      </c>
      <c r="E56" s="23">
        <v>201030410</v>
      </c>
      <c r="F56" s="19" t="s">
        <v>122</v>
      </c>
      <c r="G56" s="20" t="s">
        <v>35</v>
      </c>
      <c r="H56" s="15"/>
      <c r="I56" s="5"/>
      <c r="J56" s="5"/>
      <c r="K56" s="8"/>
      <c r="L56" s="8"/>
      <c r="M56" s="5"/>
      <c r="N56" s="5"/>
      <c r="O56" s="5"/>
      <c r="P56" s="5"/>
      <c r="Q56" s="17">
        <v>40</v>
      </c>
      <c r="R56" s="14"/>
      <c r="S56" s="4"/>
      <c r="T56" s="4"/>
      <c r="U56" s="6">
        <f t="shared" si="0"/>
        <v>0</v>
      </c>
    </row>
    <row r="57" spans="1:21" s="7" customFormat="1" ht="39.950000000000003" customHeight="1" x14ac:dyDescent="0.25">
      <c r="A57" s="5"/>
      <c r="B57" s="5"/>
      <c r="C57" s="11" t="s">
        <v>17</v>
      </c>
      <c r="D57" s="19" t="s">
        <v>40</v>
      </c>
      <c r="E57" s="23">
        <v>201030510</v>
      </c>
      <c r="F57" s="19" t="s">
        <v>123</v>
      </c>
      <c r="G57" s="20" t="s">
        <v>35</v>
      </c>
      <c r="H57" s="15"/>
      <c r="I57" s="5"/>
      <c r="J57" s="5"/>
      <c r="K57" s="8"/>
      <c r="L57" s="8"/>
      <c r="M57" s="5"/>
      <c r="N57" s="5"/>
      <c r="O57" s="5"/>
      <c r="P57" s="5"/>
      <c r="Q57" s="17">
        <v>40</v>
      </c>
      <c r="R57" s="14"/>
      <c r="S57" s="4"/>
      <c r="T57" s="4"/>
      <c r="U57" s="6">
        <f t="shared" si="0"/>
        <v>0</v>
      </c>
    </row>
    <row r="58" spans="1:21" s="7" customFormat="1" ht="39.950000000000003" customHeight="1" x14ac:dyDescent="0.25">
      <c r="A58" s="5"/>
      <c r="B58" s="5"/>
      <c r="C58" s="11" t="s">
        <v>17</v>
      </c>
      <c r="D58" s="19" t="s">
        <v>40</v>
      </c>
      <c r="E58" s="23">
        <v>201030610</v>
      </c>
      <c r="F58" s="19" t="s">
        <v>124</v>
      </c>
      <c r="G58" s="20" t="s">
        <v>35</v>
      </c>
      <c r="H58" s="15"/>
      <c r="I58" s="5"/>
      <c r="J58" s="5"/>
      <c r="K58" s="8"/>
      <c r="L58" s="8"/>
      <c r="M58" s="5"/>
      <c r="N58" s="5"/>
      <c r="O58" s="5"/>
      <c r="P58" s="5"/>
      <c r="Q58" s="17">
        <v>40</v>
      </c>
      <c r="R58" s="14"/>
      <c r="S58" s="4"/>
      <c r="T58" s="4"/>
      <c r="U58" s="6">
        <f t="shared" si="0"/>
        <v>0</v>
      </c>
    </row>
    <row r="59" spans="1:21" s="7" customFormat="1" ht="39.950000000000003" customHeight="1" x14ac:dyDescent="0.25">
      <c r="A59" s="5"/>
      <c r="B59" s="5"/>
      <c r="C59" s="11" t="s">
        <v>17</v>
      </c>
      <c r="D59" s="19" t="s">
        <v>40</v>
      </c>
      <c r="E59" s="23">
        <v>201030710</v>
      </c>
      <c r="F59" s="19" t="s">
        <v>125</v>
      </c>
      <c r="G59" s="20" t="s">
        <v>35</v>
      </c>
      <c r="H59" s="15"/>
      <c r="I59" s="5"/>
      <c r="J59" s="5"/>
      <c r="K59" s="8"/>
      <c r="L59" s="8"/>
      <c r="M59" s="5"/>
      <c r="N59" s="5"/>
      <c r="O59" s="5"/>
      <c r="P59" s="5"/>
      <c r="Q59" s="17">
        <v>60</v>
      </c>
      <c r="R59" s="14"/>
      <c r="S59" s="4"/>
      <c r="T59" s="4"/>
      <c r="U59" s="6">
        <f t="shared" si="0"/>
        <v>0</v>
      </c>
    </row>
    <row r="60" spans="1:21" s="7" customFormat="1" ht="39.950000000000003" customHeight="1" x14ac:dyDescent="0.25">
      <c r="A60" s="5"/>
      <c r="B60" s="5"/>
      <c r="C60" s="11" t="s">
        <v>17</v>
      </c>
      <c r="D60" s="19" t="s">
        <v>40</v>
      </c>
      <c r="E60" s="23">
        <v>201030810</v>
      </c>
      <c r="F60" s="19" t="s">
        <v>126</v>
      </c>
      <c r="G60" s="20" t="s">
        <v>35</v>
      </c>
      <c r="H60" s="15"/>
      <c r="I60" s="5"/>
      <c r="J60" s="5"/>
      <c r="K60" s="5"/>
      <c r="L60" s="5"/>
      <c r="M60" s="5"/>
      <c r="N60" s="5"/>
      <c r="O60" s="5"/>
      <c r="P60" s="5"/>
      <c r="Q60" s="17">
        <v>60</v>
      </c>
      <c r="R60" s="14"/>
      <c r="S60" s="4"/>
      <c r="T60" s="4"/>
      <c r="U60" s="6">
        <f t="shared" si="0"/>
        <v>0</v>
      </c>
    </row>
    <row r="61" spans="1:21" s="7" customFormat="1" ht="39.950000000000003" customHeight="1" x14ac:dyDescent="0.25">
      <c r="A61" s="5"/>
      <c r="B61" s="5"/>
      <c r="C61" s="11" t="s">
        <v>17</v>
      </c>
      <c r="D61" s="19" t="s">
        <v>40</v>
      </c>
      <c r="E61" s="23">
        <v>201035102</v>
      </c>
      <c r="F61" s="19" t="s">
        <v>132</v>
      </c>
      <c r="G61" s="20" t="s">
        <v>35</v>
      </c>
      <c r="H61" s="15"/>
      <c r="I61" s="5"/>
      <c r="J61" s="5"/>
      <c r="K61" s="5"/>
      <c r="L61" s="5"/>
      <c r="M61" s="5"/>
      <c r="N61" s="5"/>
      <c r="O61" s="5"/>
      <c r="P61" s="5"/>
      <c r="Q61" s="17">
        <v>50</v>
      </c>
      <c r="R61" s="14"/>
      <c r="S61" s="4"/>
      <c r="T61" s="4"/>
      <c r="U61" s="6">
        <f t="shared" si="0"/>
        <v>0</v>
      </c>
    </row>
    <row r="62" spans="1:21" s="7" customFormat="1" ht="39.950000000000003" customHeight="1" x14ac:dyDescent="0.25">
      <c r="A62" s="5"/>
      <c r="B62" s="5"/>
      <c r="C62" s="11" t="s">
        <v>17</v>
      </c>
      <c r="D62" s="19" t="s">
        <v>40</v>
      </c>
      <c r="E62" s="23">
        <v>201040411</v>
      </c>
      <c r="F62" s="21" t="s">
        <v>197</v>
      </c>
      <c r="G62" s="20" t="s">
        <v>35</v>
      </c>
      <c r="H62" s="15"/>
      <c r="I62" s="5"/>
      <c r="J62" s="5"/>
      <c r="K62" s="8"/>
      <c r="L62" s="8"/>
      <c r="M62" s="5"/>
      <c r="N62" s="5"/>
      <c r="O62" s="5"/>
      <c r="P62" s="5"/>
      <c r="Q62" s="17">
        <v>400</v>
      </c>
      <c r="R62" s="14"/>
      <c r="S62" s="4"/>
      <c r="T62" s="4"/>
      <c r="U62" s="6">
        <f t="shared" si="0"/>
        <v>0</v>
      </c>
    </row>
    <row r="63" spans="1:21" s="7" customFormat="1" ht="39.950000000000003" customHeight="1" x14ac:dyDescent="0.25">
      <c r="A63" s="5"/>
      <c r="B63" s="5"/>
      <c r="C63" s="11" t="s">
        <v>17</v>
      </c>
      <c r="D63" s="19" t="s">
        <v>40</v>
      </c>
      <c r="E63" s="23">
        <v>201040510</v>
      </c>
      <c r="F63" s="21" t="s">
        <v>198</v>
      </c>
      <c r="G63" s="20" t="s">
        <v>35</v>
      </c>
      <c r="H63" s="15"/>
      <c r="I63" s="5"/>
      <c r="J63" s="5"/>
      <c r="K63" s="8"/>
      <c r="L63" s="8"/>
      <c r="M63" s="5"/>
      <c r="N63" s="5"/>
      <c r="O63" s="5"/>
      <c r="P63" s="5"/>
      <c r="Q63" s="17">
        <v>1000</v>
      </c>
      <c r="R63" s="14"/>
      <c r="S63" s="4"/>
      <c r="T63" s="4"/>
      <c r="U63" s="6">
        <f t="shared" si="0"/>
        <v>0</v>
      </c>
    </row>
    <row r="64" spans="1:21" s="7" customFormat="1" ht="39.950000000000003" customHeight="1" x14ac:dyDescent="0.25">
      <c r="A64" s="5"/>
      <c r="B64" s="5"/>
      <c r="C64" s="11" t="s">
        <v>17</v>
      </c>
      <c r="D64" s="19" t="s">
        <v>40</v>
      </c>
      <c r="E64" s="23">
        <v>201040610</v>
      </c>
      <c r="F64" s="21" t="s">
        <v>199</v>
      </c>
      <c r="G64" s="20" t="s">
        <v>35</v>
      </c>
      <c r="H64" s="15"/>
      <c r="I64" s="5"/>
      <c r="J64" s="5"/>
      <c r="K64" s="8"/>
      <c r="L64" s="8"/>
      <c r="M64" s="5"/>
      <c r="N64" s="5"/>
      <c r="O64" s="5"/>
      <c r="P64" s="5"/>
      <c r="Q64" s="17">
        <v>6000</v>
      </c>
      <c r="R64" s="14"/>
      <c r="S64" s="4"/>
      <c r="T64" s="4"/>
      <c r="U64" s="6">
        <f t="shared" si="0"/>
        <v>0</v>
      </c>
    </row>
    <row r="65" spans="1:21" s="7" customFormat="1" ht="39.950000000000003" customHeight="1" x14ac:dyDescent="0.25">
      <c r="A65" s="5"/>
      <c r="B65" s="5"/>
      <c r="C65" s="11" t="s">
        <v>17</v>
      </c>
      <c r="D65" s="19" t="s">
        <v>40</v>
      </c>
      <c r="E65" s="23">
        <v>201040710</v>
      </c>
      <c r="F65" s="21" t="s">
        <v>200</v>
      </c>
      <c r="G65" s="20" t="s">
        <v>35</v>
      </c>
      <c r="H65" s="15"/>
      <c r="I65" s="5"/>
      <c r="J65" s="5"/>
      <c r="K65" s="8"/>
      <c r="L65" s="8"/>
      <c r="M65" s="5"/>
      <c r="N65" s="5"/>
      <c r="O65" s="5"/>
      <c r="P65" s="5"/>
      <c r="Q65" s="17">
        <v>6000</v>
      </c>
      <c r="R65" s="14"/>
      <c r="S65" s="4"/>
      <c r="T65" s="4"/>
      <c r="U65" s="6">
        <f t="shared" si="0"/>
        <v>0</v>
      </c>
    </row>
    <row r="66" spans="1:21" s="7" customFormat="1" ht="39.950000000000003" customHeight="1" x14ac:dyDescent="0.25">
      <c r="A66" s="5"/>
      <c r="B66" s="5"/>
      <c r="C66" s="11" t="s">
        <v>17</v>
      </c>
      <c r="D66" s="19" t="s">
        <v>40</v>
      </c>
      <c r="E66" s="23">
        <v>201040810</v>
      </c>
      <c r="F66" s="21" t="s">
        <v>201</v>
      </c>
      <c r="G66" s="20" t="s">
        <v>35</v>
      </c>
      <c r="H66" s="15"/>
      <c r="I66" s="5"/>
      <c r="J66" s="5"/>
      <c r="K66" s="8"/>
      <c r="L66" s="8"/>
      <c r="M66" s="5"/>
      <c r="N66" s="5"/>
      <c r="O66" s="5"/>
      <c r="P66" s="5"/>
      <c r="Q66" s="17">
        <v>2000</v>
      </c>
      <c r="R66" s="14"/>
      <c r="S66" s="4"/>
      <c r="T66" s="4"/>
      <c r="U66" s="6">
        <f t="shared" si="0"/>
        <v>0</v>
      </c>
    </row>
    <row r="67" spans="1:21" s="7" customFormat="1" ht="39.950000000000003" customHeight="1" x14ac:dyDescent="0.25">
      <c r="A67" s="5"/>
      <c r="B67" s="5"/>
      <c r="C67" s="11" t="s">
        <v>17</v>
      </c>
      <c r="D67" s="19" t="s">
        <v>40</v>
      </c>
      <c r="E67" s="23">
        <v>201041510</v>
      </c>
      <c r="F67" s="21" t="s">
        <v>202</v>
      </c>
      <c r="G67" s="20" t="s">
        <v>35</v>
      </c>
      <c r="H67" s="15"/>
      <c r="I67" s="5"/>
      <c r="J67" s="5"/>
      <c r="K67" s="8"/>
      <c r="L67" s="8"/>
      <c r="M67" s="5"/>
      <c r="N67" s="5"/>
      <c r="O67" s="5"/>
      <c r="P67" s="5"/>
      <c r="Q67" s="17">
        <v>300</v>
      </c>
      <c r="R67" s="14"/>
      <c r="S67" s="4"/>
      <c r="T67" s="4"/>
      <c r="U67" s="6">
        <f t="shared" si="0"/>
        <v>0</v>
      </c>
    </row>
    <row r="68" spans="1:21" s="7" customFormat="1" ht="39.950000000000003" customHeight="1" x14ac:dyDescent="0.25">
      <c r="A68" s="5"/>
      <c r="B68" s="5"/>
      <c r="C68" s="11" t="s">
        <v>17</v>
      </c>
      <c r="D68" s="19" t="s">
        <v>40</v>
      </c>
      <c r="E68" s="23">
        <v>201043510</v>
      </c>
      <c r="F68" s="19" t="s">
        <v>172</v>
      </c>
      <c r="G68" s="20" t="s">
        <v>35</v>
      </c>
      <c r="H68" s="15"/>
      <c r="I68" s="5"/>
      <c r="J68" s="5"/>
      <c r="K68" s="8"/>
      <c r="L68" s="8"/>
      <c r="M68" s="5"/>
      <c r="N68" s="5"/>
      <c r="O68" s="5"/>
      <c r="P68" s="5"/>
      <c r="Q68" s="17">
        <v>1</v>
      </c>
      <c r="R68" s="14"/>
      <c r="S68" s="4"/>
      <c r="T68" s="4"/>
      <c r="U68" s="6">
        <f t="shared" si="0"/>
        <v>0</v>
      </c>
    </row>
    <row r="69" spans="1:21" s="7" customFormat="1" ht="39.950000000000003" customHeight="1" x14ac:dyDescent="0.25">
      <c r="A69" s="5"/>
      <c r="B69" s="5"/>
      <c r="C69" s="11" t="s">
        <v>17</v>
      </c>
      <c r="D69" s="19" t="s">
        <v>40</v>
      </c>
      <c r="E69" s="23">
        <v>201050910</v>
      </c>
      <c r="F69" s="24" t="s">
        <v>145</v>
      </c>
      <c r="G69" s="20" t="s">
        <v>35</v>
      </c>
      <c r="H69" s="15"/>
      <c r="I69" s="5"/>
      <c r="J69" s="5"/>
      <c r="K69" s="8"/>
      <c r="L69" s="8"/>
      <c r="M69" s="5"/>
      <c r="N69" s="5"/>
      <c r="O69" s="5"/>
      <c r="P69" s="5"/>
      <c r="Q69" s="17">
        <v>8000</v>
      </c>
      <c r="R69" s="14"/>
      <c r="S69" s="4"/>
      <c r="T69" s="4"/>
      <c r="U69" s="6">
        <f t="shared" si="0"/>
        <v>0</v>
      </c>
    </row>
    <row r="70" spans="1:21" s="7" customFormat="1" ht="39.950000000000003" customHeight="1" x14ac:dyDescent="0.25">
      <c r="A70" s="5"/>
      <c r="B70" s="5"/>
      <c r="C70" s="11" t="s">
        <v>17</v>
      </c>
      <c r="D70" s="19" t="s">
        <v>40</v>
      </c>
      <c r="E70" s="23">
        <v>201051010</v>
      </c>
      <c r="F70" s="24" t="s">
        <v>146</v>
      </c>
      <c r="G70" s="20" t="s">
        <v>35</v>
      </c>
      <c r="H70" s="15"/>
      <c r="I70" s="5"/>
      <c r="J70" s="5"/>
      <c r="K70" s="8"/>
      <c r="L70" s="8"/>
      <c r="M70" s="5"/>
      <c r="N70" s="5"/>
      <c r="O70" s="5"/>
      <c r="P70" s="5"/>
      <c r="Q70" s="17">
        <v>50</v>
      </c>
      <c r="R70" s="14"/>
      <c r="S70" s="4"/>
      <c r="T70" s="4"/>
      <c r="U70" s="6">
        <f t="shared" si="0"/>
        <v>0</v>
      </c>
    </row>
    <row r="71" spans="1:21" s="7" customFormat="1" ht="39.950000000000003" customHeight="1" x14ac:dyDescent="0.25">
      <c r="A71" s="5"/>
      <c r="B71" s="5"/>
      <c r="C71" s="11" t="s">
        <v>17</v>
      </c>
      <c r="D71" s="19" t="s">
        <v>40</v>
      </c>
      <c r="E71" s="23">
        <v>201051211</v>
      </c>
      <c r="F71" s="24" t="s">
        <v>173</v>
      </c>
      <c r="G71" s="20" t="s">
        <v>35</v>
      </c>
      <c r="H71" s="15"/>
      <c r="I71" s="5"/>
      <c r="J71" s="5"/>
      <c r="K71" s="8"/>
      <c r="L71" s="8"/>
      <c r="M71" s="5"/>
      <c r="N71" s="5"/>
      <c r="O71" s="5"/>
      <c r="P71" s="5"/>
      <c r="Q71" s="17">
        <v>20</v>
      </c>
      <c r="R71" s="14"/>
      <c r="S71" s="4"/>
      <c r="T71" s="4"/>
      <c r="U71" s="6">
        <f>(S71*T71+S71)*R71</f>
        <v>0</v>
      </c>
    </row>
    <row r="72" spans="1:21" s="7" customFormat="1" ht="39.950000000000003" customHeight="1" x14ac:dyDescent="0.25">
      <c r="A72" s="5"/>
      <c r="B72" s="5"/>
      <c r="C72" s="11" t="s">
        <v>17</v>
      </c>
      <c r="D72" s="19" t="s">
        <v>40</v>
      </c>
      <c r="E72" s="23">
        <v>201051212</v>
      </c>
      <c r="F72" s="24" t="s">
        <v>174</v>
      </c>
      <c r="G72" s="20" t="s">
        <v>35</v>
      </c>
      <c r="H72" s="15"/>
      <c r="I72" s="5"/>
      <c r="J72" s="5"/>
      <c r="K72" s="8"/>
      <c r="L72" s="8"/>
      <c r="M72" s="5"/>
      <c r="N72" s="5"/>
      <c r="O72" s="5"/>
      <c r="P72" s="5"/>
      <c r="Q72" s="17">
        <v>20</v>
      </c>
      <c r="R72" s="14"/>
      <c r="S72" s="4"/>
      <c r="T72" s="4"/>
      <c r="U72" s="6">
        <f t="shared" si="0"/>
        <v>0</v>
      </c>
    </row>
    <row r="73" spans="1:21" s="7" customFormat="1" ht="39.950000000000003" customHeight="1" x14ac:dyDescent="0.25">
      <c r="A73" s="5"/>
      <c r="B73" s="5"/>
      <c r="C73" s="11" t="s">
        <v>17</v>
      </c>
      <c r="D73" s="19" t="s">
        <v>40</v>
      </c>
      <c r="E73" s="23">
        <v>201060907</v>
      </c>
      <c r="F73" s="22" t="s">
        <v>175</v>
      </c>
      <c r="G73" s="20" t="s">
        <v>53</v>
      </c>
      <c r="H73" s="15"/>
      <c r="I73" s="5"/>
      <c r="J73" s="5"/>
      <c r="K73" s="8"/>
      <c r="L73" s="8"/>
      <c r="M73" s="5"/>
      <c r="N73" s="5"/>
      <c r="O73" s="5"/>
      <c r="P73" s="5"/>
      <c r="Q73" s="17">
        <v>1600</v>
      </c>
      <c r="R73" s="14"/>
      <c r="S73" s="4"/>
      <c r="T73" s="4"/>
      <c r="U73" s="6">
        <f>(S73*T73+S73)*R73</f>
        <v>0</v>
      </c>
    </row>
    <row r="74" spans="1:21" s="7" customFormat="1" ht="39.950000000000003" customHeight="1" x14ac:dyDescent="0.25">
      <c r="A74" s="5"/>
      <c r="B74" s="5"/>
      <c r="C74" s="11" t="s">
        <v>17</v>
      </c>
      <c r="D74" s="19" t="s">
        <v>40</v>
      </c>
      <c r="E74" s="23">
        <v>201061007</v>
      </c>
      <c r="F74" s="22" t="s">
        <v>187</v>
      </c>
      <c r="G74" s="20" t="s">
        <v>53</v>
      </c>
      <c r="H74" s="15"/>
      <c r="I74" s="5"/>
      <c r="J74" s="5"/>
      <c r="K74" s="8"/>
      <c r="L74" s="8"/>
      <c r="M74" s="5"/>
      <c r="N74" s="5"/>
      <c r="O74" s="5"/>
      <c r="P74" s="5"/>
      <c r="Q74" s="17">
        <v>20000</v>
      </c>
      <c r="R74" s="14"/>
      <c r="S74" s="4"/>
      <c r="T74" s="4"/>
      <c r="U74" s="6">
        <f t="shared" si="0"/>
        <v>0</v>
      </c>
    </row>
    <row r="75" spans="1:21" s="7" customFormat="1" ht="39.950000000000003" customHeight="1" x14ac:dyDescent="0.25">
      <c r="A75" s="5"/>
      <c r="B75" s="5"/>
      <c r="C75" s="11" t="s">
        <v>17</v>
      </c>
      <c r="D75" s="19" t="s">
        <v>40</v>
      </c>
      <c r="E75" s="23">
        <v>201070708</v>
      </c>
      <c r="F75" s="19" t="s">
        <v>139</v>
      </c>
      <c r="G75" s="20" t="s">
        <v>106</v>
      </c>
      <c r="H75" s="15"/>
      <c r="I75" s="5"/>
      <c r="J75" s="5"/>
      <c r="K75" s="8"/>
      <c r="L75" s="8"/>
      <c r="M75" s="5"/>
      <c r="N75" s="5"/>
      <c r="O75" s="5"/>
      <c r="P75" s="5"/>
      <c r="Q75" s="17">
        <v>50000</v>
      </c>
      <c r="R75" s="14"/>
      <c r="S75" s="4"/>
      <c r="T75" s="4"/>
      <c r="U75" s="6">
        <f t="shared" ref="U75:U104" si="1">(S75*T75+S75)*R75</f>
        <v>0</v>
      </c>
    </row>
    <row r="76" spans="1:21" s="7" customFormat="1" ht="39.950000000000003" customHeight="1" x14ac:dyDescent="0.25">
      <c r="A76" s="5"/>
      <c r="B76" s="5"/>
      <c r="C76" s="11" t="s">
        <v>17</v>
      </c>
      <c r="D76" s="19" t="s">
        <v>40</v>
      </c>
      <c r="E76" s="23">
        <v>201070808</v>
      </c>
      <c r="F76" s="19" t="s">
        <v>140</v>
      </c>
      <c r="G76" s="20" t="s">
        <v>106</v>
      </c>
      <c r="H76" s="15"/>
      <c r="I76" s="5"/>
      <c r="J76" s="5"/>
      <c r="K76" s="8"/>
      <c r="L76" s="8"/>
      <c r="M76" s="5"/>
      <c r="N76" s="5"/>
      <c r="O76" s="5"/>
      <c r="P76" s="5"/>
      <c r="Q76" s="17">
        <v>60000</v>
      </c>
      <c r="R76" s="14"/>
      <c r="S76" s="4"/>
      <c r="T76" s="4"/>
      <c r="U76" s="6">
        <f t="shared" si="1"/>
        <v>0</v>
      </c>
    </row>
    <row r="77" spans="1:21" s="7" customFormat="1" ht="39.950000000000003" customHeight="1" x14ac:dyDescent="0.25">
      <c r="A77" s="5"/>
      <c r="B77" s="5"/>
      <c r="C77" s="11" t="s">
        <v>17</v>
      </c>
      <c r="D77" s="19" t="s">
        <v>40</v>
      </c>
      <c r="E77" s="23">
        <v>201070908</v>
      </c>
      <c r="F77" s="19" t="s">
        <v>141</v>
      </c>
      <c r="G77" s="20" t="s">
        <v>106</v>
      </c>
      <c r="H77" s="15"/>
      <c r="I77" s="5"/>
      <c r="J77" s="5"/>
      <c r="K77" s="8"/>
      <c r="L77" s="8"/>
      <c r="M77" s="5"/>
      <c r="N77" s="5"/>
      <c r="O77" s="5"/>
      <c r="P77" s="5"/>
      <c r="Q77" s="17">
        <v>30000</v>
      </c>
      <c r="R77" s="14"/>
      <c r="S77" s="4"/>
      <c r="T77" s="4"/>
      <c r="U77" s="6">
        <f t="shared" si="1"/>
        <v>0</v>
      </c>
    </row>
    <row r="78" spans="1:21" s="7" customFormat="1" ht="39.950000000000003" customHeight="1" x14ac:dyDescent="0.25">
      <c r="A78" s="5"/>
      <c r="B78" s="5"/>
      <c r="C78" s="11" t="s">
        <v>17</v>
      </c>
      <c r="D78" s="19" t="s">
        <v>40</v>
      </c>
      <c r="E78" s="23">
        <v>201070916</v>
      </c>
      <c r="F78" s="19" t="s">
        <v>177</v>
      </c>
      <c r="G78" s="20" t="s">
        <v>106</v>
      </c>
      <c r="H78" s="15"/>
      <c r="I78" s="5"/>
      <c r="J78" s="5"/>
      <c r="K78" s="8"/>
      <c r="L78" s="8"/>
      <c r="M78" s="5"/>
      <c r="N78" s="5"/>
      <c r="O78" s="5"/>
      <c r="P78" s="5"/>
      <c r="Q78" s="17">
        <v>15000</v>
      </c>
      <c r="R78" s="14"/>
      <c r="S78" s="4"/>
      <c r="T78" s="4"/>
      <c r="U78" s="6">
        <f t="shared" si="1"/>
        <v>0</v>
      </c>
    </row>
    <row r="79" spans="1:21" s="7" customFormat="1" ht="39.950000000000003" customHeight="1" x14ac:dyDescent="0.25">
      <c r="A79" s="5"/>
      <c r="B79" s="5"/>
      <c r="C79" s="11" t="s">
        <v>17</v>
      </c>
      <c r="D79" s="19" t="s">
        <v>40</v>
      </c>
      <c r="E79" s="23">
        <v>201070917</v>
      </c>
      <c r="F79" s="19" t="s">
        <v>157</v>
      </c>
      <c r="G79" s="20" t="s">
        <v>106</v>
      </c>
      <c r="H79" s="15"/>
      <c r="I79" s="5"/>
      <c r="J79" s="5"/>
      <c r="K79" s="8"/>
      <c r="L79" s="8"/>
      <c r="M79" s="5"/>
      <c r="N79" s="5"/>
      <c r="O79" s="5"/>
      <c r="P79" s="5"/>
      <c r="Q79" s="17">
        <v>15000</v>
      </c>
      <c r="R79" s="14"/>
      <c r="S79" s="4"/>
      <c r="T79" s="4"/>
      <c r="U79" s="6">
        <f t="shared" si="1"/>
        <v>0</v>
      </c>
    </row>
    <row r="80" spans="1:21" s="7" customFormat="1" ht="39.950000000000003" customHeight="1" x14ac:dyDescent="0.25">
      <c r="A80" s="5"/>
      <c r="B80" s="5"/>
      <c r="C80" s="11" t="s">
        <v>17</v>
      </c>
      <c r="D80" s="19" t="s">
        <v>40</v>
      </c>
      <c r="E80" s="23">
        <v>201070918</v>
      </c>
      <c r="F80" s="19" t="s">
        <v>178</v>
      </c>
      <c r="G80" s="20" t="s">
        <v>106</v>
      </c>
      <c r="H80" s="15"/>
      <c r="I80" s="5"/>
      <c r="J80" s="5"/>
      <c r="K80" s="8"/>
      <c r="L80" s="8"/>
      <c r="M80" s="5"/>
      <c r="N80" s="5"/>
      <c r="O80" s="5"/>
      <c r="P80" s="5"/>
      <c r="Q80" s="17">
        <v>15000</v>
      </c>
      <c r="R80" s="14"/>
      <c r="S80" s="4"/>
      <c r="T80" s="4"/>
      <c r="U80" s="6">
        <f t="shared" si="1"/>
        <v>0</v>
      </c>
    </row>
    <row r="81" spans="1:21" s="7" customFormat="1" ht="39.950000000000003" customHeight="1" x14ac:dyDescent="0.25">
      <c r="A81" s="5"/>
      <c r="B81" s="5"/>
      <c r="C81" s="11" t="s">
        <v>17</v>
      </c>
      <c r="D81" s="19" t="s">
        <v>40</v>
      </c>
      <c r="E81" s="23">
        <v>201071108</v>
      </c>
      <c r="F81" s="19" t="s">
        <v>105</v>
      </c>
      <c r="G81" s="20" t="s">
        <v>106</v>
      </c>
      <c r="H81" s="15"/>
      <c r="I81" s="5"/>
      <c r="J81" s="5"/>
      <c r="K81" s="8"/>
      <c r="L81" s="8"/>
      <c r="M81" s="5"/>
      <c r="N81" s="5"/>
      <c r="O81" s="5"/>
      <c r="P81" s="5"/>
      <c r="Q81" s="17">
        <v>50</v>
      </c>
      <c r="R81" s="14"/>
      <c r="S81" s="4"/>
      <c r="T81" s="4"/>
      <c r="U81" s="6">
        <f t="shared" si="1"/>
        <v>0</v>
      </c>
    </row>
    <row r="82" spans="1:21" s="7" customFormat="1" ht="39.950000000000003" customHeight="1" x14ac:dyDescent="0.25">
      <c r="A82" s="5"/>
      <c r="B82" s="5"/>
      <c r="C82" s="11" t="s">
        <v>17</v>
      </c>
      <c r="D82" s="19" t="s">
        <v>40</v>
      </c>
      <c r="E82" s="23">
        <v>201071208</v>
      </c>
      <c r="F82" s="19" t="s">
        <v>107</v>
      </c>
      <c r="G82" s="20" t="s">
        <v>106</v>
      </c>
      <c r="H82" s="15"/>
      <c r="I82" s="5"/>
      <c r="J82" s="5"/>
      <c r="K82" s="8"/>
      <c r="L82" s="8"/>
      <c r="M82" s="5"/>
      <c r="N82" s="5"/>
      <c r="O82" s="5"/>
      <c r="P82" s="5"/>
      <c r="Q82" s="17">
        <v>50</v>
      </c>
      <c r="R82" s="14"/>
      <c r="S82" s="4"/>
      <c r="T82" s="4"/>
      <c r="U82" s="6">
        <f t="shared" si="1"/>
        <v>0</v>
      </c>
    </row>
    <row r="83" spans="1:21" s="7" customFormat="1" ht="39.950000000000003" customHeight="1" x14ac:dyDescent="0.25">
      <c r="A83" s="5"/>
      <c r="B83" s="5"/>
      <c r="C83" s="11" t="s">
        <v>17</v>
      </c>
      <c r="D83" s="19" t="s">
        <v>40</v>
      </c>
      <c r="E83" s="23">
        <v>201071308</v>
      </c>
      <c r="F83" s="19" t="s">
        <v>108</v>
      </c>
      <c r="G83" s="20" t="s">
        <v>106</v>
      </c>
      <c r="H83" s="15"/>
      <c r="I83" s="5"/>
      <c r="J83" s="5"/>
      <c r="K83" s="8"/>
      <c r="L83" s="8"/>
      <c r="M83" s="5"/>
      <c r="N83" s="5"/>
      <c r="O83" s="5"/>
      <c r="P83" s="5"/>
      <c r="Q83" s="17">
        <v>50</v>
      </c>
      <c r="R83" s="14"/>
      <c r="S83" s="4"/>
      <c r="T83" s="4"/>
      <c r="U83" s="6">
        <f t="shared" si="1"/>
        <v>0</v>
      </c>
    </row>
    <row r="84" spans="1:21" s="7" customFormat="1" ht="39.950000000000003" customHeight="1" x14ac:dyDescent="0.25">
      <c r="A84" s="5"/>
      <c r="B84" s="5"/>
      <c r="C84" s="11" t="s">
        <v>17</v>
      </c>
      <c r="D84" s="19" t="s">
        <v>40</v>
      </c>
      <c r="E84" s="23">
        <v>201071408</v>
      </c>
      <c r="F84" s="19" t="s">
        <v>109</v>
      </c>
      <c r="G84" s="20" t="s">
        <v>106</v>
      </c>
      <c r="H84" s="15"/>
      <c r="I84" s="5"/>
      <c r="J84" s="5"/>
      <c r="K84" s="5"/>
      <c r="L84" s="5"/>
      <c r="M84" s="5"/>
      <c r="N84" s="5"/>
      <c r="O84" s="5"/>
      <c r="P84" s="5"/>
      <c r="Q84" s="17">
        <v>50</v>
      </c>
      <c r="R84" s="14"/>
      <c r="S84" s="4"/>
      <c r="T84" s="4"/>
      <c r="U84" s="6">
        <f t="shared" si="1"/>
        <v>0</v>
      </c>
    </row>
    <row r="85" spans="1:21" s="7" customFormat="1" ht="39.950000000000003" customHeight="1" x14ac:dyDescent="0.25">
      <c r="A85" s="5"/>
      <c r="B85" s="5"/>
      <c r="C85" s="11" t="s">
        <v>17</v>
      </c>
      <c r="D85" s="19" t="s">
        <v>40</v>
      </c>
      <c r="E85" s="23">
        <v>201071608</v>
      </c>
      <c r="F85" s="19" t="s">
        <v>142</v>
      </c>
      <c r="G85" s="20" t="s">
        <v>106</v>
      </c>
      <c r="H85" s="15"/>
      <c r="I85" s="5"/>
      <c r="J85" s="5"/>
      <c r="K85" s="5"/>
      <c r="L85" s="5"/>
      <c r="M85" s="5"/>
      <c r="N85" s="5"/>
      <c r="O85" s="5"/>
      <c r="P85" s="5"/>
      <c r="Q85" s="17">
        <v>20000</v>
      </c>
      <c r="R85" s="14"/>
      <c r="S85" s="4"/>
      <c r="T85" s="4"/>
      <c r="U85" s="6">
        <f t="shared" si="1"/>
        <v>0</v>
      </c>
    </row>
    <row r="86" spans="1:21" s="7" customFormat="1" ht="39.950000000000003" customHeight="1" x14ac:dyDescent="0.25">
      <c r="A86" s="12"/>
      <c r="B86" s="12"/>
      <c r="C86" s="11" t="s">
        <v>17</v>
      </c>
      <c r="D86" s="19" t="s">
        <v>40</v>
      </c>
      <c r="E86" s="23">
        <v>201090110</v>
      </c>
      <c r="F86" s="19" t="s">
        <v>136</v>
      </c>
      <c r="G86" s="20" t="s">
        <v>35</v>
      </c>
      <c r="H86" s="15"/>
      <c r="I86" s="12"/>
      <c r="J86" s="12"/>
      <c r="K86" s="12"/>
      <c r="L86" s="12"/>
      <c r="M86" s="12"/>
      <c r="N86" s="12"/>
      <c r="O86" s="12"/>
      <c r="P86" s="12"/>
      <c r="Q86" s="17">
        <v>2000</v>
      </c>
      <c r="R86" s="14"/>
      <c r="S86" s="12"/>
      <c r="T86" s="12"/>
      <c r="U86" s="6">
        <f t="shared" si="1"/>
        <v>0</v>
      </c>
    </row>
    <row r="87" spans="1:21" s="7" customFormat="1" ht="39.950000000000003" customHeight="1" x14ac:dyDescent="0.25">
      <c r="A87" s="12"/>
      <c r="B87" s="12"/>
      <c r="C87" s="11" t="s">
        <v>17</v>
      </c>
      <c r="D87" s="19" t="s">
        <v>40</v>
      </c>
      <c r="E87" s="23">
        <v>201090310</v>
      </c>
      <c r="F87" s="19" t="s">
        <v>89</v>
      </c>
      <c r="G87" s="20" t="s">
        <v>35</v>
      </c>
      <c r="H87" s="15"/>
      <c r="I87" s="12"/>
      <c r="J87" s="12"/>
      <c r="K87" s="12"/>
      <c r="L87" s="12"/>
      <c r="M87" s="12"/>
      <c r="N87" s="12"/>
      <c r="O87" s="12"/>
      <c r="P87" s="12"/>
      <c r="Q87" s="17">
        <v>3000</v>
      </c>
      <c r="R87" s="14"/>
      <c r="S87" s="12"/>
      <c r="T87" s="12"/>
      <c r="U87" s="6">
        <f t="shared" si="1"/>
        <v>0</v>
      </c>
    </row>
    <row r="88" spans="1:21" s="7" customFormat="1" ht="39.950000000000003" customHeight="1" x14ac:dyDescent="0.25">
      <c r="A88" s="5"/>
      <c r="B88" s="5"/>
      <c r="C88" s="11" t="s">
        <v>17</v>
      </c>
      <c r="D88" s="19" t="s">
        <v>40</v>
      </c>
      <c r="E88" s="23">
        <v>201090510</v>
      </c>
      <c r="F88" s="19" t="s">
        <v>137</v>
      </c>
      <c r="G88" s="20" t="s">
        <v>35</v>
      </c>
      <c r="H88" s="15"/>
      <c r="I88" s="5"/>
      <c r="J88" s="5"/>
      <c r="K88" s="8"/>
      <c r="L88" s="8"/>
      <c r="M88" s="5"/>
      <c r="N88" s="5"/>
      <c r="O88" s="5"/>
      <c r="P88" s="5"/>
      <c r="Q88" s="17">
        <v>7000</v>
      </c>
      <c r="R88" s="14"/>
      <c r="S88" s="4"/>
      <c r="T88" s="4"/>
      <c r="U88" s="6">
        <f t="shared" si="1"/>
        <v>0</v>
      </c>
    </row>
    <row r="89" spans="1:21" s="7" customFormat="1" ht="39.950000000000003" customHeight="1" x14ac:dyDescent="0.25">
      <c r="A89" s="5"/>
      <c r="B89" s="5"/>
      <c r="C89" s="11" t="s">
        <v>17</v>
      </c>
      <c r="D89" s="19" t="s">
        <v>40</v>
      </c>
      <c r="E89" s="23">
        <v>201090610</v>
      </c>
      <c r="F89" s="19" t="s">
        <v>95</v>
      </c>
      <c r="G89" s="20" t="s">
        <v>35</v>
      </c>
      <c r="H89" s="15"/>
      <c r="I89" s="5"/>
      <c r="J89" s="5"/>
      <c r="K89" s="8"/>
      <c r="L89" s="8"/>
      <c r="M89" s="5"/>
      <c r="N89" s="5"/>
      <c r="O89" s="5"/>
      <c r="P89" s="5"/>
      <c r="Q89" s="17">
        <v>1500</v>
      </c>
      <c r="R89" s="14"/>
      <c r="S89" s="4"/>
      <c r="T89" s="4"/>
      <c r="U89" s="6">
        <f t="shared" si="1"/>
        <v>0</v>
      </c>
    </row>
    <row r="90" spans="1:21" s="7" customFormat="1" ht="39.950000000000003" customHeight="1" x14ac:dyDescent="0.25">
      <c r="A90" s="5"/>
      <c r="B90" s="5"/>
      <c r="C90" s="11" t="s">
        <v>17</v>
      </c>
      <c r="D90" s="19" t="s">
        <v>40</v>
      </c>
      <c r="E90" s="23">
        <v>201090710</v>
      </c>
      <c r="F90" s="19" t="s">
        <v>96</v>
      </c>
      <c r="G90" s="20" t="s">
        <v>35</v>
      </c>
      <c r="H90" s="15"/>
      <c r="I90" s="5"/>
      <c r="J90" s="5"/>
      <c r="K90" s="8"/>
      <c r="L90" s="8"/>
      <c r="M90" s="5"/>
      <c r="N90" s="5"/>
      <c r="O90" s="5"/>
      <c r="P90" s="5"/>
      <c r="Q90" s="17">
        <v>100</v>
      </c>
      <c r="R90" s="14"/>
      <c r="S90" s="4"/>
      <c r="T90" s="4"/>
      <c r="U90" s="6">
        <f t="shared" si="1"/>
        <v>0</v>
      </c>
    </row>
    <row r="91" spans="1:21" s="7" customFormat="1" ht="39.950000000000003" customHeight="1" x14ac:dyDescent="0.25">
      <c r="A91" s="5"/>
      <c r="B91" s="5"/>
      <c r="C91" s="11" t="s">
        <v>17</v>
      </c>
      <c r="D91" s="19" t="s">
        <v>40</v>
      </c>
      <c r="E91" s="23">
        <v>201094010</v>
      </c>
      <c r="F91" s="19" t="s">
        <v>71</v>
      </c>
      <c r="G91" s="20" t="s">
        <v>35</v>
      </c>
      <c r="H91" s="15"/>
      <c r="I91" s="5"/>
      <c r="J91" s="5"/>
      <c r="K91" s="8"/>
      <c r="L91" s="8"/>
      <c r="M91" s="5"/>
      <c r="N91" s="5"/>
      <c r="O91" s="5"/>
      <c r="P91" s="5"/>
      <c r="Q91" s="17">
        <v>40</v>
      </c>
      <c r="R91" s="14"/>
      <c r="S91" s="4"/>
      <c r="T91" s="4"/>
      <c r="U91" s="6">
        <f t="shared" si="1"/>
        <v>0</v>
      </c>
    </row>
    <row r="92" spans="1:21" s="7" customFormat="1" ht="39.950000000000003" customHeight="1" x14ac:dyDescent="0.25">
      <c r="A92" s="5"/>
      <c r="B92" s="5"/>
      <c r="C92" s="11" t="s">
        <v>17</v>
      </c>
      <c r="D92" s="19" t="s">
        <v>40</v>
      </c>
      <c r="E92" s="23">
        <v>201100203</v>
      </c>
      <c r="F92" s="19" t="s">
        <v>87</v>
      </c>
      <c r="G92" s="20" t="s">
        <v>86</v>
      </c>
      <c r="H92" s="15"/>
      <c r="I92" s="5"/>
      <c r="J92" s="5"/>
      <c r="K92" s="8"/>
      <c r="L92" s="8"/>
      <c r="M92" s="5"/>
      <c r="N92" s="5"/>
      <c r="O92" s="5"/>
      <c r="P92" s="5"/>
      <c r="Q92" s="17">
        <v>1200</v>
      </c>
      <c r="R92" s="14"/>
      <c r="S92" s="4"/>
      <c r="T92" s="4"/>
      <c r="U92" s="6">
        <f t="shared" si="1"/>
        <v>0</v>
      </c>
    </row>
    <row r="93" spans="1:21" s="7" customFormat="1" ht="39.950000000000003" customHeight="1" x14ac:dyDescent="0.25">
      <c r="A93" s="5"/>
      <c r="B93" s="5"/>
      <c r="C93" s="11" t="s">
        <v>17</v>
      </c>
      <c r="D93" s="19" t="s">
        <v>40</v>
      </c>
      <c r="E93" s="23">
        <v>201100802</v>
      </c>
      <c r="F93" s="19" t="s">
        <v>82</v>
      </c>
      <c r="G93" s="20" t="s">
        <v>83</v>
      </c>
      <c r="H93" s="15"/>
      <c r="I93" s="5"/>
      <c r="J93" s="5"/>
      <c r="K93" s="8"/>
      <c r="L93" s="8"/>
      <c r="M93" s="5"/>
      <c r="N93" s="5"/>
      <c r="O93" s="5"/>
      <c r="P93" s="5"/>
      <c r="Q93" s="17">
        <v>10</v>
      </c>
      <c r="R93" s="14"/>
      <c r="S93" s="4"/>
      <c r="T93" s="4"/>
      <c r="U93" s="6">
        <f t="shared" si="1"/>
        <v>0</v>
      </c>
    </row>
    <row r="94" spans="1:21" s="7" customFormat="1" ht="39.950000000000003" customHeight="1" x14ac:dyDescent="0.25">
      <c r="A94" s="5"/>
      <c r="B94" s="5"/>
      <c r="C94" s="11" t="s">
        <v>17</v>
      </c>
      <c r="D94" s="19" t="s">
        <v>40</v>
      </c>
      <c r="E94" s="23">
        <v>201112510</v>
      </c>
      <c r="F94" s="19" t="s">
        <v>99</v>
      </c>
      <c r="G94" s="20" t="s">
        <v>35</v>
      </c>
      <c r="H94" s="15"/>
      <c r="I94" s="5"/>
      <c r="J94" s="5"/>
      <c r="K94" s="8"/>
      <c r="L94" s="8"/>
      <c r="M94" s="5"/>
      <c r="N94" s="5"/>
      <c r="O94" s="5"/>
      <c r="P94" s="5"/>
      <c r="Q94" s="17">
        <v>10</v>
      </c>
      <c r="R94" s="14"/>
      <c r="S94" s="4"/>
      <c r="T94" s="4"/>
      <c r="U94" s="6">
        <f t="shared" si="1"/>
        <v>0</v>
      </c>
    </row>
    <row r="95" spans="1:21" s="7" customFormat="1" ht="39.950000000000003" customHeight="1" x14ac:dyDescent="0.25">
      <c r="A95" s="5"/>
      <c r="B95" s="5"/>
      <c r="C95" s="11" t="s">
        <v>17</v>
      </c>
      <c r="D95" s="19" t="s">
        <v>40</v>
      </c>
      <c r="E95" s="23">
        <v>201112710</v>
      </c>
      <c r="F95" s="19" t="s">
        <v>100</v>
      </c>
      <c r="G95" s="20" t="s">
        <v>35</v>
      </c>
      <c r="H95" s="15"/>
      <c r="I95" s="5"/>
      <c r="J95" s="5"/>
      <c r="K95" s="5"/>
      <c r="L95" s="5"/>
      <c r="M95" s="5"/>
      <c r="N95" s="5"/>
      <c r="O95" s="5"/>
      <c r="P95" s="5"/>
      <c r="Q95" s="17">
        <v>10</v>
      </c>
      <c r="R95" s="14"/>
      <c r="S95" s="4"/>
      <c r="T95" s="4"/>
      <c r="U95" s="6">
        <f t="shared" si="1"/>
        <v>0</v>
      </c>
    </row>
    <row r="96" spans="1:21" s="7" customFormat="1" ht="39.950000000000003" customHeight="1" x14ac:dyDescent="0.25">
      <c r="A96" s="5"/>
      <c r="B96" s="5"/>
      <c r="C96" s="11" t="s">
        <v>17</v>
      </c>
      <c r="D96" s="19" t="s">
        <v>40</v>
      </c>
      <c r="E96" s="23">
        <v>201113010</v>
      </c>
      <c r="F96" s="19" t="s">
        <v>101</v>
      </c>
      <c r="G96" s="20" t="s">
        <v>35</v>
      </c>
      <c r="H96" s="15"/>
      <c r="I96" s="5"/>
      <c r="J96" s="5"/>
      <c r="K96" s="5"/>
      <c r="L96" s="5"/>
      <c r="M96" s="5"/>
      <c r="N96" s="5"/>
      <c r="O96" s="5"/>
      <c r="P96" s="5"/>
      <c r="Q96" s="17">
        <v>10</v>
      </c>
      <c r="R96" s="14"/>
      <c r="S96" s="4"/>
      <c r="T96" s="4"/>
      <c r="U96" s="6">
        <f t="shared" si="1"/>
        <v>0</v>
      </c>
    </row>
    <row r="97" spans="1:21" s="7" customFormat="1" ht="39.950000000000003" customHeight="1" x14ac:dyDescent="0.25">
      <c r="A97" s="5"/>
      <c r="B97" s="5"/>
      <c r="C97" s="11" t="s">
        <v>17</v>
      </c>
      <c r="D97" s="19" t="s">
        <v>40</v>
      </c>
      <c r="E97" s="23">
        <v>201113110</v>
      </c>
      <c r="F97" s="19" t="s">
        <v>102</v>
      </c>
      <c r="G97" s="20" t="s">
        <v>35</v>
      </c>
      <c r="H97" s="15"/>
      <c r="I97" s="5"/>
      <c r="J97" s="5"/>
      <c r="K97" s="5"/>
      <c r="L97" s="5"/>
      <c r="M97" s="5"/>
      <c r="N97" s="5"/>
      <c r="O97" s="5"/>
      <c r="P97" s="5"/>
      <c r="Q97" s="17">
        <v>10</v>
      </c>
      <c r="R97" s="14"/>
      <c r="S97" s="4"/>
      <c r="T97" s="4"/>
      <c r="U97" s="6">
        <f t="shared" si="1"/>
        <v>0</v>
      </c>
    </row>
    <row r="98" spans="1:21" s="7" customFormat="1" ht="39.950000000000003" customHeight="1" x14ac:dyDescent="0.25">
      <c r="A98" s="5"/>
      <c r="B98" s="9"/>
      <c r="C98" s="11" t="s">
        <v>17</v>
      </c>
      <c r="D98" s="19" t="s">
        <v>40</v>
      </c>
      <c r="E98" s="23">
        <v>201113410</v>
      </c>
      <c r="F98" s="19" t="s">
        <v>77</v>
      </c>
      <c r="G98" s="20" t="s">
        <v>35</v>
      </c>
      <c r="H98" s="15"/>
      <c r="I98" s="5"/>
      <c r="J98" s="5"/>
      <c r="K98" s="5"/>
      <c r="L98" s="5"/>
      <c r="M98" s="5"/>
      <c r="N98" s="5"/>
      <c r="O98" s="5"/>
      <c r="P98" s="5"/>
      <c r="Q98" s="17">
        <v>10</v>
      </c>
      <c r="R98" s="14"/>
      <c r="S98" s="4"/>
      <c r="T98" s="4"/>
      <c r="U98" s="6">
        <f t="shared" si="1"/>
        <v>0</v>
      </c>
    </row>
    <row r="99" spans="1:21" s="7" customFormat="1" ht="39.950000000000003" customHeight="1" x14ac:dyDescent="0.25">
      <c r="A99" s="5"/>
      <c r="B99" s="5"/>
      <c r="C99" s="11" t="s">
        <v>17</v>
      </c>
      <c r="D99" s="19" t="s">
        <v>40</v>
      </c>
      <c r="E99" s="23">
        <v>201113610</v>
      </c>
      <c r="F99" s="19" t="s">
        <v>78</v>
      </c>
      <c r="G99" s="20" t="s">
        <v>35</v>
      </c>
      <c r="H99" s="15"/>
      <c r="I99" s="5"/>
      <c r="J99" s="5"/>
      <c r="K99" s="5"/>
      <c r="L99" s="5"/>
      <c r="M99" s="5"/>
      <c r="N99" s="5"/>
      <c r="O99" s="5"/>
      <c r="P99" s="5"/>
      <c r="Q99" s="17">
        <v>10</v>
      </c>
      <c r="R99" s="14"/>
      <c r="S99" s="4"/>
      <c r="T99" s="4"/>
      <c r="U99" s="6">
        <f t="shared" si="1"/>
        <v>0</v>
      </c>
    </row>
    <row r="100" spans="1:21" s="7" customFormat="1" ht="39.950000000000003" customHeight="1" x14ac:dyDescent="0.25">
      <c r="A100" s="5"/>
      <c r="B100" s="5"/>
      <c r="C100" s="11" t="s">
        <v>17</v>
      </c>
      <c r="D100" s="19" t="s">
        <v>40</v>
      </c>
      <c r="E100" s="23">
        <v>201113710</v>
      </c>
      <c r="F100" s="19" t="s">
        <v>79</v>
      </c>
      <c r="G100" s="20" t="s">
        <v>35</v>
      </c>
      <c r="H100" s="15"/>
      <c r="I100" s="5"/>
      <c r="J100" s="5"/>
      <c r="K100" s="5"/>
      <c r="L100" s="5"/>
      <c r="M100" s="5"/>
      <c r="N100" s="5"/>
      <c r="O100" s="5"/>
      <c r="P100" s="5"/>
      <c r="Q100" s="17">
        <v>10</v>
      </c>
      <c r="R100" s="14"/>
      <c r="S100" s="4"/>
      <c r="T100" s="4"/>
      <c r="U100" s="6">
        <f t="shared" si="1"/>
        <v>0</v>
      </c>
    </row>
    <row r="101" spans="1:21" s="7" customFormat="1" ht="39.950000000000003" customHeight="1" x14ac:dyDescent="0.25">
      <c r="A101" s="5"/>
      <c r="B101" s="5"/>
      <c r="C101" s="11" t="s">
        <v>17</v>
      </c>
      <c r="D101" s="19" t="s">
        <v>40</v>
      </c>
      <c r="E101" s="23">
        <v>201113810</v>
      </c>
      <c r="F101" s="19" t="s">
        <v>80</v>
      </c>
      <c r="G101" s="20" t="s">
        <v>35</v>
      </c>
      <c r="H101" s="15"/>
      <c r="I101" s="5"/>
      <c r="J101" s="5"/>
      <c r="K101" s="5"/>
      <c r="L101" s="5"/>
      <c r="M101" s="5"/>
      <c r="N101" s="5"/>
      <c r="O101" s="5"/>
      <c r="P101" s="5"/>
      <c r="Q101" s="17">
        <v>10</v>
      </c>
      <c r="R101" s="14"/>
      <c r="S101" s="4"/>
      <c r="T101" s="4"/>
      <c r="U101" s="6">
        <f t="shared" si="1"/>
        <v>0</v>
      </c>
    </row>
    <row r="102" spans="1:21" s="7" customFormat="1" ht="39.950000000000003" customHeight="1" x14ac:dyDescent="0.25">
      <c r="A102" s="5"/>
      <c r="B102" s="5"/>
      <c r="C102" s="11" t="s">
        <v>17</v>
      </c>
      <c r="D102" s="19" t="s">
        <v>40</v>
      </c>
      <c r="E102" s="23">
        <v>201113910</v>
      </c>
      <c r="F102" s="19" t="s">
        <v>81</v>
      </c>
      <c r="G102" s="20" t="s">
        <v>35</v>
      </c>
      <c r="H102" s="15"/>
      <c r="I102" s="5"/>
      <c r="J102" s="5"/>
      <c r="K102" s="8"/>
      <c r="L102" s="8"/>
      <c r="M102" s="5"/>
      <c r="N102" s="5"/>
      <c r="O102" s="5"/>
      <c r="P102" s="5"/>
      <c r="Q102" s="17">
        <v>10</v>
      </c>
      <c r="R102" s="14"/>
      <c r="S102" s="4"/>
      <c r="T102" s="4"/>
      <c r="U102" s="6">
        <f t="shared" si="1"/>
        <v>0</v>
      </c>
    </row>
    <row r="103" spans="1:21" s="7" customFormat="1" ht="39.950000000000003" customHeight="1" x14ac:dyDescent="0.25">
      <c r="A103" s="5"/>
      <c r="B103" s="5"/>
      <c r="C103" s="11" t="s">
        <v>17</v>
      </c>
      <c r="D103" s="19" t="s">
        <v>40</v>
      </c>
      <c r="E103" s="23">
        <v>201114110</v>
      </c>
      <c r="F103" s="19" t="s">
        <v>119</v>
      </c>
      <c r="G103" s="20" t="s">
        <v>35</v>
      </c>
      <c r="H103" s="15"/>
      <c r="I103" s="5"/>
      <c r="J103" s="5"/>
      <c r="K103" s="8"/>
      <c r="L103" s="8"/>
      <c r="M103" s="5"/>
      <c r="N103" s="5"/>
      <c r="O103" s="5"/>
      <c r="P103" s="5"/>
      <c r="Q103" s="17">
        <v>800</v>
      </c>
      <c r="R103" s="14"/>
      <c r="S103" s="4"/>
      <c r="T103" s="4"/>
      <c r="U103" s="6">
        <f t="shared" si="1"/>
        <v>0</v>
      </c>
    </row>
    <row r="104" spans="1:21" s="7" customFormat="1" ht="39.950000000000003" customHeight="1" x14ac:dyDescent="0.25">
      <c r="A104" s="5"/>
      <c r="B104" s="5"/>
      <c r="C104" s="11" t="s">
        <v>17</v>
      </c>
      <c r="D104" s="19" t="s">
        <v>40</v>
      </c>
      <c r="E104" s="23">
        <v>201114310</v>
      </c>
      <c r="F104" s="19" t="s">
        <v>120</v>
      </c>
      <c r="G104" s="20" t="s">
        <v>35</v>
      </c>
      <c r="H104" s="15"/>
      <c r="I104" s="5"/>
      <c r="J104" s="5"/>
      <c r="K104" s="8"/>
      <c r="L104" s="8"/>
      <c r="M104" s="5"/>
      <c r="N104" s="5"/>
      <c r="O104" s="5"/>
      <c r="P104" s="5"/>
      <c r="Q104" s="17">
        <v>50</v>
      </c>
      <c r="R104" s="14"/>
      <c r="S104" s="4"/>
      <c r="T104" s="4"/>
      <c r="U104" s="6">
        <f t="shared" si="1"/>
        <v>0</v>
      </c>
    </row>
    <row r="105" spans="1:21" s="7" customFormat="1" ht="39.950000000000003" customHeight="1" x14ac:dyDescent="0.25">
      <c r="A105" s="5"/>
      <c r="B105" s="5"/>
      <c r="C105" s="11" t="s">
        <v>17</v>
      </c>
      <c r="D105" s="19" t="s">
        <v>40</v>
      </c>
      <c r="E105" s="23">
        <v>201120302</v>
      </c>
      <c r="F105" s="19" t="s">
        <v>179</v>
      </c>
      <c r="G105" s="20" t="s">
        <v>18</v>
      </c>
      <c r="H105" s="15"/>
      <c r="I105" s="5"/>
      <c r="J105" s="5"/>
      <c r="K105" s="8"/>
      <c r="L105" s="8"/>
      <c r="M105" s="5"/>
      <c r="N105" s="5"/>
      <c r="O105" s="5"/>
      <c r="P105" s="5"/>
      <c r="Q105" s="17">
        <v>150</v>
      </c>
      <c r="R105" s="14"/>
      <c r="S105" s="4"/>
      <c r="T105" s="4"/>
      <c r="U105" s="6">
        <f>(S105*T105+S105)*R105</f>
        <v>0</v>
      </c>
    </row>
    <row r="106" spans="1:21" s="7" customFormat="1" ht="39.950000000000003" customHeight="1" x14ac:dyDescent="0.25">
      <c r="A106" s="5"/>
      <c r="B106" s="5"/>
      <c r="C106" s="11" t="s">
        <v>17</v>
      </c>
      <c r="D106" s="19" t="s">
        <v>40</v>
      </c>
      <c r="E106" s="23">
        <v>201130110</v>
      </c>
      <c r="F106" s="19" t="s">
        <v>67</v>
      </c>
      <c r="G106" s="20" t="s">
        <v>35</v>
      </c>
      <c r="H106" s="15"/>
      <c r="I106" s="5"/>
      <c r="J106" s="5"/>
      <c r="K106" s="8"/>
      <c r="L106" s="8"/>
      <c r="M106" s="5"/>
      <c r="N106" s="5"/>
      <c r="O106" s="5"/>
      <c r="P106" s="5"/>
      <c r="Q106" s="17">
        <v>10</v>
      </c>
      <c r="R106" s="14"/>
      <c r="S106" s="4"/>
      <c r="T106" s="4"/>
      <c r="U106" s="6">
        <f>(S106*T106+S106)*R106</f>
        <v>0</v>
      </c>
    </row>
    <row r="107" spans="1:21" s="7" customFormat="1" ht="39.950000000000003" customHeight="1" x14ac:dyDescent="0.25">
      <c r="A107" s="5"/>
      <c r="B107" s="5"/>
      <c r="C107" s="11" t="s">
        <v>17</v>
      </c>
      <c r="D107" s="19" t="s">
        <v>40</v>
      </c>
      <c r="E107" s="23">
        <v>201130310</v>
      </c>
      <c r="F107" s="19" t="s">
        <v>68</v>
      </c>
      <c r="G107" s="20" t="s">
        <v>35</v>
      </c>
      <c r="H107" s="15"/>
      <c r="I107" s="5"/>
      <c r="J107" s="5"/>
      <c r="K107" s="8"/>
      <c r="L107" s="8"/>
      <c r="M107" s="5"/>
      <c r="N107" s="5"/>
      <c r="O107" s="5"/>
      <c r="P107" s="5"/>
      <c r="Q107" s="17">
        <v>4</v>
      </c>
      <c r="R107" s="14"/>
      <c r="S107" s="4"/>
      <c r="T107" s="4"/>
      <c r="U107" s="6">
        <f t="shared" ref="U107:U133" si="2">(S107*T107+S107)*R107</f>
        <v>0</v>
      </c>
    </row>
    <row r="108" spans="1:21" s="7" customFormat="1" ht="39.950000000000003" customHeight="1" x14ac:dyDescent="0.25">
      <c r="A108" s="5"/>
      <c r="B108" s="5"/>
      <c r="C108" s="11" t="s">
        <v>17</v>
      </c>
      <c r="D108" s="19" t="s">
        <v>40</v>
      </c>
      <c r="E108" s="23">
        <v>201130410</v>
      </c>
      <c r="F108" s="19" t="s">
        <v>69</v>
      </c>
      <c r="G108" s="20" t="s">
        <v>35</v>
      </c>
      <c r="H108" s="15"/>
      <c r="I108" s="5"/>
      <c r="J108" s="5"/>
      <c r="K108" s="8"/>
      <c r="L108" s="8"/>
      <c r="M108" s="5"/>
      <c r="N108" s="5"/>
      <c r="O108" s="5"/>
      <c r="P108" s="5"/>
      <c r="Q108" s="17">
        <v>4</v>
      </c>
      <c r="R108" s="14"/>
      <c r="S108" s="4"/>
      <c r="T108" s="4"/>
      <c r="U108" s="6">
        <f t="shared" si="2"/>
        <v>0</v>
      </c>
    </row>
    <row r="109" spans="1:21" s="7" customFormat="1" ht="39.950000000000003" customHeight="1" x14ac:dyDescent="0.25">
      <c r="A109" s="5"/>
      <c r="B109" s="5"/>
      <c r="C109" s="11" t="s">
        <v>17</v>
      </c>
      <c r="D109" s="19" t="s">
        <v>40</v>
      </c>
      <c r="E109" s="23">
        <v>201130510</v>
      </c>
      <c r="F109" s="19" t="s">
        <v>70</v>
      </c>
      <c r="G109" s="20" t="s">
        <v>35</v>
      </c>
      <c r="H109" s="15"/>
      <c r="I109" s="5"/>
      <c r="J109" s="5"/>
      <c r="K109" s="8"/>
      <c r="L109" s="8"/>
      <c r="M109" s="5"/>
      <c r="N109" s="5"/>
      <c r="O109" s="5"/>
      <c r="P109" s="5"/>
      <c r="Q109" s="17">
        <v>10</v>
      </c>
      <c r="R109" s="14"/>
      <c r="S109" s="4"/>
      <c r="T109" s="4"/>
      <c r="U109" s="6">
        <f t="shared" si="2"/>
        <v>0</v>
      </c>
    </row>
    <row r="110" spans="1:21" s="7" customFormat="1" ht="39.950000000000003" customHeight="1" x14ac:dyDescent="0.25">
      <c r="A110" s="5"/>
      <c r="B110" s="5"/>
      <c r="C110" s="11" t="s">
        <v>17</v>
      </c>
      <c r="D110" s="19" t="s">
        <v>40</v>
      </c>
      <c r="E110" s="23">
        <v>201130610</v>
      </c>
      <c r="F110" s="19" t="s">
        <v>60</v>
      </c>
      <c r="G110" s="20" t="s">
        <v>35</v>
      </c>
      <c r="H110" s="15"/>
      <c r="I110" s="5"/>
      <c r="J110" s="5"/>
      <c r="K110" s="8"/>
      <c r="L110" s="8"/>
      <c r="M110" s="5"/>
      <c r="N110" s="5"/>
      <c r="O110" s="5"/>
      <c r="P110" s="5"/>
      <c r="Q110" s="17">
        <v>10</v>
      </c>
      <c r="R110" s="14"/>
      <c r="S110" s="4"/>
      <c r="T110" s="4"/>
      <c r="U110" s="6">
        <f t="shared" si="2"/>
        <v>0</v>
      </c>
    </row>
    <row r="111" spans="1:21" s="7" customFormat="1" ht="39.950000000000003" customHeight="1" x14ac:dyDescent="0.25">
      <c r="A111" s="5"/>
      <c r="B111" s="5"/>
      <c r="C111" s="11" t="s">
        <v>17</v>
      </c>
      <c r="D111" s="19" t="s">
        <v>40</v>
      </c>
      <c r="E111" s="23">
        <v>201130710</v>
      </c>
      <c r="F111" s="19" t="s">
        <v>62</v>
      </c>
      <c r="G111" s="20" t="s">
        <v>35</v>
      </c>
      <c r="H111" s="15"/>
      <c r="I111" s="5"/>
      <c r="J111" s="5"/>
      <c r="K111" s="8"/>
      <c r="L111" s="8"/>
      <c r="M111" s="5"/>
      <c r="N111" s="5"/>
      <c r="O111" s="5"/>
      <c r="P111" s="5"/>
      <c r="Q111" s="17">
        <v>4</v>
      </c>
      <c r="R111" s="14"/>
      <c r="S111" s="4"/>
      <c r="T111" s="4"/>
      <c r="U111" s="6">
        <f t="shared" si="2"/>
        <v>0</v>
      </c>
    </row>
    <row r="112" spans="1:21" s="7" customFormat="1" ht="39.950000000000003" customHeight="1" x14ac:dyDescent="0.25">
      <c r="A112" s="5"/>
      <c r="B112" s="5"/>
      <c r="C112" s="11" t="s">
        <v>17</v>
      </c>
      <c r="D112" s="19" t="s">
        <v>40</v>
      </c>
      <c r="E112" s="23">
        <v>201130810</v>
      </c>
      <c r="F112" s="19" t="s">
        <v>63</v>
      </c>
      <c r="G112" s="20" t="s">
        <v>35</v>
      </c>
      <c r="H112" s="15"/>
      <c r="I112" s="5"/>
      <c r="J112" s="5"/>
      <c r="K112" s="8"/>
      <c r="L112" s="8"/>
      <c r="M112" s="5"/>
      <c r="N112" s="5"/>
      <c r="O112" s="5"/>
      <c r="P112" s="5"/>
      <c r="Q112" s="17">
        <v>4</v>
      </c>
      <c r="R112" s="14"/>
      <c r="S112" s="4"/>
      <c r="T112" s="4"/>
      <c r="U112" s="6">
        <f t="shared" si="2"/>
        <v>0</v>
      </c>
    </row>
    <row r="113" spans="1:21" s="7" customFormat="1" ht="39.950000000000003" customHeight="1" x14ac:dyDescent="0.25">
      <c r="A113" s="5"/>
      <c r="B113" s="5"/>
      <c r="C113" s="11" t="s">
        <v>17</v>
      </c>
      <c r="D113" s="19" t="s">
        <v>40</v>
      </c>
      <c r="E113" s="23">
        <v>201130910</v>
      </c>
      <c r="F113" s="19" t="s">
        <v>64</v>
      </c>
      <c r="G113" s="20" t="s">
        <v>35</v>
      </c>
      <c r="H113" s="15"/>
      <c r="I113" s="5"/>
      <c r="J113" s="5"/>
      <c r="K113" s="8"/>
      <c r="L113" s="8"/>
      <c r="M113" s="5"/>
      <c r="N113" s="5"/>
      <c r="O113" s="5"/>
      <c r="P113" s="5"/>
      <c r="Q113" s="17">
        <v>10</v>
      </c>
      <c r="R113" s="14"/>
      <c r="S113" s="4"/>
      <c r="T113" s="4"/>
      <c r="U113" s="6">
        <f t="shared" si="2"/>
        <v>0</v>
      </c>
    </row>
    <row r="114" spans="1:21" s="7" customFormat="1" ht="39.950000000000003" customHeight="1" x14ac:dyDescent="0.25">
      <c r="A114" s="5"/>
      <c r="B114" s="5"/>
      <c r="C114" s="11" t="s">
        <v>17</v>
      </c>
      <c r="D114" s="19" t="s">
        <v>40</v>
      </c>
      <c r="E114" s="23">
        <v>201131010</v>
      </c>
      <c r="F114" s="19" t="s">
        <v>65</v>
      </c>
      <c r="G114" s="20" t="s">
        <v>35</v>
      </c>
      <c r="H114" s="15"/>
      <c r="I114" s="5"/>
      <c r="J114" s="5"/>
      <c r="K114" s="8"/>
      <c r="L114" s="8"/>
      <c r="M114" s="5"/>
      <c r="N114" s="5"/>
      <c r="O114" s="5"/>
      <c r="P114" s="5"/>
      <c r="Q114" s="17">
        <v>10</v>
      </c>
      <c r="R114" s="14"/>
      <c r="S114" s="4"/>
      <c r="T114" s="4"/>
      <c r="U114" s="6">
        <f t="shared" si="2"/>
        <v>0</v>
      </c>
    </row>
    <row r="115" spans="1:21" s="7" customFormat="1" ht="39.950000000000003" customHeight="1" x14ac:dyDescent="0.25">
      <c r="A115" s="5"/>
      <c r="B115" s="5"/>
      <c r="C115" s="11" t="s">
        <v>17</v>
      </c>
      <c r="D115" s="19" t="s">
        <v>40</v>
      </c>
      <c r="E115" s="23">
        <v>201131110</v>
      </c>
      <c r="F115" s="19" t="s">
        <v>66</v>
      </c>
      <c r="G115" s="20" t="s">
        <v>35</v>
      </c>
      <c r="H115" s="15"/>
      <c r="I115" s="5"/>
      <c r="J115" s="5"/>
      <c r="K115" s="8"/>
      <c r="L115" s="8"/>
      <c r="M115" s="5"/>
      <c r="N115" s="5"/>
      <c r="O115" s="5"/>
      <c r="P115" s="5"/>
      <c r="Q115" s="17">
        <v>10</v>
      </c>
      <c r="R115" s="14"/>
      <c r="S115" s="4"/>
      <c r="T115" s="4"/>
      <c r="U115" s="6">
        <f t="shared" si="2"/>
        <v>0</v>
      </c>
    </row>
    <row r="116" spans="1:21" s="7" customFormat="1" ht="39.950000000000003" customHeight="1" x14ac:dyDescent="0.25">
      <c r="A116" s="5"/>
      <c r="B116" s="5"/>
      <c r="C116" s="11" t="s">
        <v>17</v>
      </c>
      <c r="D116" s="19" t="s">
        <v>40</v>
      </c>
      <c r="E116" s="23">
        <v>201132320</v>
      </c>
      <c r="F116" s="19" t="s">
        <v>147</v>
      </c>
      <c r="G116" s="20" t="s">
        <v>35</v>
      </c>
      <c r="H116" s="15"/>
      <c r="I116" s="5"/>
      <c r="J116" s="5"/>
      <c r="K116" s="5"/>
      <c r="L116" s="5"/>
      <c r="M116" s="5"/>
      <c r="N116" s="5"/>
      <c r="O116" s="5"/>
      <c r="P116" s="5"/>
      <c r="Q116" s="17">
        <v>20</v>
      </c>
      <c r="R116" s="14"/>
      <c r="S116" s="4"/>
      <c r="T116" s="4"/>
      <c r="U116" s="6">
        <f t="shared" si="2"/>
        <v>0</v>
      </c>
    </row>
    <row r="117" spans="1:21" s="7" customFormat="1" ht="39.950000000000003" customHeight="1" x14ac:dyDescent="0.25">
      <c r="A117" s="5"/>
      <c r="B117" s="5"/>
      <c r="C117" s="11" t="s">
        <v>17</v>
      </c>
      <c r="D117" s="19" t="s">
        <v>40</v>
      </c>
      <c r="E117" s="23">
        <v>201132330</v>
      </c>
      <c r="F117" s="19" t="s">
        <v>97</v>
      </c>
      <c r="G117" s="20" t="s">
        <v>35</v>
      </c>
      <c r="H117" s="15"/>
      <c r="I117" s="5"/>
      <c r="J117" s="5"/>
      <c r="K117" s="5"/>
      <c r="L117" s="5"/>
      <c r="M117" s="5"/>
      <c r="N117" s="5"/>
      <c r="O117" s="5"/>
      <c r="P117" s="5"/>
      <c r="Q117" s="17">
        <v>20</v>
      </c>
      <c r="R117" s="14"/>
      <c r="S117" s="4"/>
      <c r="T117" s="4"/>
      <c r="U117" s="6">
        <f t="shared" si="2"/>
        <v>0</v>
      </c>
    </row>
    <row r="118" spans="1:21" s="7" customFormat="1" ht="39.950000000000003" customHeight="1" x14ac:dyDescent="0.25">
      <c r="A118" s="5"/>
      <c r="B118" s="5"/>
      <c r="C118" s="11" t="s">
        <v>17</v>
      </c>
      <c r="D118" s="19" t="s">
        <v>40</v>
      </c>
      <c r="E118" s="23">
        <v>201132340</v>
      </c>
      <c r="F118" s="19" t="s">
        <v>98</v>
      </c>
      <c r="G118" s="20" t="s">
        <v>35</v>
      </c>
      <c r="H118" s="15"/>
      <c r="I118" s="5"/>
      <c r="J118" s="5"/>
      <c r="K118" s="5"/>
      <c r="L118" s="5"/>
      <c r="M118" s="5"/>
      <c r="N118" s="5"/>
      <c r="O118" s="5"/>
      <c r="P118" s="5"/>
      <c r="Q118" s="17">
        <v>20</v>
      </c>
      <c r="R118" s="14"/>
      <c r="S118" s="4"/>
      <c r="T118" s="4"/>
      <c r="U118" s="6">
        <f t="shared" si="2"/>
        <v>0</v>
      </c>
    </row>
    <row r="119" spans="1:21" s="7" customFormat="1" ht="39.950000000000003" customHeight="1" x14ac:dyDescent="0.25">
      <c r="A119" s="5"/>
      <c r="B119" s="5"/>
      <c r="C119" s="11" t="s">
        <v>17</v>
      </c>
      <c r="D119" s="19" t="s">
        <v>40</v>
      </c>
      <c r="E119" s="23">
        <v>201132350</v>
      </c>
      <c r="F119" s="19" t="s">
        <v>148</v>
      </c>
      <c r="G119" s="20" t="s">
        <v>35</v>
      </c>
      <c r="H119" s="15"/>
      <c r="I119" s="5"/>
      <c r="J119" s="5"/>
      <c r="K119" s="8"/>
      <c r="L119" s="8"/>
      <c r="M119" s="5"/>
      <c r="N119" s="5"/>
      <c r="O119" s="5"/>
      <c r="P119" s="5"/>
      <c r="Q119" s="17">
        <v>20</v>
      </c>
      <c r="R119" s="14"/>
      <c r="S119" s="4"/>
      <c r="T119" s="4"/>
      <c r="U119" s="6">
        <f t="shared" si="2"/>
        <v>0</v>
      </c>
    </row>
    <row r="120" spans="1:21" s="7" customFormat="1" ht="39.950000000000003" customHeight="1" x14ac:dyDescent="0.25">
      <c r="A120" s="5"/>
      <c r="B120" s="5"/>
      <c r="C120" s="11" t="s">
        <v>17</v>
      </c>
      <c r="D120" s="19" t="s">
        <v>40</v>
      </c>
      <c r="E120" s="23">
        <v>201132710</v>
      </c>
      <c r="F120" s="19" t="s">
        <v>133</v>
      </c>
      <c r="G120" s="20" t="s">
        <v>35</v>
      </c>
      <c r="H120" s="15"/>
      <c r="I120" s="5"/>
      <c r="J120" s="5"/>
      <c r="K120" s="5"/>
      <c r="L120" s="5"/>
      <c r="M120" s="5"/>
      <c r="N120" s="5"/>
      <c r="O120" s="5"/>
      <c r="P120" s="5"/>
      <c r="Q120" s="17">
        <v>2</v>
      </c>
      <c r="R120" s="14"/>
      <c r="S120" s="4"/>
      <c r="T120" s="4"/>
      <c r="U120" s="6">
        <f t="shared" si="2"/>
        <v>0</v>
      </c>
    </row>
    <row r="121" spans="1:21" s="7" customFormat="1" ht="39.950000000000003" customHeight="1" x14ac:dyDescent="0.25">
      <c r="A121" s="5"/>
      <c r="B121" s="5"/>
      <c r="C121" s="11" t="s">
        <v>17</v>
      </c>
      <c r="D121" s="19" t="s">
        <v>40</v>
      </c>
      <c r="E121" s="23">
        <v>201133407</v>
      </c>
      <c r="F121" s="19" t="s">
        <v>115</v>
      </c>
      <c r="G121" s="20" t="s">
        <v>35</v>
      </c>
      <c r="H121" s="15"/>
      <c r="I121" s="5"/>
      <c r="J121" s="5"/>
      <c r="K121" s="8"/>
      <c r="L121" s="8"/>
      <c r="M121" s="5"/>
      <c r="N121" s="5"/>
      <c r="O121" s="5"/>
      <c r="P121" s="5"/>
      <c r="Q121" s="17">
        <v>60</v>
      </c>
      <c r="R121" s="14"/>
      <c r="S121" s="4"/>
      <c r="T121" s="4"/>
      <c r="U121" s="6">
        <f t="shared" si="2"/>
        <v>0</v>
      </c>
    </row>
    <row r="122" spans="1:21" s="7" customFormat="1" ht="39.950000000000003" customHeight="1" x14ac:dyDescent="0.25">
      <c r="A122" s="5"/>
      <c r="B122" s="5"/>
      <c r="C122" s="11" t="s">
        <v>17</v>
      </c>
      <c r="D122" s="19" t="s">
        <v>40</v>
      </c>
      <c r="E122" s="23">
        <v>201133507</v>
      </c>
      <c r="F122" s="19" t="s">
        <v>116</v>
      </c>
      <c r="G122" s="20" t="s">
        <v>35</v>
      </c>
      <c r="H122" s="15"/>
      <c r="I122" s="5"/>
      <c r="J122" s="5"/>
      <c r="K122" s="8"/>
      <c r="L122" s="8"/>
      <c r="M122" s="5"/>
      <c r="N122" s="5"/>
      <c r="O122" s="5"/>
      <c r="P122" s="5"/>
      <c r="Q122" s="17">
        <v>20</v>
      </c>
      <c r="R122" s="14"/>
      <c r="S122" s="4"/>
      <c r="T122" s="4"/>
      <c r="U122" s="6">
        <f t="shared" si="2"/>
        <v>0</v>
      </c>
    </row>
    <row r="123" spans="1:21" s="7" customFormat="1" ht="39.950000000000003" customHeight="1" x14ac:dyDescent="0.25">
      <c r="A123" s="5"/>
      <c r="B123" s="5"/>
      <c r="C123" s="11" t="s">
        <v>17</v>
      </c>
      <c r="D123" s="19" t="s">
        <v>40</v>
      </c>
      <c r="E123" s="23">
        <v>201134810</v>
      </c>
      <c r="F123" s="19" t="s">
        <v>117</v>
      </c>
      <c r="G123" s="20" t="s">
        <v>35</v>
      </c>
      <c r="H123" s="15"/>
      <c r="I123" s="5"/>
      <c r="J123" s="5"/>
      <c r="K123" s="8"/>
      <c r="L123" s="8"/>
      <c r="M123" s="5"/>
      <c r="N123" s="5"/>
      <c r="O123" s="5"/>
      <c r="P123" s="5"/>
      <c r="Q123" s="17">
        <v>30</v>
      </c>
      <c r="R123" s="14"/>
      <c r="S123" s="4"/>
      <c r="T123" s="4"/>
      <c r="U123" s="6">
        <f t="shared" si="2"/>
        <v>0</v>
      </c>
    </row>
    <row r="124" spans="1:21" s="7" customFormat="1" ht="39.950000000000003" customHeight="1" x14ac:dyDescent="0.25">
      <c r="A124" s="5"/>
      <c r="B124" s="5"/>
      <c r="C124" s="11" t="s">
        <v>17</v>
      </c>
      <c r="D124" s="19" t="s">
        <v>40</v>
      </c>
      <c r="E124" s="23">
        <v>201134910</v>
      </c>
      <c r="F124" s="19" t="s">
        <v>118</v>
      </c>
      <c r="G124" s="20" t="s">
        <v>35</v>
      </c>
      <c r="H124" s="15"/>
      <c r="I124" s="5"/>
      <c r="J124" s="5"/>
      <c r="K124" s="8"/>
      <c r="L124" s="8"/>
      <c r="M124" s="5"/>
      <c r="N124" s="5"/>
      <c r="O124" s="5"/>
      <c r="P124" s="5"/>
      <c r="Q124" s="17">
        <v>150</v>
      </c>
      <c r="R124" s="14"/>
      <c r="S124" s="4"/>
      <c r="T124" s="4"/>
      <c r="U124" s="6">
        <f t="shared" si="2"/>
        <v>0</v>
      </c>
    </row>
    <row r="125" spans="1:21" s="7" customFormat="1" ht="39.950000000000003" customHeight="1" x14ac:dyDescent="0.25">
      <c r="A125" s="5"/>
      <c r="B125" s="5"/>
      <c r="C125" s="11" t="s">
        <v>17</v>
      </c>
      <c r="D125" s="19" t="s">
        <v>40</v>
      </c>
      <c r="E125" s="23">
        <v>201134960</v>
      </c>
      <c r="F125" s="19" t="s">
        <v>180</v>
      </c>
      <c r="G125" s="20" t="s">
        <v>35</v>
      </c>
      <c r="H125" s="15"/>
      <c r="I125" s="5"/>
      <c r="J125" s="5"/>
      <c r="K125" s="8"/>
      <c r="L125" s="8"/>
      <c r="M125" s="5"/>
      <c r="N125" s="5"/>
      <c r="O125" s="5"/>
      <c r="P125" s="5"/>
      <c r="Q125" s="17">
        <v>50</v>
      </c>
      <c r="R125" s="14"/>
      <c r="S125" s="4"/>
      <c r="T125" s="4"/>
      <c r="U125" s="6">
        <f t="shared" si="2"/>
        <v>0</v>
      </c>
    </row>
    <row r="126" spans="1:21" s="7" customFormat="1" ht="39.950000000000003" customHeight="1" x14ac:dyDescent="0.25">
      <c r="A126" s="5"/>
      <c r="B126" s="5"/>
      <c r="C126" s="11" t="s">
        <v>17</v>
      </c>
      <c r="D126" s="19" t="s">
        <v>40</v>
      </c>
      <c r="E126" s="23">
        <v>201135150</v>
      </c>
      <c r="F126" s="19" t="s">
        <v>181</v>
      </c>
      <c r="G126" s="20" t="s">
        <v>35</v>
      </c>
      <c r="H126" s="15"/>
      <c r="I126" s="5"/>
      <c r="J126" s="5"/>
      <c r="K126" s="8"/>
      <c r="L126" s="8"/>
      <c r="M126" s="5"/>
      <c r="N126" s="5"/>
      <c r="O126" s="5"/>
      <c r="P126" s="5"/>
      <c r="Q126" s="17">
        <v>500</v>
      </c>
      <c r="R126" s="14"/>
      <c r="S126" s="4"/>
      <c r="T126" s="4"/>
      <c r="U126" s="6">
        <f t="shared" si="2"/>
        <v>0</v>
      </c>
    </row>
    <row r="127" spans="1:21" s="7" customFormat="1" ht="39.950000000000003" customHeight="1" x14ac:dyDescent="0.25">
      <c r="A127" s="5"/>
      <c r="B127" s="5"/>
      <c r="C127" s="11" t="s">
        <v>17</v>
      </c>
      <c r="D127" s="19" t="s">
        <v>40</v>
      </c>
      <c r="E127" s="23">
        <v>201135155</v>
      </c>
      <c r="F127" s="19" t="s">
        <v>182</v>
      </c>
      <c r="G127" s="20" t="s">
        <v>35</v>
      </c>
      <c r="H127" s="15"/>
      <c r="I127" s="5"/>
      <c r="J127" s="5"/>
      <c r="K127" s="8"/>
      <c r="L127" s="8"/>
      <c r="M127" s="5"/>
      <c r="N127" s="5"/>
      <c r="O127" s="5"/>
      <c r="P127" s="5"/>
      <c r="Q127" s="17">
        <v>30</v>
      </c>
      <c r="R127" s="14"/>
      <c r="S127" s="4"/>
      <c r="T127" s="4"/>
      <c r="U127" s="6">
        <f t="shared" si="2"/>
        <v>0</v>
      </c>
    </row>
    <row r="128" spans="1:21" s="7" customFormat="1" ht="39.950000000000003" customHeight="1" x14ac:dyDescent="0.25">
      <c r="A128" s="5"/>
      <c r="B128" s="5"/>
      <c r="C128" s="11" t="s">
        <v>17</v>
      </c>
      <c r="D128" s="19" t="s">
        <v>40</v>
      </c>
      <c r="E128" s="23">
        <v>201140209</v>
      </c>
      <c r="F128" s="19" t="s">
        <v>113</v>
      </c>
      <c r="G128" s="20" t="s">
        <v>38</v>
      </c>
      <c r="H128" s="15"/>
      <c r="I128" s="5"/>
      <c r="J128" s="5"/>
      <c r="K128" s="8"/>
      <c r="L128" s="8"/>
      <c r="M128" s="5"/>
      <c r="N128" s="5"/>
      <c r="O128" s="5"/>
      <c r="P128" s="5"/>
      <c r="Q128" s="17">
        <v>30</v>
      </c>
      <c r="R128" s="14"/>
      <c r="S128" s="4"/>
      <c r="T128" s="4"/>
      <c r="U128" s="6">
        <f t="shared" si="2"/>
        <v>0</v>
      </c>
    </row>
    <row r="129" spans="1:21" s="7" customFormat="1" ht="39.950000000000003" customHeight="1" x14ac:dyDescent="0.25">
      <c r="A129" s="5"/>
      <c r="B129" s="5"/>
      <c r="C129" s="11" t="s">
        <v>17</v>
      </c>
      <c r="D129" s="19" t="s">
        <v>40</v>
      </c>
      <c r="E129" s="23">
        <v>201140409</v>
      </c>
      <c r="F129" s="19" t="s">
        <v>114</v>
      </c>
      <c r="G129" s="20" t="s">
        <v>38</v>
      </c>
      <c r="H129" s="15"/>
      <c r="I129" s="5"/>
      <c r="J129" s="5"/>
      <c r="K129" s="8"/>
      <c r="L129" s="8"/>
      <c r="M129" s="5"/>
      <c r="N129" s="5"/>
      <c r="O129" s="5"/>
      <c r="P129" s="5"/>
      <c r="Q129" s="17">
        <v>30</v>
      </c>
      <c r="R129" s="14"/>
      <c r="S129" s="4"/>
      <c r="T129" s="4"/>
      <c r="U129" s="6">
        <f t="shared" si="2"/>
        <v>0</v>
      </c>
    </row>
    <row r="130" spans="1:21" s="7" customFormat="1" ht="39.950000000000003" customHeight="1" x14ac:dyDescent="0.25">
      <c r="A130" s="5"/>
      <c r="B130" s="5"/>
      <c r="C130" s="11" t="s">
        <v>17</v>
      </c>
      <c r="D130" s="19" t="s">
        <v>40</v>
      </c>
      <c r="E130" s="23">
        <v>201140509</v>
      </c>
      <c r="F130" s="19" t="s">
        <v>93</v>
      </c>
      <c r="G130" s="20" t="s">
        <v>38</v>
      </c>
      <c r="H130" s="15"/>
      <c r="I130" s="5"/>
      <c r="J130" s="5"/>
      <c r="K130" s="8"/>
      <c r="L130" s="8"/>
      <c r="M130" s="5"/>
      <c r="N130" s="5"/>
      <c r="O130" s="5"/>
      <c r="P130" s="5"/>
      <c r="Q130" s="17">
        <v>30</v>
      </c>
      <c r="R130" s="14"/>
      <c r="S130" s="4"/>
      <c r="T130" s="4"/>
      <c r="U130" s="6">
        <f t="shared" si="2"/>
        <v>0</v>
      </c>
    </row>
    <row r="131" spans="1:21" s="7" customFormat="1" ht="39.950000000000003" customHeight="1" x14ac:dyDescent="0.25">
      <c r="A131" s="5"/>
      <c r="B131" s="5"/>
      <c r="C131" s="11" t="s">
        <v>17</v>
      </c>
      <c r="D131" s="19" t="s">
        <v>40</v>
      </c>
      <c r="E131" s="23">
        <v>201140609</v>
      </c>
      <c r="F131" s="19" t="s">
        <v>94</v>
      </c>
      <c r="G131" s="20" t="s">
        <v>38</v>
      </c>
      <c r="H131" s="15"/>
      <c r="I131" s="5"/>
      <c r="J131" s="5"/>
      <c r="K131" s="8"/>
      <c r="L131" s="8"/>
      <c r="M131" s="5"/>
      <c r="N131" s="5"/>
      <c r="O131" s="5"/>
      <c r="P131" s="5"/>
      <c r="Q131" s="17">
        <v>30</v>
      </c>
      <c r="R131" s="14"/>
      <c r="S131" s="4"/>
      <c r="T131" s="4"/>
      <c r="U131" s="6">
        <f t="shared" si="2"/>
        <v>0</v>
      </c>
    </row>
    <row r="132" spans="1:21" s="7" customFormat="1" ht="39.950000000000003" customHeight="1" x14ac:dyDescent="0.25">
      <c r="A132" s="5"/>
      <c r="B132" s="5"/>
      <c r="C132" s="11" t="s">
        <v>17</v>
      </c>
      <c r="D132" s="19" t="s">
        <v>40</v>
      </c>
      <c r="E132" s="23">
        <v>201140809</v>
      </c>
      <c r="F132" s="19" t="s">
        <v>36</v>
      </c>
      <c r="G132" s="20" t="s">
        <v>38</v>
      </c>
      <c r="H132" s="15"/>
      <c r="I132" s="5"/>
      <c r="J132" s="5"/>
      <c r="K132" s="8"/>
      <c r="L132" s="8"/>
      <c r="M132" s="5"/>
      <c r="N132" s="5"/>
      <c r="O132" s="5"/>
      <c r="P132" s="5"/>
      <c r="Q132" s="17">
        <v>5000</v>
      </c>
      <c r="R132" s="14"/>
      <c r="S132" s="4"/>
      <c r="T132" s="4"/>
      <c r="U132" s="6">
        <f t="shared" si="2"/>
        <v>0</v>
      </c>
    </row>
    <row r="133" spans="1:21" s="7" customFormat="1" ht="39.950000000000003" customHeight="1" x14ac:dyDescent="0.25">
      <c r="A133" s="5"/>
      <c r="B133" s="5"/>
      <c r="C133" s="11" t="s">
        <v>17</v>
      </c>
      <c r="D133" s="19" t="s">
        <v>40</v>
      </c>
      <c r="E133" s="23">
        <v>201141009</v>
      </c>
      <c r="F133" s="19" t="s">
        <v>37</v>
      </c>
      <c r="G133" s="20" t="s">
        <v>38</v>
      </c>
      <c r="H133" s="15"/>
      <c r="I133" s="5"/>
      <c r="J133" s="5"/>
      <c r="K133" s="8"/>
      <c r="L133" s="8"/>
      <c r="M133" s="5"/>
      <c r="N133" s="5"/>
      <c r="O133" s="5"/>
      <c r="P133" s="5"/>
      <c r="Q133" s="17">
        <v>6000</v>
      </c>
      <c r="R133" s="14"/>
      <c r="S133" s="4"/>
      <c r="T133" s="4"/>
      <c r="U133" s="6">
        <f t="shared" si="2"/>
        <v>0</v>
      </c>
    </row>
    <row r="134" spans="1:21" s="7" customFormat="1" ht="39.950000000000003" customHeight="1" x14ac:dyDescent="0.25">
      <c r="A134" s="5"/>
      <c r="B134" s="5"/>
      <c r="C134" s="11" t="s">
        <v>17</v>
      </c>
      <c r="D134" s="19" t="s">
        <v>40</v>
      </c>
      <c r="E134" s="23">
        <v>201150201</v>
      </c>
      <c r="F134" s="19" t="s">
        <v>188</v>
      </c>
      <c r="G134" s="20" t="s">
        <v>34</v>
      </c>
      <c r="H134" s="15"/>
      <c r="I134" s="5"/>
      <c r="J134" s="5"/>
      <c r="K134" s="8"/>
      <c r="L134" s="8"/>
      <c r="M134" s="5"/>
      <c r="N134" s="5"/>
      <c r="O134" s="5"/>
      <c r="P134" s="5"/>
      <c r="Q134" s="17">
        <v>72</v>
      </c>
      <c r="R134" s="14"/>
      <c r="S134" s="4"/>
      <c r="T134" s="4"/>
      <c r="U134" s="6">
        <f>(S134*T134+S134)*R134</f>
        <v>0</v>
      </c>
    </row>
    <row r="135" spans="1:21" s="7" customFormat="1" ht="39.950000000000003" customHeight="1" x14ac:dyDescent="0.25">
      <c r="A135" s="5"/>
      <c r="B135" s="5"/>
      <c r="C135" s="11" t="s">
        <v>17</v>
      </c>
      <c r="D135" s="19" t="s">
        <v>40</v>
      </c>
      <c r="E135" s="23">
        <v>201150305</v>
      </c>
      <c r="F135" s="19" t="s">
        <v>52</v>
      </c>
      <c r="G135" s="20" t="s">
        <v>53</v>
      </c>
      <c r="H135" s="15"/>
      <c r="I135" s="5"/>
      <c r="J135" s="5"/>
      <c r="K135" s="8"/>
      <c r="L135" s="8"/>
      <c r="M135" s="5"/>
      <c r="N135" s="5"/>
      <c r="O135" s="5"/>
      <c r="P135" s="5"/>
      <c r="Q135" s="17">
        <v>6</v>
      </c>
      <c r="R135" s="14"/>
      <c r="S135" s="4"/>
      <c r="T135" s="4"/>
      <c r="U135" s="6">
        <f>(S135*T135+S135)*R135</f>
        <v>0</v>
      </c>
    </row>
    <row r="136" spans="1:21" s="7" customFormat="1" ht="39.950000000000003" customHeight="1" x14ac:dyDescent="0.25">
      <c r="A136" s="5"/>
      <c r="B136" s="5"/>
      <c r="C136" s="11" t="s">
        <v>17</v>
      </c>
      <c r="D136" s="19" t="s">
        <v>40</v>
      </c>
      <c r="E136" s="23">
        <v>201151005</v>
      </c>
      <c r="F136" s="19" t="s">
        <v>127</v>
      </c>
      <c r="G136" s="20" t="s">
        <v>31</v>
      </c>
      <c r="H136" s="15"/>
      <c r="I136" s="5"/>
      <c r="J136" s="5"/>
      <c r="K136" s="8"/>
      <c r="L136" s="8"/>
      <c r="M136" s="5"/>
      <c r="N136" s="5"/>
      <c r="O136" s="5"/>
      <c r="P136" s="5"/>
      <c r="Q136" s="17">
        <v>6</v>
      </c>
      <c r="R136" s="14"/>
      <c r="S136" s="4"/>
      <c r="T136" s="4"/>
      <c r="U136" s="6">
        <f t="shared" ref="U136:U145" si="3">(S136*T136+S136)*R136</f>
        <v>0</v>
      </c>
    </row>
    <row r="137" spans="1:21" s="7" customFormat="1" ht="39.950000000000003" customHeight="1" x14ac:dyDescent="0.25">
      <c r="A137" s="5"/>
      <c r="B137" s="5"/>
      <c r="C137" s="11" t="s">
        <v>17</v>
      </c>
      <c r="D137" s="19" t="s">
        <v>40</v>
      </c>
      <c r="E137" s="23">
        <v>201151410</v>
      </c>
      <c r="F137" s="19" t="s">
        <v>111</v>
      </c>
      <c r="G137" s="20" t="s">
        <v>35</v>
      </c>
      <c r="H137" s="15"/>
      <c r="I137" s="5"/>
      <c r="J137" s="5"/>
      <c r="K137" s="8"/>
      <c r="L137" s="8"/>
      <c r="M137" s="5"/>
      <c r="N137" s="5"/>
      <c r="O137" s="5"/>
      <c r="P137" s="5"/>
      <c r="Q137" s="17">
        <v>36</v>
      </c>
      <c r="R137" s="14"/>
      <c r="S137" s="4"/>
      <c r="T137" s="4"/>
      <c r="U137" s="6">
        <f t="shared" si="3"/>
        <v>0</v>
      </c>
    </row>
    <row r="138" spans="1:21" s="7" customFormat="1" ht="39.950000000000003" customHeight="1" x14ac:dyDescent="0.25">
      <c r="A138" s="5"/>
      <c r="B138" s="5"/>
      <c r="C138" s="11" t="s">
        <v>17</v>
      </c>
      <c r="D138" s="19" t="s">
        <v>40</v>
      </c>
      <c r="E138" s="23">
        <v>201151508</v>
      </c>
      <c r="F138" s="21" t="s">
        <v>88</v>
      </c>
      <c r="G138" s="20" t="s">
        <v>34</v>
      </c>
      <c r="H138" s="15"/>
      <c r="I138" s="5"/>
      <c r="J138" s="5"/>
      <c r="K138" s="8"/>
      <c r="L138" s="8"/>
      <c r="M138" s="5"/>
      <c r="N138" s="5"/>
      <c r="O138" s="5"/>
      <c r="P138" s="5"/>
      <c r="Q138" s="17">
        <v>20</v>
      </c>
      <c r="R138" s="14"/>
      <c r="S138" s="4"/>
      <c r="T138" s="4"/>
      <c r="U138" s="6">
        <f t="shared" si="3"/>
        <v>0</v>
      </c>
    </row>
    <row r="139" spans="1:21" s="7" customFormat="1" ht="39.950000000000003" customHeight="1" x14ac:dyDescent="0.25">
      <c r="A139" s="5"/>
      <c r="B139" s="5"/>
      <c r="C139" s="11" t="s">
        <v>17</v>
      </c>
      <c r="D139" s="19" t="s">
        <v>40</v>
      </c>
      <c r="E139" s="23">
        <v>201151550</v>
      </c>
      <c r="F139" s="19" t="s">
        <v>158</v>
      </c>
      <c r="G139" s="20" t="s">
        <v>31</v>
      </c>
      <c r="H139" s="15"/>
      <c r="I139" s="5"/>
      <c r="J139" s="5"/>
      <c r="K139" s="8"/>
      <c r="L139" s="8"/>
      <c r="M139" s="5"/>
      <c r="N139" s="5"/>
      <c r="O139" s="5"/>
      <c r="P139" s="5"/>
      <c r="Q139" s="17">
        <v>2</v>
      </c>
      <c r="R139" s="14"/>
      <c r="S139" s="4"/>
      <c r="T139" s="4"/>
      <c r="U139" s="6">
        <f t="shared" si="3"/>
        <v>0</v>
      </c>
    </row>
    <row r="140" spans="1:21" s="7" customFormat="1" ht="39.950000000000003" customHeight="1" x14ac:dyDescent="0.25">
      <c r="A140" s="5"/>
      <c r="B140" s="5"/>
      <c r="C140" s="11" t="s">
        <v>17</v>
      </c>
      <c r="D140" s="19" t="s">
        <v>40</v>
      </c>
      <c r="E140" s="23">
        <v>201151810</v>
      </c>
      <c r="F140" s="19" t="s">
        <v>129</v>
      </c>
      <c r="G140" s="20" t="s">
        <v>35</v>
      </c>
      <c r="H140" s="15"/>
      <c r="I140" s="5"/>
      <c r="J140" s="5"/>
      <c r="K140" s="8"/>
      <c r="L140" s="8"/>
      <c r="M140" s="5"/>
      <c r="N140" s="5"/>
      <c r="O140" s="5"/>
      <c r="P140" s="5"/>
      <c r="Q140" s="17">
        <v>30</v>
      </c>
      <c r="R140" s="14"/>
      <c r="S140" s="4"/>
      <c r="T140" s="4"/>
      <c r="U140" s="6">
        <f t="shared" si="3"/>
        <v>0</v>
      </c>
    </row>
    <row r="141" spans="1:21" s="7" customFormat="1" ht="39.950000000000003" customHeight="1" x14ac:dyDescent="0.25">
      <c r="A141" s="5"/>
      <c r="B141" s="5"/>
      <c r="C141" s="11" t="s">
        <v>17</v>
      </c>
      <c r="D141" s="19" t="s">
        <v>40</v>
      </c>
      <c r="E141" s="23">
        <v>201151910</v>
      </c>
      <c r="F141" s="19" t="s">
        <v>130</v>
      </c>
      <c r="G141" s="20" t="s">
        <v>35</v>
      </c>
      <c r="H141" s="15"/>
      <c r="I141" s="5"/>
      <c r="J141" s="5"/>
      <c r="K141" s="8"/>
      <c r="L141" s="8"/>
      <c r="M141" s="5"/>
      <c r="N141" s="5"/>
      <c r="O141" s="5"/>
      <c r="P141" s="5"/>
      <c r="Q141" s="17">
        <v>10</v>
      </c>
      <c r="R141" s="14"/>
      <c r="S141" s="4"/>
      <c r="T141" s="4"/>
      <c r="U141" s="6">
        <f t="shared" si="3"/>
        <v>0</v>
      </c>
    </row>
    <row r="142" spans="1:21" s="7" customFormat="1" ht="39.950000000000003" customHeight="1" x14ac:dyDescent="0.25">
      <c r="A142" s="5"/>
      <c r="B142" s="5"/>
      <c r="C142" s="11" t="s">
        <v>17</v>
      </c>
      <c r="D142" s="19" t="s">
        <v>40</v>
      </c>
      <c r="E142" s="23">
        <v>201152501</v>
      </c>
      <c r="F142" s="19" t="s">
        <v>90</v>
      </c>
      <c r="G142" s="20" t="s">
        <v>91</v>
      </c>
      <c r="H142" s="15"/>
      <c r="I142" s="5"/>
      <c r="J142" s="5"/>
      <c r="K142" s="8"/>
      <c r="L142" s="8"/>
      <c r="M142" s="5"/>
      <c r="N142" s="5"/>
      <c r="O142" s="5"/>
      <c r="P142" s="5"/>
      <c r="Q142" s="17">
        <v>300</v>
      </c>
      <c r="R142" s="14"/>
      <c r="S142" s="4"/>
      <c r="T142" s="4"/>
      <c r="U142" s="6">
        <f t="shared" si="3"/>
        <v>0</v>
      </c>
    </row>
    <row r="143" spans="1:21" s="7" customFormat="1" ht="39.950000000000003" customHeight="1" x14ac:dyDescent="0.25">
      <c r="A143" s="5"/>
      <c r="B143" s="5"/>
      <c r="C143" s="11" t="s">
        <v>17</v>
      </c>
      <c r="D143" s="19" t="s">
        <v>40</v>
      </c>
      <c r="E143" s="23">
        <v>201152607</v>
      </c>
      <c r="F143" s="19" t="s">
        <v>134</v>
      </c>
      <c r="G143" s="20" t="s">
        <v>53</v>
      </c>
      <c r="H143" s="15"/>
      <c r="I143" s="5"/>
      <c r="J143" s="5"/>
      <c r="K143" s="8"/>
      <c r="L143" s="8"/>
      <c r="M143" s="5"/>
      <c r="N143" s="5"/>
      <c r="O143" s="5"/>
      <c r="P143" s="5"/>
      <c r="Q143" s="17">
        <v>4</v>
      </c>
      <c r="R143" s="14"/>
      <c r="S143" s="4"/>
      <c r="T143" s="4"/>
      <c r="U143" s="6">
        <f t="shared" si="3"/>
        <v>0</v>
      </c>
    </row>
    <row r="144" spans="1:21" s="7" customFormat="1" ht="39.950000000000003" customHeight="1" x14ac:dyDescent="0.25">
      <c r="A144" s="5"/>
      <c r="B144" s="5"/>
      <c r="C144" s="11" t="s">
        <v>17</v>
      </c>
      <c r="D144" s="19" t="s">
        <v>40</v>
      </c>
      <c r="E144" s="23">
        <v>201152915</v>
      </c>
      <c r="F144" s="19" t="s">
        <v>159</v>
      </c>
      <c r="G144" s="20" t="s">
        <v>35</v>
      </c>
      <c r="H144" s="15"/>
      <c r="I144" s="5"/>
      <c r="J144" s="5"/>
      <c r="K144" s="8"/>
      <c r="L144" s="8"/>
      <c r="M144" s="5"/>
      <c r="N144" s="5"/>
      <c r="O144" s="5"/>
      <c r="P144" s="5"/>
      <c r="Q144" s="17">
        <v>80</v>
      </c>
      <c r="R144" s="14"/>
      <c r="S144" s="4"/>
      <c r="T144" s="4"/>
      <c r="U144" s="6">
        <f t="shared" si="3"/>
        <v>0</v>
      </c>
    </row>
    <row r="145" spans="1:21" s="7" customFormat="1" ht="39.950000000000003" customHeight="1" x14ac:dyDescent="0.25">
      <c r="A145" s="5"/>
      <c r="B145" s="5"/>
      <c r="C145" s="11" t="s">
        <v>17</v>
      </c>
      <c r="D145" s="19" t="s">
        <v>40</v>
      </c>
      <c r="E145" s="23">
        <v>201154211</v>
      </c>
      <c r="F145" s="21" t="s">
        <v>85</v>
      </c>
      <c r="G145" s="20" t="s">
        <v>61</v>
      </c>
      <c r="H145" s="15"/>
      <c r="I145" s="5"/>
      <c r="J145" s="5"/>
      <c r="K145" s="8"/>
      <c r="L145" s="8"/>
      <c r="M145" s="5"/>
      <c r="N145" s="5"/>
      <c r="O145" s="5"/>
      <c r="P145" s="5"/>
      <c r="Q145" s="17">
        <v>200</v>
      </c>
      <c r="R145" s="14"/>
      <c r="S145" s="4"/>
      <c r="T145" s="4"/>
      <c r="U145" s="6">
        <f t="shared" si="3"/>
        <v>0</v>
      </c>
    </row>
    <row r="146" spans="1:21" s="7" customFormat="1" ht="39.950000000000003" customHeight="1" x14ac:dyDescent="0.25">
      <c r="A146" s="5"/>
      <c r="B146" s="5"/>
      <c r="C146" s="11" t="s">
        <v>17</v>
      </c>
      <c r="D146" s="19" t="s">
        <v>40</v>
      </c>
      <c r="E146" s="23">
        <v>201154650</v>
      </c>
      <c r="F146" s="19" t="s">
        <v>183</v>
      </c>
      <c r="G146" s="20" t="s">
        <v>61</v>
      </c>
      <c r="H146" s="15"/>
      <c r="I146" s="5"/>
      <c r="J146" s="5"/>
      <c r="K146" s="8"/>
      <c r="L146" s="8"/>
      <c r="M146" s="5"/>
      <c r="N146" s="5"/>
      <c r="O146" s="5"/>
      <c r="P146" s="5"/>
      <c r="Q146" s="17">
        <v>204</v>
      </c>
      <c r="R146" s="14"/>
      <c r="S146" s="4"/>
      <c r="T146" s="4"/>
      <c r="U146" s="6">
        <f>(S146*T146+S146)*R146</f>
        <v>0</v>
      </c>
    </row>
    <row r="147" spans="1:21" s="7" customFormat="1" ht="39.950000000000003" customHeight="1" x14ac:dyDescent="0.25">
      <c r="A147" s="12"/>
      <c r="B147" s="12"/>
      <c r="C147" s="11" t="s">
        <v>17</v>
      </c>
      <c r="D147" s="19" t="s">
        <v>40</v>
      </c>
      <c r="E147" s="23">
        <v>201155110</v>
      </c>
      <c r="F147" s="19" t="s">
        <v>84</v>
      </c>
      <c r="G147" s="20" t="s">
        <v>35</v>
      </c>
      <c r="H147" s="15"/>
      <c r="I147" s="12"/>
      <c r="J147" s="12"/>
      <c r="K147" s="12"/>
      <c r="L147" s="12"/>
      <c r="M147" s="12"/>
      <c r="N147" s="12"/>
      <c r="O147" s="12"/>
      <c r="P147" s="12"/>
      <c r="Q147" s="17">
        <v>10000</v>
      </c>
      <c r="R147" s="14"/>
      <c r="S147" s="12"/>
      <c r="T147" s="12"/>
      <c r="U147" s="6">
        <f>(S147*T147+S147)*R147</f>
        <v>0</v>
      </c>
    </row>
    <row r="148" spans="1:21" s="7" customFormat="1" ht="39.950000000000003" customHeight="1" x14ac:dyDescent="0.25">
      <c r="A148" s="12"/>
      <c r="B148" s="12"/>
      <c r="C148" s="11" t="s">
        <v>17</v>
      </c>
      <c r="D148" s="19" t="s">
        <v>40</v>
      </c>
      <c r="E148" s="23">
        <v>201155150</v>
      </c>
      <c r="F148" s="21" t="s">
        <v>189</v>
      </c>
      <c r="G148" s="20" t="s">
        <v>35</v>
      </c>
      <c r="H148" s="15"/>
      <c r="I148" s="12"/>
      <c r="J148" s="12"/>
      <c r="K148" s="12"/>
      <c r="L148" s="12"/>
      <c r="M148" s="12"/>
      <c r="N148" s="12"/>
      <c r="O148" s="12"/>
      <c r="P148" s="12"/>
      <c r="Q148" s="17">
        <v>20</v>
      </c>
      <c r="R148" s="14"/>
      <c r="S148" s="12"/>
      <c r="T148" s="12"/>
      <c r="U148" s="6">
        <f>(S148*T148+S148)*R148</f>
        <v>0</v>
      </c>
    </row>
    <row r="149" spans="1:21" s="7" customFormat="1" ht="39.950000000000003" customHeight="1" x14ac:dyDescent="0.25">
      <c r="A149" s="5"/>
      <c r="B149" s="5"/>
      <c r="C149" s="11" t="s">
        <v>17</v>
      </c>
      <c r="D149" s="19" t="s">
        <v>40</v>
      </c>
      <c r="E149" s="23">
        <v>201155160</v>
      </c>
      <c r="F149" s="21" t="s">
        <v>190</v>
      </c>
      <c r="G149" s="20" t="s">
        <v>35</v>
      </c>
      <c r="H149" s="15"/>
      <c r="I149" s="5"/>
      <c r="J149" s="5"/>
      <c r="K149" s="8"/>
      <c r="L149" s="8"/>
      <c r="M149" s="5"/>
      <c r="N149" s="5"/>
      <c r="O149" s="5"/>
      <c r="P149" s="5"/>
      <c r="Q149" s="17">
        <v>2</v>
      </c>
      <c r="R149" s="14"/>
      <c r="S149" s="4"/>
      <c r="T149" s="4"/>
      <c r="U149" s="6">
        <f>(S149*T149+S149)*R149</f>
        <v>0</v>
      </c>
    </row>
    <row r="150" spans="1:21" s="7" customFormat="1" ht="39.950000000000003" customHeight="1" x14ac:dyDescent="0.25">
      <c r="A150" s="5"/>
      <c r="B150" s="5"/>
      <c r="C150" s="11" t="s">
        <v>17</v>
      </c>
      <c r="D150" s="19" t="s">
        <v>40</v>
      </c>
      <c r="E150" s="23">
        <v>201155161</v>
      </c>
      <c r="F150" s="21" t="s">
        <v>191</v>
      </c>
      <c r="G150" s="20" t="s">
        <v>35</v>
      </c>
      <c r="H150" s="15"/>
      <c r="I150" s="5"/>
      <c r="J150" s="5"/>
      <c r="K150" s="8"/>
      <c r="L150" s="8"/>
      <c r="M150" s="5"/>
      <c r="N150" s="5"/>
      <c r="O150" s="5"/>
      <c r="P150" s="5"/>
      <c r="Q150" s="17">
        <v>2</v>
      </c>
      <c r="R150" s="14"/>
      <c r="S150" s="4"/>
      <c r="T150" s="4"/>
      <c r="U150" s="6">
        <f t="shared" ref="U150:U152" si="4">(S150*T150+S150)*R150</f>
        <v>0</v>
      </c>
    </row>
    <row r="151" spans="1:21" s="7" customFormat="1" ht="39.950000000000003" customHeight="1" x14ac:dyDescent="0.25">
      <c r="A151" s="5"/>
      <c r="B151" s="5"/>
      <c r="C151" s="11" t="s">
        <v>17</v>
      </c>
      <c r="D151" s="19" t="s">
        <v>40</v>
      </c>
      <c r="E151" s="23">
        <v>201155183</v>
      </c>
      <c r="F151" s="21" t="s">
        <v>184</v>
      </c>
      <c r="G151" s="20" t="s">
        <v>35</v>
      </c>
      <c r="H151" s="15"/>
      <c r="I151" s="5"/>
      <c r="J151" s="5"/>
      <c r="K151" s="8"/>
      <c r="L151" s="8"/>
      <c r="M151" s="5"/>
      <c r="N151" s="5"/>
      <c r="O151" s="5"/>
      <c r="P151" s="5"/>
      <c r="Q151" s="17">
        <v>2</v>
      </c>
      <c r="R151" s="14"/>
      <c r="S151" s="4"/>
      <c r="T151" s="4"/>
      <c r="U151" s="6">
        <f t="shared" si="4"/>
        <v>0</v>
      </c>
    </row>
    <row r="152" spans="1:21" s="7" customFormat="1" ht="39.950000000000003" customHeight="1" x14ac:dyDescent="0.25">
      <c r="A152" s="5"/>
      <c r="B152" s="5"/>
      <c r="C152" s="11" t="s">
        <v>17</v>
      </c>
      <c r="D152" s="19" t="s">
        <v>40</v>
      </c>
      <c r="E152" s="23">
        <v>201155185</v>
      </c>
      <c r="F152" s="21" t="s">
        <v>160</v>
      </c>
      <c r="G152" s="20" t="s">
        <v>35</v>
      </c>
      <c r="H152" s="15"/>
      <c r="I152" s="5"/>
      <c r="J152" s="5"/>
      <c r="K152" s="8"/>
      <c r="L152" s="8"/>
      <c r="M152" s="5"/>
      <c r="N152" s="5"/>
      <c r="O152" s="5"/>
      <c r="P152" s="5"/>
      <c r="Q152" s="17">
        <v>2</v>
      </c>
      <c r="R152" s="14"/>
      <c r="S152" s="4"/>
      <c r="T152" s="4"/>
      <c r="U152" s="6">
        <f t="shared" si="4"/>
        <v>0</v>
      </c>
    </row>
    <row r="153" spans="1:21" s="7" customFormat="1" ht="39.950000000000003" customHeight="1" x14ac:dyDescent="0.25">
      <c r="A153" s="5"/>
      <c r="B153" s="5"/>
      <c r="C153" s="11" t="s">
        <v>17</v>
      </c>
      <c r="D153" s="19" t="s">
        <v>40</v>
      </c>
      <c r="E153" s="23">
        <v>201155186</v>
      </c>
      <c r="F153" s="21" t="s">
        <v>192</v>
      </c>
      <c r="G153" s="20" t="s">
        <v>35</v>
      </c>
      <c r="H153" s="15"/>
      <c r="I153" s="5"/>
      <c r="J153" s="5"/>
      <c r="K153" s="8"/>
      <c r="L153" s="8"/>
      <c r="M153" s="5"/>
      <c r="N153" s="5"/>
      <c r="O153" s="5"/>
      <c r="P153" s="5"/>
      <c r="Q153" s="17">
        <v>20</v>
      </c>
      <c r="R153" s="14"/>
      <c r="S153" s="4"/>
      <c r="T153" s="4"/>
      <c r="U153" s="6">
        <f>(S153*T153+S153)*R153</f>
        <v>0</v>
      </c>
    </row>
    <row r="154" spans="1:21" s="7" customFormat="1" ht="39.950000000000003" customHeight="1" x14ac:dyDescent="0.25">
      <c r="A154" s="5"/>
      <c r="B154" s="5"/>
      <c r="C154" s="11" t="s">
        <v>17</v>
      </c>
      <c r="D154" s="19" t="s">
        <v>40</v>
      </c>
      <c r="E154" s="23">
        <v>201155187</v>
      </c>
      <c r="F154" s="21" t="s">
        <v>193</v>
      </c>
      <c r="G154" s="20" t="s">
        <v>35</v>
      </c>
      <c r="H154" s="15"/>
      <c r="I154" s="5"/>
      <c r="J154" s="5"/>
      <c r="K154" s="8"/>
      <c r="L154" s="8"/>
      <c r="M154" s="5"/>
      <c r="N154" s="5"/>
      <c r="O154" s="5"/>
      <c r="P154" s="5"/>
      <c r="Q154" s="17">
        <v>6</v>
      </c>
      <c r="R154" s="14"/>
      <c r="S154" s="4"/>
      <c r="T154" s="4"/>
      <c r="U154" s="6">
        <f t="shared" ref="U154:U163" si="5">(S154*T154+S154)*R154</f>
        <v>0</v>
      </c>
    </row>
    <row r="155" spans="1:21" s="7" customFormat="1" ht="39.950000000000003" customHeight="1" x14ac:dyDescent="0.25">
      <c r="A155" s="5"/>
      <c r="B155" s="5"/>
      <c r="C155" s="11" t="s">
        <v>17</v>
      </c>
      <c r="D155" s="19" t="s">
        <v>40</v>
      </c>
      <c r="E155" s="23">
        <v>201155506</v>
      </c>
      <c r="F155" s="19" t="s">
        <v>143</v>
      </c>
      <c r="G155" s="20" t="s">
        <v>128</v>
      </c>
      <c r="H155" s="15"/>
      <c r="I155" s="5"/>
      <c r="J155" s="5"/>
      <c r="K155" s="8"/>
      <c r="L155" s="8"/>
      <c r="M155" s="5"/>
      <c r="N155" s="5"/>
      <c r="O155" s="5"/>
      <c r="P155" s="5"/>
      <c r="Q155" s="17">
        <v>15</v>
      </c>
      <c r="R155" s="14"/>
      <c r="S155" s="4"/>
      <c r="T155" s="4"/>
      <c r="U155" s="6">
        <f t="shared" si="5"/>
        <v>0</v>
      </c>
    </row>
    <row r="156" spans="1:21" s="7" customFormat="1" ht="39.950000000000003" customHeight="1" x14ac:dyDescent="0.25">
      <c r="A156" s="5"/>
      <c r="B156" s="5"/>
      <c r="C156" s="11" t="s">
        <v>17</v>
      </c>
      <c r="D156" s="19" t="s">
        <v>40</v>
      </c>
      <c r="E156" s="23">
        <v>201159015</v>
      </c>
      <c r="F156" s="19" t="s">
        <v>161</v>
      </c>
      <c r="G156" s="20" t="s">
        <v>35</v>
      </c>
      <c r="H156" s="15"/>
      <c r="I156" s="5"/>
      <c r="J156" s="5"/>
      <c r="K156" s="8"/>
      <c r="L156" s="8"/>
      <c r="M156" s="5"/>
      <c r="N156" s="5"/>
      <c r="O156" s="5"/>
      <c r="P156" s="5"/>
      <c r="Q156" s="17">
        <v>600</v>
      </c>
      <c r="R156" s="14"/>
      <c r="S156" s="4"/>
      <c r="T156" s="4"/>
      <c r="U156" s="6">
        <f t="shared" si="5"/>
        <v>0</v>
      </c>
    </row>
    <row r="157" spans="1:21" s="7" customFormat="1" ht="39.950000000000003" customHeight="1" x14ac:dyDescent="0.25">
      <c r="A157" s="5"/>
      <c r="B157" s="5"/>
      <c r="C157" s="11" t="s">
        <v>17</v>
      </c>
      <c r="D157" s="19" t="s">
        <v>40</v>
      </c>
      <c r="E157" s="23">
        <v>201159020</v>
      </c>
      <c r="F157" s="19" t="s">
        <v>203</v>
      </c>
      <c r="G157" s="20" t="s">
        <v>35</v>
      </c>
      <c r="H157" s="15"/>
      <c r="I157" s="5"/>
      <c r="J157" s="5"/>
      <c r="K157" s="8"/>
      <c r="L157" s="8"/>
      <c r="M157" s="5"/>
      <c r="N157" s="5"/>
      <c r="O157" s="5"/>
      <c r="P157" s="5"/>
      <c r="Q157" s="17">
        <v>10000</v>
      </c>
      <c r="R157" s="14"/>
      <c r="S157" s="4"/>
      <c r="T157" s="4"/>
      <c r="U157" s="6">
        <f t="shared" si="5"/>
        <v>0</v>
      </c>
    </row>
    <row r="158" spans="1:21" s="7" customFormat="1" ht="39.950000000000003" customHeight="1" x14ac:dyDescent="0.25">
      <c r="A158" s="5"/>
      <c r="B158" s="5"/>
      <c r="C158" s="11" t="s">
        <v>17</v>
      </c>
      <c r="D158" s="19" t="s">
        <v>40</v>
      </c>
      <c r="E158" s="23">
        <v>201159025</v>
      </c>
      <c r="F158" s="19" t="s">
        <v>185</v>
      </c>
      <c r="G158" s="20" t="s">
        <v>35</v>
      </c>
      <c r="H158" s="15"/>
      <c r="I158" s="5"/>
      <c r="J158" s="5"/>
      <c r="K158" s="8"/>
      <c r="L158" s="8"/>
      <c r="M158" s="5"/>
      <c r="N158" s="5"/>
      <c r="O158" s="5"/>
      <c r="P158" s="5"/>
      <c r="Q158" s="17">
        <v>3000</v>
      </c>
      <c r="R158" s="14"/>
      <c r="S158" s="4"/>
      <c r="T158" s="4"/>
      <c r="U158" s="6">
        <f t="shared" si="5"/>
        <v>0</v>
      </c>
    </row>
    <row r="159" spans="1:21" s="7" customFormat="1" ht="95.25" customHeight="1" x14ac:dyDescent="0.25">
      <c r="A159" s="5"/>
      <c r="B159" s="5"/>
      <c r="C159" s="11" t="s">
        <v>17</v>
      </c>
      <c r="D159" s="19" t="s">
        <v>40</v>
      </c>
      <c r="E159" s="23">
        <v>201159030</v>
      </c>
      <c r="F159" s="19" t="s">
        <v>186</v>
      </c>
      <c r="G159" s="20" t="s">
        <v>35</v>
      </c>
      <c r="H159" s="15"/>
      <c r="I159" s="5"/>
      <c r="J159" s="5"/>
      <c r="K159" s="8"/>
      <c r="L159" s="8"/>
      <c r="M159" s="5"/>
      <c r="N159" s="5"/>
      <c r="O159" s="5"/>
      <c r="P159" s="5"/>
      <c r="Q159" s="17">
        <v>3000</v>
      </c>
      <c r="R159" s="14"/>
      <c r="S159" s="4"/>
      <c r="T159" s="4"/>
      <c r="U159" s="6">
        <f t="shared" si="5"/>
        <v>0</v>
      </c>
    </row>
    <row r="160" spans="1:21" s="7" customFormat="1" ht="39.950000000000003" customHeight="1" x14ac:dyDescent="0.25">
      <c r="A160" s="5"/>
      <c r="B160" s="5"/>
      <c r="C160" s="11" t="s">
        <v>17</v>
      </c>
      <c r="D160" s="19" t="s">
        <v>40</v>
      </c>
      <c r="E160" s="23">
        <v>201159504</v>
      </c>
      <c r="F160" s="19" t="s">
        <v>149</v>
      </c>
      <c r="G160" s="20" t="s">
        <v>35</v>
      </c>
      <c r="H160" s="15"/>
      <c r="I160" s="5"/>
      <c r="J160" s="5"/>
      <c r="K160" s="8"/>
      <c r="L160" s="8"/>
      <c r="M160" s="5"/>
      <c r="N160" s="5"/>
      <c r="O160" s="5"/>
      <c r="P160" s="5"/>
      <c r="Q160" s="17">
        <v>100</v>
      </c>
      <c r="R160" s="14"/>
      <c r="S160" s="4"/>
      <c r="T160" s="4"/>
      <c r="U160" s="6">
        <f t="shared" si="5"/>
        <v>0</v>
      </c>
    </row>
    <row r="161" spans="1:21" ht="39.950000000000003" customHeight="1" x14ac:dyDescent="0.25">
      <c r="A161" s="5"/>
      <c r="B161" s="5"/>
      <c r="C161" s="11" t="s">
        <v>17</v>
      </c>
      <c r="D161" s="19" t="s">
        <v>40</v>
      </c>
      <c r="E161" s="23">
        <v>204040610</v>
      </c>
      <c r="F161" s="19" t="s">
        <v>104</v>
      </c>
      <c r="G161" s="20" t="s">
        <v>35</v>
      </c>
      <c r="H161" s="15"/>
      <c r="I161" s="5"/>
      <c r="J161" s="5"/>
      <c r="K161" s="8"/>
      <c r="L161" s="8"/>
      <c r="M161" s="5"/>
      <c r="N161" s="5"/>
      <c r="O161" s="5"/>
      <c r="P161" s="5"/>
      <c r="Q161" s="17">
        <v>60</v>
      </c>
      <c r="R161" s="14"/>
      <c r="S161" s="4"/>
      <c r="T161" s="4"/>
      <c r="U161" s="6">
        <f t="shared" si="5"/>
        <v>0</v>
      </c>
    </row>
    <row r="162" spans="1:21" ht="39.950000000000003" customHeight="1" x14ac:dyDescent="0.25">
      <c r="A162" s="5"/>
      <c r="B162" s="5"/>
      <c r="C162" s="11" t="s">
        <v>17</v>
      </c>
      <c r="D162" s="19" t="s">
        <v>40</v>
      </c>
      <c r="E162" s="23">
        <v>206060310</v>
      </c>
      <c r="F162" s="19" t="s">
        <v>112</v>
      </c>
      <c r="G162" s="20" t="s">
        <v>35</v>
      </c>
      <c r="H162" s="15"/>
      <c r="I162" s="5"/>
      <c r="J162" s="5"/>
      <c r="K162" s="8"/>
      <c r="L162" s="8"/>
      <c r="M162" s="5"/>
      <c r="N162" s="5"/>
      <c r="O162" s="5"/>
      <c r="P162" s="5"/>
      <c r="Q162" s="17">
        <v>50</v>
      </c>
      <c r="R162" s="14"/>
      <c r="S162" s="4"/>
      <c r="T162" s="4"/>
      <c r="U162" s="6">
        <f t="shared" si="5"/>
        <v>0</v>
      </c>
    </row>
    <row r="163" spans="1:21" ht="39.950000000000003" customHeight="1" x14ac:dyDescent="0.25">
      <c r="A163" s="5"/>
      <c r="B163" s="5"/>
      <c r="C163" s="11" t="s">
        <v>17</v>
      </c>
      <c r="D163" s="19" t="s">
        <v>40</v>
      </c>
      <c r="E163" s="23">
        <v>206060701</v>
      </c>
      <c r="F163" s="19" t="s">
        <v>131</v>
      </c>
      <c r="G163" s="20" t="s">
        <v>35</v>
      </c>
      <c r="H163" s="16"/>
      <c r="I163" s="5"/>
      <c r="J163" s="5"/>
      <c r="K163" s="8"/>
      <c r="L163" s="8"/>
      <c r="M163" s="5"/>
      <c r="N163" s="5"/>
      <c r="O163" s="5"/>
      <c r="P163" s="5"/>
      <c r="Q163" s="17">
        <v>50</v>
      </c>
      <c r="R163" s="14"/>
      <c r="S163" s="4"/>
      <c r="T163" s="4"/>
      <c r="U163" s="6">
        <f t="shared" si="5"/>
        <v>0</v>
      </c>
    </row>
    <row r="168" spans="1:21" ht="15.75" thickBot="1" x14ac:dyDescent="0.3"/>
    <row r="169" spans="1:21" ht="22.5" customHeight="1" thickBot="1" x14ac:dyDescent="0.3">
      <c r="A169" s="28" t="s">
        <v>14</v>
      </c>
      <c r="B169" s="29"/>
      <c r="C169" s="29"/>
      <c r="D169" s="30"/>
      <c r="E169" s="26"/>
      <c r="F169" s="18">
        <f>SUM(U7:U163)</f>
        <v>0</v>
      </c>
    </row>
    <row r="170" spans="1:21" x14ac:dyDescent="0.25">
      <c r="A170" s="1"/>
      <c r="B170" s="1"/>
    </row>
    <row r="171" spans="1:21" x14ac:dyDescent="0.25">
      <c r="A171" s="1"/>
      <c r="B171" s="1"/>
    </row>
    <row r="172" spans="1:21" x14ac:dyDescent="0.25">
      <c r="A172" s="1"/>
      <c r="B172" s="1"/>
    </row>
    <row r="173" spans="1:21" x14ac:dyDescent="0.25">
      <c r="A173" s="1"/>
      <c r="B173" s="1"/>
    </row>
    <row r="174" spans="1:21" x14ac:dyDescent="0.25">
      <c r="A174" s="1"/>
      <c r="B174" s="1"/>
    </row>
    <row r="175" spans="1:21" ht="15.75" thickBot="1" x14ac:dyDescent="0.3">
      <c r="A175" s="2"/>
      <c r="B175" s="2"/>
    </row>
    <row r="176" spans="1:21" x14ac:dyDescent="0.25">
      <c r="A176" s="1"/>
      <c r="B176" s="1" t="s">
        <v>15</v>
      </c>
    </row>
    <row r="180" spans="1:2" ht="15.75" thickBot="1" x14ac:dyDescent="0.3">
      <c r="A180" s="3"/>
      <c r="B180" s="3"/>
    </row>
    <row r="181" spans="1:2" x14ac:dyDescent="0.25">
      <c r="A181" s="27" t="s">
        <v>16</v>
      </c>
      <c r="B181" s="27"/>
    </row>
  </sheetData>
  <autoFilter ref="A6:U163" xr:uid="{6CC4CF16-C995-4088-A95A-C1854C6B0935}"/>
  <sortState ref="A6:AH118">
    <sortCondition ref="E6:E118"/>
  </sortState>
  <mergeCells count="6">
    <mergeCell ref="A181:B181"/>
    <mergeCell ref="A169:D169"/>
    <mergeCell ref="A1:P1"/>
    <mergeCell ref="A2:P2"/>
    <mergeCell ref="A4:P4"/>
    <mergeCell ref="A3:P3"/>
  </mergeCells>
  <conditionalFormatting sqref="E6">
    <cfRule type="duplicateValues" dxfId="2" priority="271" stopIfTrue="1"/>
  </conditionalFormatting>
  <conditionalFormatting sqref="E6">
    <cfRule type="duplicateValues" dxfId="1" priority="272"/>
  </conditionalFormatting>
  <conditionalFormatting sqref="E6">
    <cfRule type="duplicateValues" dxfId="0" priority="811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jarroyave</dc:creator>
  <cp:lastModifiedBy>ASTRID VANESSA JIMENEZ ZAPATA</cp:lastModifiedBy>
  <dcterms:created xsi:type="dcterms:W3CDTF">2014-03-12T19:13:31Z</dcterms:created>
  <dcterms:modified xsi:type="dcterms:W3CDTF">2024-04-05T16:35:31Z</dcterms:modified>
</cp:coreProperties>
</file>