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ULA BTE\PAOLA B\GESTION CONTRACTUAL\ATENCIÓN PSICOSOCIAL\"/>
    </mc:Choice>
  </mc:AlternateContent>
  <bookViews>
    <workbookView xWindow="0" yWindow="0" windowWidth="17880" windowHeight="8145" firstSheet="1" activeTab="1"/>
  </bookViews>
  <sheets>
    <sheet name="Hoja1" sheetId="1" state="hidden" r:id="rId1"/>
    <sheet name="anexo económico  " sheetId="5" r:id="rId2"/>
  </sheets>
  <definedNames>
    <definedName name="_xlnm.Print_Area" localSheetId="1">'anexo económico  '!$A$1:$H$26</definedName>
    <definedName name="_xlnm.Print_Area" localSheetId="0">Hoja1!$A$1:$E$27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H8" i="5"/>
  <c r="H7" i="5"/>
  <c r="H6" i="5"/>
  <c r="H5" i="5"/>
  <c r="H10" i="5"/>
  <c r="H4" i="5"/>
  <c r="D10" i="5"/>
  <c r="B10" i="5"/>
  <c r="H11" i="5" l="1"/>
  <c r="H12" i="5" l="1"/>
  <c r="E12" i="1"/>
</calcChain>
</file>

<file path=xl/sharedStrings.xml><?xml version="1.0" encoding="utf-8"?>
<sst xmlns="http://schemas.openxmlformats.org/spreadsheetml/2006/main" count="48" uniqueCount="41">
  <si>
    <t>DIRECCION ADMINISTRATIVA</t>
  </si>
  <si>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</si>
  <si>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</si>
  <si>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</si>
  <si>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</si>
  <si>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</si>
  <si>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</si>
  <si>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</si>
  <si>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</si>
  <si>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</si>
  <si>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</si>
  <si>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</si>
  <si>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</si>
  <si>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</si>
  <si>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UNITARIO</t>
  </si>
  <si>
    <t>ANEXO 5</t>
  </si>
  <si>
    <t>MEDIDA</t>
  </si>
  <si>
    <t>CANTIDAD</t>
  </si>
  <si>
    <t>VALOR TOTAL</t>
  </si>
  <si>
    <t>TOTAL</t>
  </si>
  <si>
    <t>Dirección Comercial del Proponente _________________________________</t>
  </si>
  <si>
    <t xml:space="preserve">ANEXO 5.  ECONOMICO </t>
  </si>
  <si>
    <t>CARGO</t>
  </si>
  <si>
    <t>N° PERFILES 2025</t>
  </si>
  <si>
    <t xml:space="preserve">PRESUPUESTO MENSUAL </t>
  </si>
  <si>
    <t>VLR DÍA</t>
  </si>
  <si>
    <t xml:space="preserve">FECHA INICIO </t>
  </si>
  <si>
    <t xml:space="preserve">FECHA FINAL </t>
  </si>
  <si>
    <t>TOTAL DÍAS CONTRATAR</t>
  </si>
  <si>
    <t xml:space="preserve">SUBTOTAL </t>
  </si>
  <si>
    <t>ADMON</t>
  </si>
  <si>
    <t xml:space="preserve">TOTAL </t>
  </si>
  <si>
    <t>%</t>
  </si>
  <si>
    <t>Profesional Ingreso al Centro de Diagnóstico y Derivación </t>
  </si>
  <si>
    <t xml:space="preserve">Agente Educativo </t>
  </si>
  <si>
    <t>Gestor en Derivación</t>
  </si>
  <si>
    <t>Acreditación de competencias o curso de piscinero y curso de rescate acuático.</t>
  </si>
  <si>
    <t>Acreditación curso de trabajo en alturas</t>
  </si>
  <si>
    <t>Servicios Generales</t>
  </si>
  <si>
    <t>DIAS A CONTRATAR (Contables)</t>
  </si>
  <si>
    <t>OBJETIVO: PRESTACIÓN DE SERVICIO DE ATENCIÓN PSICOSOCIAL CON PROFESIONALES, TÉCNICOS, TECNÓLOGOS O PERSONAL REQUERIDO, PARA EL ACOMPAÑAMIENTO PSICOSOCIAL, PROCESOS DE PREVENCIÓN Y ATENCIÓN A NNA DEL PROYECTO MEDELLIN ENTORNO PROTECTOR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</si>
</sst>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5" fontId="1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6" fontId="6" fillId="3" borderId="1" xfId="2" applyNumberFormat="1" applyFont="1" applyFill="1" applyBorder="1" applyAlignment="1">
      <alignment horizontal="center" vertical="center" wrapText="1"/>
    </xf>
    <xf numFmtId="14" fontId="6" fillId="3" borderId="1" xfId="2" applyNumberFormat="1" applyFont="1" applyFill="1" applyBorder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center" vertical="center" wrapText="1"/>
    </xf>
    <xf numFmtId="166" fontId="6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166" fontId="5" fillId="2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166" fontId="5" fillId="0" borderId="1" xfId="0" applyNumberFormat="1" applyFont="1" applyFill="1" applyBorder="1"/>
    <xf numFmtId="9" fontId="6" fillId="0" borderId="1" xfId="3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9" zoomScaleNormal="100" zoomScaleSheetLayoutView="100" workbookViewId="0">
      <selection activeCell="A15" sqref="A15:B27"/>
    </sheetView>
  </sheetViews>
  <sheetFormatPr baseColWidth="10" defaultRowHeight="15" x14ac:dyDescent="0.25"/>
  <cols>
    <col min="1" max="1" width="48.5703125" customWidth="1"/>
    <col min="2" max="2" width="17.5703125" customWidth="1"/>
    <col min="5" max="5" width="16.28515625" customWidth="1"/>
  </cols>
  <sheetData>
    <row r="1" spans="1:5" x14ac:dyDescent="0.25">
      <c r="A1" s="27" t="s">
        <v>0</v>
      </c>
      <c r="B1" s="28"/>
      <c r="C1" s="28"/>
      <c r="D1" s="28"/>
      <c r="E1" s="28"/>
    </row>
    <row r="2" spans="1:5" x14ac:dyDescent="0.25">
      <c r="A2" s="27" t="s">
        <v>1</v>
      </c>
      <c r="B2" s="28"/>
      <c r="C2" s="28"/>
      <c r="D2" s="28"/>
      <c r="E2" s="28"/>
    </row>
    <row r="3" spans="1:5" x14ac:dyDescent="0.25">
      <c r="A3" s="25" t="s">
        <v>15</v>
      </c>
      <c r="B3" s="26"/>
      <c r="C3" s="26"/>
      <c r="D3" s="26"/>
      <c r="E3" s="26"/>
    </row>
    <row r="4" spans="1:5" ht="57" customHeight="1" x14ac:dyDescent="0.25">
      <c r="A4" s="1" t="s">
        <v>2</v>
      </c>
      <c r="B4" s="4" t="s">
        <v>16</v>
      </c>
      <c r="C4" s="4" t="s">
        <v>17</v>
      </c>
      <c r="D4" s="4" t="s">
        <v>14</v>
      </c>
      <c r="E4" s="4" t="s">
        <v>18</v>
      </c>
    </row>
    <row r="5" spans="1:5" ht="24.75" customHeight="1" x14ac:dyDescent="0.25">
      <c r="A5" s="1"/>
      <c r="B5" s="4"/>
      <c r="C5" s="4"/>
      <c r="D5" s="4"/>
      <c r="E5" s="4"/>
    </row>
    <row r="6" spans="1:5" ht="24.75" customHeight="1" x14ac:dyDescent="0.25">
      <c r="A6" s="1"/>
      <c r="B6" s="4"/>
      <c r="C6" s="4"/>
      <c r="D6" s="4"/>
      <c r="E6" s="4"/>
    </row>
    <row r="7" spans="1:5" ht="24.75" customHeight="1" x14ac:dyDescent="0.25">
      <c r="A7" s="1"/>
      <c r="B7" s="4"/>
      <c r="C7" s="4"/>
      <c r="D7" s="4"/>
      <c r="E7" s="4"/>
    </row>
    <row r="8" spans="1:5" ht="24.75" customHeight="1" x14ac:dyDescent="0.25">
      <c r="A8" s="1"/>
      <c r="B8" s="4"/>
      <c r="C8" s="4"/>
      <c r="D8" s="4"/>
      <c r="E8" s="4"/>
    </row>
    <row r="9" spans="1:5" ht="24.75" customHeight="1" x14ac:dyDescent="0.25">
      <c r="A9" s="1"/>
      <c r="B9" s="4"/>
      <c r="C9" s="4"/>
      <c r="D9" s="4"/>
      <c r="E9" s="4"/>
    </row>
    <row r="10" spans="1:5" ht="24.75" customHeight="1" x14ac:dyDescent="0.25">
      <c r="A10" s="1"/>
      <c r="B10" s="4"/>
      <c r="C10" s="4"/>
      <c r="D10" s="4"/>
      <c r="E10" s="4"/>
    </row>
    <row r="11" spans="1:5" ht="24.75" customHeight="1" x14ac:dyDescent="0.25">
      <c r="A11" s="2"/>
      <c r="B11" s="5"/>
      <c r="C11" s="6"/>
      <c r="D11" s="5"/>
      <c r="E11" s="5"/>
    </row>
    <row r="12" spans="1:5" ht="19.5" customHeight="1" x14ac:dyDescent="0.25">
      <c r="A12" s="7" t="s">
        <v>19</v>
      </c>
      <c r="B12" s="8"/>
      <c r="C12" s="8"/>
      <c r="D12" s="8"/>
      <c r="E12" s="9">
        <f>SUM(E11:E11)</f>
        <v>0</v>
      </c>
    </row>
    <row r="13" spans="1:5" ht="31.5" customHeight="1" x14ac:dyDescent="0.25">
      <c r="A13" s="3"/>
    </row>
    <row r="14" spans="1:5" x14ac:dyDescent="0.25">
      <c r="A14" s="3"/>
    </row>
    <row r="15" spans="1:5" x14ac:dyDescent="0.25">
      <c r="A15" t="s">
        <v>3</v>
      </c>
    </row>
    <row r="18" spans="1:1" x14ac:dyDescent="0.25">
      <c r="A18" t="s">
        <v>4</v>
      </c>
    </row>
    <row r="19" spans="1:1" x14ac:dyDescent="0.25">
      <c r="A19" t="s">
        <v>5</v>
      </c>
    </row>
    <row r="20" spans="1:1" x14ac:dyDescent="0.25">
      <c r="A20" t="s">
        <v>6</v>
      </c>
    </row>
    <row r="21" spans="1:1" x14ac:dyDescent="0.25">
      <c r="A21" t="s">
        <v>7</v>
      </c>
    </row>
    <row r="22" spans="1:1" x14ac:dyDescent="0.25">
      <c r="A22" t="s">
        <v>8</v>
      </c>
    </row>
    <row r="23" spans="1:1" x14ac:dyDescent="0.25">
      <c r="A23" t="s">
        <v>9</v>
      </c>
    </row>
    <row r="24" spans="1:1" x14ac:dyDescent="0.25">
      <c r="A24" t="s">
        <v>10</v>
      </c>
    </row>
    <row r="25" spans="1:1" x14ac:dyDescent="0.25">
      <c r="A25" t="s">
        <v>11</v>
      </c>
    </row>
    <row r="26" spans="1:1" x14ac:dyDescent="0.25">
      <c r="A26" t="s">
        <v>12</v>
      </c>
    </row>
    <row r="27" spans="1:1" x14ac:dyDescent="0.25">
      <c r="A27" t="s">
        <v>13</v>
      </c>
    </row>
  </sheetData>
  <mergeCells count="3">
    <mergeCell ref="A3:E3"/>
    <mergeCell ref="A2:E2"/>
    <mergeCell ref="A1:E1"/>
  </mergeCells>
  <pageMargins left="0.7" right="0.7" top="0.75" bottom="0.75" header="0.3" footer="0.3"/>
  <pageSetup scale="85" orientation="portrait" r:id="rId1"/>
  <colBreaks count="1" manualBreakCount="1">
    <brk id="5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="115" zoomScaleNormal="115" zoomScaleSheetLayoutView="115" workbookViewId="0">
      <selection activeCell="B11" sqref="B11"/>
    </sheetView>
  </sheetViews>
  <sheetFormatPr baseColWidth="10" defaultRowHeight="15" x14ac:dyDescent="0.25"/>
  <cols>
    <col min="1" max="1" width="39.7109375" customWidth="1"/>
    <col min="2" max="2" width="7.7109375" customWidth="1"/>
    <col min="3" max="3" width="11.42578125" bestFit="1" customWidth="1"/>
    <col min="4" max="4" width="8.42578125" customWidth="1"/>
    <col min="5" max="5" width="10.5703125" bestFit="1" customWidth="1"/>
    <col min="6" max="6" width="10.28515625" bestFit="1" customWidth="1"/>
    <col min="7" max="7" width="9.42578125" customWidth="1"/>
    <col min="8" max="8" width="14.28515625" customWidth="1"/>
    <col min="9" max="9" width="42" customWidth="1"/>
    <col min="10" max="10" width="10.7109375" customWidth="1"/>
  </cols>
  <sheetData>
    <row r="1" spans="1:8" ht="19.5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</row>
    <row r="2" spans="1:8" ht="43.5" customHeight="1" x14ac:dyDescent="0.25">
      <c r="A2" s="29" t="s">
        <v>40</v>
      </c>
      <c r="B2" s="29"/>
      <c r="C2" s="29"/>
      <c r="D2" s="29"/>
      <c r="E2" s="29"/>
      <c r="F2" s="29"/>
      <c r="G2" s="29"/>
      <c r="H2" s="29"/>
    </row>
    <row r="3" spans="1:8" ht="59.25" customHeight="1" x14ac:dyDescent="0.25">
      <c r="A3" s="10" t="s">
        <v>22</v>
      </c>
      <c r="B3" s="11" t="s">
        <v>23</v>
      </c>
      <c r="C3" s="11" t="s">
        <v>24</v>
      </c>
      <c r="D3" s="11" t="s">
        <v>25</v>
      </c>
      <c r="E3" s="11" t="s">
        <v>26</v>
      </c>
      <c r="F3" s="11" t="s">
        <v>27</v>
      </c>
      <c r="G3" s="11" t="s">
        <v>39</v>
      </c>
      <c r="H3" s="11" t="s">
        <v>28</v>
      </c>
    </row>
    <row r="4" spans="1:8" ht="24.75" customHeight="1" x14ac:dyDescent="0.25">
      <c r="A4" s="12" t="s">
        <v>33</v>
      </c>
      <c r="B4" s="12">
        <v>4</v>
      </c>
      <c r="C4" s="12">
        <v>6202680</v>
      </c>
      <c r="D4" s="12">
        <v>206756</v>
      </c>
      <c r="E4" s="13">
        <v>45792</v>
      </c>
      <c r="F4" s="13">
        <v>46022</v>
      </c>
      <c r="G4" s="12">
        <v>226</v>
      </c>
      <c r="H4" s="12">
        <f t="shared" ref="H4:H9" si="0">B4*D4*G4</f>
        <v>186907424</v>
      </c>
    </row>
    <row r="5" spans="1:8" ht="16.5" customHeight="1" x14ac:dyDescent="0.25">
      <c r="A5" s="14" t="s">
        <v>34</v>
      </c>
      <c r="B5" s="14">
        <v>23</v>
      </c>
      <c r="C5" s="14">
        <v>4133850</v>
      </c>
      <c r="D5" s="14">
        <v>137795</v>
      </c>
      <c r="E5" s="13">
        <v>45792</v>
      </c>
      <c r="F5" s="13">
        <v>46022</v>
      </c>
      <c r="G5" s="12">
        <v>226</v>
      </c>
      <c r="H5" s="12">
        <f t="shared" si="0"/>
        <v>716258410</v>
      </c>
    </row>
    <row r="6" spans="1:8" ht="16.5" customHeight="1" x14ac:dyDescent="0.25">
      <c r="A6" s="14" t="s">
        <v>35</v>
      </c>
      <c r="B6" s="14">
        <v>1</v>
      </c>
      <c r="C6" s="14">
        <v>3801240</v>
      </c>
      <c r="D6" s="14">
        <v>126708</v>
      </c>
      <c r="E6" s="13">
        <v>45792</v>
      </c>
      <c r="F6" s="13">
        <v>46022</v>
      </c>
      <c r="G6" s="12">
        <v>226</v>
      </c>
      <c r="H6" s="12">
        <f t="shared" si="0"/>
        <v>28636008</v>
      </c>
    </row>
    <row r="7" spans="1:8" ht="30.75" customHeight="1" x14ac:dyDescent="0.25">
      <c r="A7" s="14" t="s">
        <v>36</v>
      </c>
      <c r="B7" s="14">
        <v>1</v>
      </c>
      <c r="C7" s="14">
        <v>2809380</v>
      </c>
      <c r="D7" s="14">
        <v>93646</v>
      </c>
      <c r="E7" s="13">
        <v>45792</v>
      </c>
      <c r="F7" s="13">
        <v>46022</v>
      </c>
      <c r="G7" s="12">
        <v>226</v>
      </c>
      <c r="H7" s="12">
        <f t="shared" si="0"/>
        <v>21163996</v>
      </c>
    </row>
    <row r="8" spans="1:8" ht="16.5" customHeight="1" x14ac:dyDescent="0.25">
      <c r="A8" s="14" t="s">
        <v>37</v>
      </c>
      <c r="B8" s="14">
        <v>1</v>
      </c>
      <c r="C8" s="14">
        <v>2809380</v>
      </c>
      <c r="D8" s="14">
        <v>93646</v>
      </c>
      <c r="E8" s="13">
        <v>45792</v>
      </c>
      <c r="F8" s="13">
        <v>46022</v>
      </c>
      <c r="G8" s="12">
        <v>226</v>
      </c>
      <c r="H8" s="12">
        <f t="shared" si="0"/>
        <v>21163996</v>
      </c>
    </row>
    <row r="9" spans="1:8" ht="16.5" customHeight="1" x14ac:dyDescent="0.25">
      <c r="A9" s="12" t="s">
        <v>38</v>
      </c>
      <c r="B9" s="12">
        <v>5</v>
      </c>
      <c r="C9" s="12">
        <v>2694690</v>
      </c>
      <c r="D9" s="12">
        <v>89823</v>
      </c>
      <c r="E9" s="13">
        <v>45792</v>
      </c>
      <c r="F9" s="13">
        <v>46022</v>
      </c>
      <c r="G9" s="12">
        <v>226</v>
      </c>
      <c r="H9" s="12">
        <f t="shared" si="0"/>
        <v>101499990</v>
      </c>
    </row>
    <row r="10" spans="1:8" x14ac:dyDescent="0.25">
      <c r="A10" s="10" t="s">
        <v>29</v>
      </c>
      <c r="B10" s="11">
        <f>SUM(B4:B9)</f>
        <v>35</v>
      </c>
      <c r="C10" s="11"/>
      <c r="D10" s="15">
        <f t="shared" ref="D10" si="1">C10/30</f>
        <v>0</v>
      </c>
      <c r="E10" s="16"/>
      <c r="F10" s="16"/>
      <c r="G10" s="16"/>
      <c r="H10" s="17">
        <f>SUM(H4:H9)</f>
        <v>1075629824</v>
      </c>
    </row>
    <row r="11" spans="1:8" x14ac:dyDescent="0.25">
      <c r="A11" s="10" t="s">
        <v>30</v>
      </c>
      <c r="B11" s="24"/>
      <c r="C11" s="21" t="s">
        <v>32</v>
      </c>
      <c r="D11" s="21"/>
      <c r="E11" s="22"/>
      <c r="F11" s="22"/>
      <c r="G11" s="22"/>
      <c r="H11" s="23">
        <f>H10*B11</f>
        <v>0</v>
      </c>
    </row>
    <row r="12" spans="1:8" x14ac:dyDescent="0.25">
      <c r="A12" s="10" t="s">
        <v>31</v>
      </c>
      <c r="B12" s="18"/>
      <c r="C12" s="18"/>
      <c r="D12" s="18"/>
      <c r="E12" s="19"/>
      <c r="F12" s="19"/>
      <c r="G12" s="19"/>
      <c r="H12" s="20">
        <f>+H10+H11</f>
        <v>1075629824</v>
      </c>
    </row>
    <row r="19" spans="1:1" x14ac:dyDescent="0.25">
      <c r="A19" t="s">
        <v>6</v>
      </c>
    </row>
    <row r="20" spans="1:1" x14ac:dyDescent="0.25">
      <c r="A20" t="s">
        <v>7</v>
      </c>
    </row>
    <row r="21" spans="1:1" x14ac:dyDescent="0.25">
      <c r="A21" t="s">
        <v>20</v>
      </c>
    </row>
    <row r="22" spans="1:1" x14ac:dyDescent="0.25">
      <c r="A22" t="s">
        <v>9</v>
      </c>
    </row>
    <row r="23" spans="1:1" x14ac:dyDescent="0.25">
      <c r="A23" t="s">
        <v>10</v>
      </c>
    </row>
    <row r="24" spans="1:1" x14ac:dyDescent="0.25">
      <c r="A24" t="s">
        <v>11</v>
      </c>
    </row>
    <row r="25" spans="1:1" x14ac:dyDescent="0.25">
      <c r="A25" t="s">
        <v>12</v>
      </c>
    </row>
    <row r="26" spans="1:1" x14ac:dyDescent="0.25">
      <c r="A26" t="s">
        <v>13</v>
      </c>
    </row>
  </sheetData>
  <mergeCells count="2">
    <mergeCell ref="A2:H2"/>
    <mergeCell ref="A1:H1"/>
  </mergeCells>
  <dataValidations count="2">
    <dataValidation allowBlank="1" showInputMessage="1" showErrorMessage="1" promptTitle="Fecha final" prompt="Con doble clic elija la fecha final" sqref="F4:H9"/>
    <dataValidation allowBlank="1" showInputMessage="1" showErrorMessage="1" promptTitle="Fecha inicial" prompt="Con doble clic elija la fecha inicial" sqref="E4:E9"/>
  </dataValidations>
  <printOptions horizontalCentered="1"/>
  <pageMargins left="0.31496062992125984" right="0.31496062992125984" top="0.35433070866141736" bottom="0.35433070866141736" header="0.31496062992125984" footer="0.31496062992125984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anexo económico  </vt:lpstr>
      <vt:lpstr>'anexo económico  '!Área_de_impresión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ESMERALDA RODRIGUEZ RODRIGUEZ</cp:lastModifiedBy>
  <cp:lastPrinted>2025-04-03T18:59:50Z</cp:lastPrinted>
  <dcterms:created xsi:type="dcterms:W3CDTF">2015-01-18T19:31:39Z</dcterms:created>
  <dcterms:modified xsi:type="dcterms:W3CDTF">2025-05-07T20:53:29Z</dcterms:modified>
</cp:coreProperties>
</file>