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Trabajo\CARPETAS PROCESOS DE COMPRA\PROCESOS DE COMPRA 2017\insumos generales\final invitacion\"/>
    </mc:Choice>
  </mc:AlternateContent>
  <bookViews>
    <workbookView xWindow="0" yWindow="0" windowWidth="28800" windowHeight="12435"/>
  </bookViews>
  <sheets>
    <sheet name="Anexo 8 Preoferta" sheetId="1" r:id="rId1"/>
  </sheets>
  <definedNames>
    <definedName name="_xlnm._FilterDatabase" localSheetId="0" hidden="1">'Anexo 8 Preoferta'!$A$2:$X$225</definedName>
    <definedName name="_xlnm.Print_Titles" localSheetId="0">'Anexo 8 Preoferta'!$1:$2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224" i="1" l="1"/>
  <c r="W224" i="1" s="1"/>
  <c r="V3" i="1"/>
  <c r="W3" i="1" s="1"/>
  <c r="V4" i="1" l="1"/>
  <c r="W4" i="1" s="1"/>
  <c r="V5" i="1"/>
  <c r="W5" i="1" s="1"/>
  <c r="V6" i="1"/>
  <c r="W6" i="1" s="1"/>
  <c r="V7" i="1"/>
  <c r="W7" i="1" s="1"/>
  <c r="V8" i="1"/>
  <c r="W8" i="1" s="1"/>
  <c r="V9" i="1"/>
  <c r="W9" i="1" s="1"/>
  <c r="V10" i="1"/>
  <c r="W10" i="1" s="1"/>
  <c r="V11" i="1"/>
  <c r="W11" i="1" s="1"/>
  <c r="V12" i="1"/>
  <c r="W12" i="1" s="1"/>
  <c r="V13" i="1"/>
  <c r="W13" i="1" s="1"/>
  <c r="V14" i="1"/>
  <c r="W14" i="1" s="1"/>
  <c r="V15" i="1"/>
  <c r="W15" i="1" s="1"/>
  <c r="V16" i="1"/>
  <c r="W16" i="1" s="1"/>
  <c r="V17" i="1"/>
  <c r="W17" i="1" s="1"/>
  <c r="V18" i="1"/>
  <c r="W18" i="1" s="1"/>
  <c r="V19" i="1"/>
  <c r="W19" i="1" s="1"/>
  <c r="V20" i="1"/>
  <c r="W20" i="1" s="1"/>
  <c r="V21" i="1"/>
  <c r="W21" i="1" s="1"/>
  <c r="V22" i="1"/>
  <c r="W22" i="1" s="1"/>
  <c r="V23" i="1"/>
  <c r="W23" i="1" s="1"/>
  <c r="V24" i="1"/>
  <c r="W24" i="1" s="1"/>
  <c r="V25" i="1"/>
  <c r="W25" i="1" s="1"/>
  <c r="V26" i="1"/>
  <c r="W26" i="1" s="1"/>
  <c r="V27" i="1"/>
  <c r="W27" i="1" s="1"/>
  <c r="V28" i="1"/>
  <c r="W28" i="1" s="1"/>
  <c r="V29" i="1"/>
  <c r="W29" i="1" s="1"/>
  <c r="V30" i="1"/>
  <c r="W30" i="1" s="1"/>
  <c r="V31" i="1"/>
  <c r="W31" i="1" s="1"/>
  <c r="V32" i="1"/>
  <c r="W32" i="1" s="1"/>
  <c r="V33" i="1"/>
  <c r="W33" i="1" s="1"/>
  <c r="V34" i="1"/>
  <c r="W34" i="1" s="1"/>
  <c r="V35" i="1"/>
  <c r="W35" i="1" s="1"/>
  <c r="V36" i="1"/>
  <c r="W36" i="1" s="1"/>
  <c r="V37" i="1"/>
  <c r="W37" i="1" s="1"/>
  <c r="V38" i="1"/>
  <c r="W38" i="1" s="1"/>
  <c r="V39" i="1"/>
  <c r="W39" i="1" s="1"/>
  <c r="V40" i="1"/>
  <c r="W40" i="1" s="1"/>
  <c r="V41" i="1"/>
  <c r="W41" i="1" s="1"/>
  <c r="V42" i="1"/>
  <c r="W42" i="1" s="1"/>
  <c r="V43" i="1"/>
  <c r="W43" i="1" s="1"/>
  <c r="V44" i="1"/>
  <c r="W44" i="1" s="1"/>
  <c r="V45" i="1"/>
  <c r="W45" i="1" s="1"/>
  <c r="V46" i="1"/>
  <c r="W46" i="1" s="1"/>
  <c r="V47" i="1"/>
  <c r="W47" i="1" s="1"/>
  <c r="V48" i="1"/>
  <c r="W48" i="1" s="1"/>
  <c r="V49" i="1"/>
  <c r="W49" i="1" s="1"/>
  <c r="V50" i="1"/>
  <c r="W50" i="1" s="1"/>
  <c r="V51" i="1"/>
  <c r="W51" i="1" s="1"/>
  <c r="V52" i="1"/>
  <c r="W52" i="1" s="1"/>
  <c r="V53" i="1"/>
  <c r="W53" i="1" s="1"/>
  <c r="V54" i="1"/>
  <c r="W54" i="1" s="1"/>
  <c r="V55" i="1"/>
  <c r="W55" i="1" s="1"/>
  <c r="V56" i="1"/>
  <c r="W56" i="1" s="1"/>
  <c r="V57" i="1"/>
  <c r="W57" i="1" s="1"/>
  <c r="V58" i="1"/>
  <c r="W58" i="1" s="1"/>
  <c r="V59" i="1"/>
  <c r="W59" i="1" s="1"/>
  <c r="V60" i="1"/>
  <c r="W60" i="1" s="1"/>
  <c r="V61" i="1"/>
  <c r="W61" i="1" s="1"/>
  <c r="V62" i="1"/>
  <c r="W62" i="1" s="1"/>
  <c r="V63" i="1"/>
  <c r="W63" i="1" s="1"/>
  <c r="V64" i="1"/>
  <c r="W64" i="1" s="1"/>
  <c r="V65" i="1"/>
  <c r="W65" i="1" s="1"/>
  <c r="V66" i="1"/>
  <c r="W66" i="1" s="1"/>
  <c r="V67" i="1"/>
  <c r="W67" i="1" s="1"/>
  <c r="V68" i="1"/>
  <c r="W68" i="1" s="1"/>
  <c r="V69" i="1"/>
  <c r="W69" i="1" s="1"/>
  <c r="V70" i="1"/>
  <c r="W70" i="1" s="1"/>
  <c r="V71" i="1"/>
  <c r="W71" i="1" s="1"/>
  <c r="V72" i="1"/>
  <c r="W72" i="1" s="1"/>
  <c r="V73" i="1"/>
  <c r="W73" i="1" s="1"/>
  <c r="V74" i="1"/>
  <c r="W74" i="1" s="1"/>
  <c r="V75" i="1"/>
  <c r="W75" i="1" s="1"/>
  <c r="V76" i="1"/>
  <c r="W76" i="1" s="1"/>
  <c r="V77" i="1"/>
  <c r="W77" i="1" s="1"/>
  <c r="V78" i="1"/>
  <c r="W78" i="1" s="1"/>
  <c r="V79" i="1"/>
  <c r="W79" i="1" s="1"/>
  <c r="V80" i="1"/>
  <c r="W80" i="1" s="1"/>
  <c r="V81" i="1"/>
  <c r="W81" i="1" s="1"/>
  <c r="V82" i="1"/>
  <c r="W82" i="1" s="1"/>
  <c r="V83" i="1"/>
  <c r="W83" i="1" s="1"/>
  <c r="V84" i="1"/>
  <c r="W84" i="1" s="1"/>
  <c r="V85" i="1"/>
  <c r="W85" i="1" s="1"/>
  <c r="V86" i="1"/>
  <c r="W86" i="1" s="1"/>
  <c r="V87" i="1"/>
  <c r="W87" i="1" s="1"/>
  <c r="V88" i="1"/>
  <c r="W88" i="1" s="1"/>
  <c r="V89" i="1"/>
  <c r="W89" i="1" s="1"/>
  <c r="V90" i="1"/>
  <c r="W90" i="1" s="1"/>
  <c r="V91" i="1"/>
  <c r="W91" i="1" s="1"/>
  <c r="V92" i="1"/>
  <c r="W92" i="1" s="1"/>
  <c r="V93" i="1"/>
  <c r="W93" i="1" s="1"/>
  <c r="V94" i="1"/>
  <c r="W94" i="1" s="1"/>
  <c r="V95" i="1"/>
  <c r="W95" i="1" s="1"/>
  <c r="V96" i="1"/>
  <c r="W96" i="1" s="1"/>
  <c r="V97" i="1"/>
  <c r="W97" i="1" s="1"/>
  <c r="V98" i="1"/>
  <c r="W98" i="1" s="1"/>
  <c r="V99" i="1"/>
  <c r="W99" i="1" s="1"/>
  <c r="V100" i="1"/>
  <c r="W100" i="1" s="1"/>
  <c r="V101" i="1"/>
  <c r="W101" i="1" s="1"/>
  <c r="V102" i="1"/>
  <c r="W102" i="1" s="1"/>
  <c r="V103" i="1"/>
  <c r="W103" i="1" s="1"/>
  <c r="V104" i="1"/>
  <c r="W104" i="1" s="1"/>
  <c r="V105" i="1"/>
  <c r="W105" i="1" s="1"/>
  <c r="V106" i="1"/>
  <c r="W106" i="1" s="1"/>
  <c r="V107" i="1"/>
  <c r="W107" i="1" s="1"/>
  <c r="V108" i="1"/>
  <c r="W108" i="1" s="1"/>
  <c r="V109" i="1"/>
  <c r="W109" i="1" s="1"/>
  <c r="V110" i="1"/>
  <c r="W110" i="1" s="1"/>
  <c r="V111" i="1"/>
  <c r="W111" i="1" s="1"/>
  <c r="V112" i="1"/>
  <c r="W112" i="1" s="1"/>
  <c r="V113" i="1"/>
  <c r="W113" i="1" s="1"/>
  <c r="V114" i="1"/>
  <c r="W114" i="1" s="1"/>
  <c r="V115" i="1"/>
  <c r="W115" i="1" s="1"/>
  <c r="V116" i="1"/>
  <c r="W116" i="1" s="1"/>
  <c r="V117" i="1"/>
  <c r="W117" i="1" s="1"/>
  <c r="V118" i="1"/>
  <c r="W118" i="1" s="1"/>
  <c r="V119" i="1"/>
  <c r="W119" i="1" s="1"/>
  <c r="V120" i="1"/>
  <c r="W120" i="1" s="1"/>
  <c r="V121" i="1"/>
  <c r="W121" i="1" s="1"/>
  <c r="V122" i="1"/>
  <c r="W122" i="1" s="1"/>
  <c r="V123" i="1"/>
  <c r="W123" i="1" s="1"/>
  <c r="V124" i="1"/>
  <c r="W124" i="1" s="1"/>
  <c r="V125" i="1"/>
  <c r="W125" i="1" s="1"/>
  <c r="V126" i="1"/>
  <c r="W126" i="1" s="1"/>
  <c r="V127" i="1"/>
  <c r="W127" i="1" s="1"/>
  <c r="V128" i="1"/>
  <c r="W128" i="1" s="1"/>
  <c r="V129" i="1"/>
  <c r="W129" i="1" s="1"/>
  <c r="V130" i="1"/>
  <c r="W130" i="1" s="1"/>
  <c r="V131" i="1"/>
  <c r="W131" i="1" s="1"/>
  <c r="V132" i="1"/>
  <c r="W132" i="1" s="1"/>
  <c r="V133" i="1"/>
  <c r="W133" i="1" s="1"/>
  <c r="V134" i="1"/>
  <c r="W134" i="1" s="1"/>
  <c r="V135" i="1"/>
  <c r="W135" i="1" s="1"/>
  <c r="V136" i="1"/>
  <c r="W136" i="1" s="1"/>
  <c r="V137" i="1"/>
  <c r="W137" i="1" s="1"/>
  <c r="V138" i="1"/>
  <c r="W138" i="1" s="1"/>
  <c r="V139" i="1"/>
  <c r="W139" i="1" s="1"/>
  <c r="V140" i="1"/>
  <c r="W140" i="1" s="1"/>
  <c r="V141" i="1"/>
  <c r="W141" i="1" s="1"/>
  <c r="V142" i="1"/>
  <c r="W142" i="1" s="1"/>
  <c r="V143" i="1"/>
  <c r="W143" i="1" s="1"/>
  <c r="V144" i="1"/>
  <c r="W144" i="1" s="1"/>
  <c r="V145" i="1"/>
  <c r="W145" i="1" s="1"/>
  <c r="V146" i="1"/>
  <c r="W146" i="1" s="1"/>
  <c r="V147" i="1"/>
  <c r="W147" i="1" s="1"/>
  <c r="V148" i="1"/>
  <c r="W148" i="1" s="1"/>
  <c r="V149" i="1"/>
  <c r="W149" i="1" s="1"/>
  <c r="V150" i="1"/>
  <c r="W150" i="1" s="1"/>
  <c r="V151" i="1"/>
  <c r="W151" i="1" s="1"/>
  <c r="V152" i="1"/>
  <c r="W152" i="1" s="1"/>
  <c r="V153" i="1"/>
  <c r="W153" i="1" s="1"/>
  <c r="V154" i="1"/>
  <c r="W154" i="1" s="1"/>
  <c r="V155" i="1"/>
  <c r="W155" i="1" s="1"/>
  <c r="V156" i="1"/>
  <c r="W156" i="1" s="1"/>
  <c r="V157" i="1"/>
  <c r="W157" i="1" s="1"/>
  <c r="V158" i="1"/>
  <c r="W158" i="1" s="1"/>
  <c r="V159" i="1"/>
  <c r="W159" i="1" s="1"/>
  <c r="V160" i="1"/>
  <c r="W160" i="1" s="1"/>
  <c r="V161" i="1"/>
  <c r="W161" i="1" s="1"/>
  <c r="V162" i="1"/>
  <c r="W162" i="1" s="1"/>
  <c r="V163" i="1"/>
  <c r="W163" i="1" s="1"/>
  <c r="V164" i="1"/>
  <c r="W164" i="1" s="1"/>
  <c r="V165" i="1"/>
  <c r="W165" i="1" s="1"/>
  <c r="V166" i="1"/>
  <c r="W166" i="1" s="1"/>
  <c r="V167" i="1"/>
  <c r="W167" i="1" s="1"/>
  <c r="V168" i="1"/>
  <c r="W168" i="1" s="1"/>
  <c r="V169" i="1"/>
  <c r="W169" i="1" s="1"/>
  <c r="V170" i="1"/>
  <c r="W170" i="1" s="1"/>
  <c r="V171" i="1"/>
  <c r="W171" i="1" s="1"/>
  <c r="V172" i="1"/>
  <c r="W172" i="1" s="1"/>
  <c r="V173" i="1"/>
  <c r="W173" i="1" s="1"/>
  <c r="V174" i="1"/>
  <c r="W174" i="1" s="1"/>
  <c r="V175" i="1"/>
  <c r="W175" i="1" s="1"/>
  <c r="V176" i="1"/>
  <c r="W176" i="1" s="1"/>
  <c r="V177" i="1"/>
  <c r="W177" i="1" s="1"/>
  <c r="V178" i="1"/>
  <c r="W178" i="1" s="1"/>
  <c r="V179" i="1"/>
  <c r="W179" i="1" s="1"/>
  <c r="V180" i="1"/>
  <c r="W180" i="1" s="1"/>
  <c r="V181" i="1"/>
  <c r="W181" i="1" s="1"/>
  <c r="V182" i="1"/>
  <c r="W182" i="1" s="1"/>
  <c r="V183" i="1"/>
  <c r="W183" i="1" s="1"/>
  <c r="V184" i="1"/>
  <c r="W184" i="1" s="1"/>
  <c r="V185" i="1"/>
  <c r="W185" i="1" s="1"/>
  <c r="V186" i="1"/>
  <c r="W186" i="1" s="1"/>
  <c r="V187" i="1"/>
  <c r="W187" i="1" s="1"/>
  <c r="V188" i="1"/>
  <c r="W188" i="1" s="1"/>
  <c r="V189" i="1"/>
  <c r="W189" i="1" s="1"/>
  <c r="V190" i="1"/>
  <c r="W190" i="1" s="1"/>
  <c r="V191" i="1"/>
  <c r="W191" i="1" s="1"/>
  <c r="V192" i="1"/>
  <c r="W192" i="1" s="1"/>
  <c r="V193" i="1"/>
  <c r="W193" i="1" s="1"/>
  <c r="V194" i="1"/>
  <c r="W194" i="1" s="1"/>
  <c r="V195" i="1"/>
  <c r="W195" i="1" s="1"/>
  <c r="V196" i="1"/>
  <c r="W196" i="1" s="1"/>
  <c r="V197" i="1"/>
  <c r="W197" i="1" s="1"/>
  <c r="V198" i="1"/>
  <c r="W198" i="1" s="1"/>
  <c r="V199" i="1"/>
  <c r="W199" i="1" s="1"/>
  <c r="V200" i="1"/>
  <c r="W200" i="1" s="1"/>
  <c r="V201" i="1"/>
  <c r="W201" i="1" s="1"/>
  <c r="V202" i="1"/>
  <c r="W202" i="1" s="1"/>
  <c r="V203" i="1"/>
  <c r="W203" i="1" s="1"/>
  <c r="V204" i="1"/>
  <c r="W204" i="1" s="1"/>
  <c r="V205" i="1"/>
  <c r="W205" i="1" s="1"/>
  <c r="V206" i="1"/>
  <c r="W206" i="1" s="1"/>
  <c r="V207" i="1"/>
  <c r="W207" i="1" s="1"/>
  <c r="V208" i="1"/>
  <c r="W208" i="1" s="1"/>
  <c r="V209" i="1"/>
  <c r="W209" i="1" s="1"/>
  <c r="V210" i="1"/>
  <c r="W210" i="1" s="1"/>
  <c r="V211" i="1"/>
  <c r="W211" i="1" s="1"/>
  <c r="V212" i="1"/>
  <c r="W212" i="1" s="1"/>
  <c r="V213" i="1"/>
  <c r="W213" i="1" s="1"/>
  <c r="V214" i="1"/>
  <c r="W214" i="1" s="1"/>
  <c r="V215" i="1"/>
  <c r="W215" i="1" s="1"/>
  <c r="V216" i="1"/>
  <c r="W216" i="1" s="1"/>
  <c r="V217" i="1"/>
  <c r="W217" i="1" s="1"/>
  <c r="V218" i="1"/>
  <c r="W218" i="1" s="1"/>
  <c r="V219" i="1"/>
  <c r="W219" i="1" s="1"/>
  <c r="V220" i="1"/>
  <c r="W220" i="1" s="1"/>
  <c r="V221" i="1"/>
  <c r="W221" i="1" s="1"/>
  <c r="V222" i="1"/>
  <c r="W222" i="1" s="1"/>
  <c r="V223" i="1"/>
  <c r="W223" i="1" s="1"/>
  <c r="W225" i="1" l="1"/>
</calcChain>
</file>

<file path=xl/sharedStrings.xml><?xml version="1.0" encoding="utf-8"?>
<sst xmlns="http://schemas.openxmlformats.org/spreadsheetml/2006/main" count="1196" uniqueCount="545">
  <si>
    <t>ANEXO 8 - FORMATO DE PREOFERTA</t>
  </si>
  <si>
    <t>NIT EMPRESA COTIZANTE (SIN PUNTOS, COMAS NI DIGITO DE VERIFICACION)</t>
  </si>
  <si>
    <t>RAZON SOCIAL COTIZANTE</t>
  </si>
  <si>
    <t>PAQUETE</t>
  </si>
  <si>
    <t>CODIGO</t>
  </si>
  <si>
    <t>DESCRIPCIÓN DEL INSUMO REQUERIDO</t>
  </si>
  <si>
    <t>UNIDAD DE MANEJO</t>
  </si>
  <si>
    <t>DESCRIPCION DEL INSUMO OFERTADO</t>
  </si>
  <si>
    <t>PRESENTACIÓN REQUERIDA</t>
  </si>
  <si>
    <t>UNIDAD DE EMPAQUE OFERTADA</t>
  </si>
  <si>
    <t>MARCA Y REFERENCIA REQUERIDA</t>
  </si>
  <si>
    <t>MARCA OFERTADA</t>
  </si>
  <si>
    <t>REFERENCIA O MODELO OFERTADO</t>
  </si>
  <si>
    <t>NUMERO DE FOLIO DEL EXPEDIENTE DONDE SE ENCUENTRA LA FICHA TECNICA</t>
  </si>
  <si>
    <t>REGISTRO SANITARIO Nro</t>
  </si>
  <si>
    <t>VENCIMIENTO REGISTRO SANITARIO (DD/MM/AAAA)</t>
  </si>
  <si>
    <t>CODIGO DE BARRAS EAN13</t>
  </si>
  <si>
    <t>APORTAR MUESTRA Y CANTIDAD</t>
  </si>
  <si>
    <t>CANTIDAD ESTIMADA REQUERIDA</t>
  </si>
  <si>
    <t>VALOR UNITARIO EN LA UNIDAD DE METROSALUD</t>
  </si>
  <si>
    <t>IVA COTIZADO</t>
  </si>
  <si>
    <t>VALOR UNITARIO CON IVA</t>
  </si>
  <si>
    <t>VALOR TOTAL  IVA INCLUIDO</t>
  </si>
  <si>
    <t>Balde plástico no peletizado x 10 litros</t>
  </si>
  <si>
    <t>Capacidad de 10 litros, balde plástico no peletizado con escala medidora en litros</t>
  </si>
  <si>
    <t>UNIDAD</t>
  </si>
  <si>
    <t>Chupa para destaquear (bomba baño succión)</t>
  </si>
  <si>
    <t>Dulce abrigo (bayetilla)</t>
  </si>
  <si>
    <t>En algodón 100%, en color blanco, con una medida de 35 cm de ancho x 70 cm de largo</t>
  </si>
  <si>
    <t>Recogedor de pie con perfil plástico  y mango en madera (basura)</t>
  </si>
  <si>
    <t>Cuerpo plástico en polipropileno de alta resistencia, colores variados, cabo y/o mango de madera de 1 metro de largo, recogedor fijo con bisel plástico, medida estandar</t>
  </si>
  <si>
    <t>Contenedores</t>
  </si>
  <si>
    <t>Contenedor vaso plastico p/material de ries.biolog.*2.9 lts</t>
  </si>
  <si>
    <t xml:space="preserve">Contenedor vaso plástico * 1.5 lt, para material de riesgo biológico </t>
  </si>
  <si>
    <t xml:space="preserve">Contenedor vaso plástico * 0.5 lt, para material de riesgo biológico </t>
  </si>
  <si>
    <t>Mango largo plástico, en un solo color, fibra rigida</t>
  </si>
  <si>
    <t>Escoba en cerda suave plástica-largo mango 1.40 mt</t>
  </si>
  <si>
    <t>Escoba en cerda rigida plástica-largo mango 1.40 mt</t>
  </si>
  <si>
    <t xml:space="preserve">Escobillón y/o churrusco telarañero, barre paredes.  (cerda plástica)                              </t>
  </si>
  <si>
    <t>Trapeadora hilaza (pabilo) blanca, largo mango 1.40 mts</t>
  </si>
  <si>
    <t>Trapeadora con franela, largo mango 1.40 mt</t>
  </si>
  <si>
    <t>Limpia cristales con baston o cabo con extension.</t>
  </si>
  <si>
    <t>Escobillón (churrusco) en cerdas medianas</t>
  </si>
  <si>
    <t>Churrusco para limpieza de teteros y vasos, en cerdas de color negro</t>
  </si>
  <si>
    <t>Escobillón (churrusco) en cerdas pequeñas para envase</t>
  </si>
  <si>
    <t>Churrusco delgado para limpieza grecas, pitillos y boquillas, en cerdas de color negro</t>
  </si>
  <si>
    <t>Esponja de brillo * 12 unidades</t>
  </si>
  <si>
    <t>Esponja conjunto de hebras de fibras de acero finas y blandas, que se pueden romper y estirar con las manos, vienen en rollitos de lana de acero,  que se usan en trabajos de limpieza, paquete por 12 unidades</t>
  </si>
  <si>
    <t>PAQUETE X 12 UNIDADES</t>
  </si>
  <si>
    <t xml:space="preserve">Esponja (paño abrasivo) lava loza. </t>
  </si>
  <si>
    <t>Esponja (paño) abrasiva en color verde, para limpieza general</t>
  </si>
  <si>
    <t>Esponja en espuma y malla (lava loza)</t>
  </si>
  <si>
    <t>TARRO</t>
  </si>
  <si>
    <t>Detergente (jabon) en polvo x 1000 gr</t>
  </si>
  <si>
    <t>BOLSA</t>
  </si>
  <si>
    <t>GARRAFA</t>
  </si>
  <si>
    <t>WEST</t>
  </si>
  <si>
    <t>Jabon en barra x 300 gr</t>
  </si>
  <si>
    <t>POTE</t>
  </si>
  <si>
    <t>Jabon líquido lavaloza * 500 cc</t>
  </si>
  <si>
    <t>FRASCO</t>
  </si>
  <si>
    <t>CAJA X 24 UNIDADES</t>
  </si>
  <si>
    <t>1</t>
  </si>
  <si>
    <t>Jabón líquido para manos a base de ácido láctico * 850 c.c.</t>
  </si>
  <si>
    <t>CAJA X 12 BOLSAS</t>
  </si>
  <si>
    <t>Jabón líquido germicida a base de amonios cuaternarios, biguanidinas, clorhexidina * 850 CC</t>
  </si>
  <si>
    <t>WEST, MICROSAFE 8000</t>
  </si>
  <si>
    <t>CAJA X 6 GARRAFAS</t>
  </si>
  <si>
    <t>Crema limpiadora multiusos * 500 gr</t>
  </si>
  <si>
    <t>POTE X 500 GR</t>
  </si>
  <si>
    <t>Eliminador de olores (Ambientador en aerosol) * 300 ml.</t>
  </si>
  <si>
    <t>FAMILIA</t>
  </si>
  <si>
    <t>Limpiador líquido multiusos desinfectante</t>
  </si>
  <si>
    <t>Líquido limpia vidrios * 500 cc</t>
  </si>
  <si>
    <t>FRASCO X 500 ML</t>
  </si>
  <si>
    <t>Pila alcalina (D) grande, 1.5 v</t>
  </si>
  <si>
    <t>Pila alcalina (C) mediana, 1.5 v</t>
  </si>
  <si>
    <t>Pila alcalina AA normal</t>
  </si>
  <si>
    <t>Pila alcalina cuadrada, 9 v</t>
  </si>
  <si>
    <t>Pila alcalina AAA pequeña</t>
  </si>
  <si>
    <t>PAQUETE X 50 UNIDADES</t>
  </si>
  <si>
    <t>PAQUETE X 100 UNIDADES</t>
  </si>
  <si>
    <t>Guantes</t>
  </si>
  <si>
    <t xml:space="preserve">Guante industrial nro.10, calibre 25 </t>
  </si>
  <si>
    <r>
      <t xml:space="preserve">En caucho industrial, color negro, Número 10, calibre 25, con labrado especial en la palma de la mano (reforzado), para labores domésticas y más pesadas, diseño anatómico que ajuste perfectamente a la mano, Rollo en el borde para que evite desgarre, empacado en bolsa sellada, </t>
    </r>
    <r>
      <rPr>
        <b/>
        <sz val="8"/>
        <rFont val="Calibri"/>
        <family val="2"/>
        <scheme val="minor"/>
      </rPr>
      <t>ANEXAR FICHA TÉCNICA</t>
    </r>
  </si>
  <si>
    <t>PAR</t>
  </si>
  <si>
    <t xml:space="preserve">Guante industrial no.9, calibre 25 </t>
  </si>
  <si>
    <t xml:space="preserve">Guante industrial no.8, calibre 25 </t>
  </si>
  <si>
    <t xml:space="preserve">Guante industrial no.7, calibre 25 </t>
  </si>
  <si>
    <t>Papel higienico doble hoja x 200 metros</t>
  </si>
  <si>
    <t>ROLLO</t>
  </si>
  <si>
    <t>FAMILIA, REFERENCIA 71120</t>
  </si>
  <si>
    <t>Papel higiénico 400 metros (jumb), hoja sencilla ecológico</t>
  </si>
  <si>
    <t>Toalla desechable color natural (ecologica) para manos * 150 unidades</t>
  </si>
  <si>
    <t>FAMILIA, REFERENCIA 73537</t>
  </si>
  <si>
    <t>Toalla desechable manos en rollo ecológica pre cortada</t>
  </si>
  <si>
    <t>FAMILIA, REFERENCIA 73697</t>
  </si>
  <si>
    <t>PAQUETE X 500 UNIDADES</t>
  </si>
  <si>
    <t>Mezclador o agitador * 500 unidades</t>
  </si>
  <si>
    <t>Mezclador o agitador por 500 unidades</t>
  </si>
  <si>
    <t>BOLSA X 500 UNIDADES</t>
  </si>
  <si>
    <t xml:space="preserve">Vaso desechable en plástico color blanco con capacidad de 3.5 onzas (105 cc). </t>
  </si>
  <si>
    <t xml:space="preserve">Vaso desechable en plástico, en color blanco, con capacidad de 3.5 onzas (105 cc). </t>
  </si>
  <si>
    <t xml:space="preserve">Vaso desechable en plástico color blanco con capacidad de 7 onzas (210 cc). </t>
  </si>
  <si>
    <t xml:space="preserve">Vaso desechable en plástico, en color blanco, con capacidad de 7 onzas (210 cc). </t>
  </si>
  <si>
    <t xml:space="preserve">Vaso desechable en plástico color blanco con capacidad de 12 onzas (360 cc). </t>
  </si>
  <si>
    <t xml:space="preserve">Vaso desechable en plástico, en color blanco, con capacidad de 12 onzas (360 cc). </t>
  </si>
  <si>
    <t>Almohadilla para sellos de 8 * 12 cm</t>
  </si>
  <si>
    <t>Estuche plástico resistente a los impactos, 8 cm de ancho por 12 cm de largo, con filtro de gran capacidad para retener y conservar la tinta, que de un entintado uniforme y de fácil limpieza.</t>
  </si>
  <si>
    <t xml:space="preserve">Banda elastica en caucho ancha * 1.000 gr Goma de látex, su fácil extensión ya que tiene una excelente resistencia a todo tipo de uso.   </t>
  </si>
  <si>
    <t>Caucho elastico de máxima flexibilidad y cohesión, con dimensiones entre 9 y 10 cm de longitud por 3 mm de ancho y 1 mm de grosor, referencia 22</t>
  </si>
  <si>
    <t>BOLSA X 1000 GR</t>
  </si>
  <si>
    <t>Bisturi elaborado en plástico, tamaño de la cuchilla de 18 mm con bloqueo de la cuchilla y con corta cuchilla</t>
  </si>
  <si>
    <t>Bisturí plástico grande L - 200 de 18 mm, retráctil, con alma metálica, bloqueo manual de cuchilla.</t>
  </si>
  <si>
    <t xml:space="preserve">Soporte en acrílico con gancho para apoyo tamaño oficio </t>
  </si>
  <si>
    <t>Soporte o tabla legajadora, en acrilico, con gancho, tamaño ofico</t>
  </si>
  <si>
    <t xml:space="preserve">Borrador para tablero o pizarra, base en madera (borrado marcador seco).  </t>
  </si>
  <si>
    <t>Elaborado con felpa sintética con base en madera, para limpiar tableros de presentaciones, con marcadores secos borrables, que no deje manchas y mantenga el tablero con su esmalte blanco impecable, Que las fibras no se despeguen ni dejen residuos, no toxico</t>
  </si>
  <si>
    <t xml:space="preserve">Cinta 12 mm * 40 mt, en papel para enmascarar </t>
  </si>
  <si>
    <t xml:space="preserve">Cinta 12 mm * 40 mt, adhesiva transparente </t>
  </si>
  <si>
    <t>Cinta tipo cajero electrónico referencia e.r.c.09</t>
  </si>
  <si>
    <t>Cinta 48 mm * 40 mt, adhesiva transparente para embalaje</t>
  </si>
  <si>
    <t>Cintas adhesivas de embalaje, tipo industrial, 48 mm de ancho, ideal para uso de embalaje sobre cartón, vidrio, papel, plástico, madera y polietileno, con excelente adhesión.</t>
  </si>
  <si>
    <t>Cinta 48 mm * 100 mt, adhesiva transparente de para embalaje</t>
  </si>
  <si>
    <t>Cinta de señalizacion 90 mm* 100 mt (franjas en color amarillo y negro)</t>
  </si>
  <si>
    <t>Cinta adhesiva señalizadora, para señalizar zonas de peligro o zonas especiales, ayuda a delimitar áreas por seguridad, restricción o captar la atención en ciertos espacios.</t>
  </si>
  <si>
    <t>Folder colgante color café y varilla metálica, oficio</t>
  </si>
  <si>
    <t>Papel cartón Kraft nacional de 280 a 300 gr./m2, color caféde 23.5 x 37.5 cm, con perforaciones internas que permitan posicionar la portaguía en 6 lugares diferentes, tamaño oficio, con 2 varillas metalicas</t>
  </si>
  <si>
    <t>CAJA X 100 UNIDADES</t>
  </si>
  <si>
    <t>Folder con pestaña horizontal, tamaño oficio</t>
  </si>
  <si>
    <t>Folder oficio, papel cartón Kraft nacional de 280 a 300 gramos  gr./m2, color café, de 23.0 x 36.5 cm, con portaguia remachada en posición horizontal</t>
  </si>
  <si>
    <t>Folder con pestaña vertical, tamaño oficio</t>
  </si>
  <si>
    <t>Folder oficio, papel cartón Kraft nacional de 280 a 300 gramos  gr./m2, color café, de  23.0 x 36.5 cm, con portaguia remachada en posición vertical superior</t>
  </si>
  <si>
    <t>Pasta catálogo 1.0 R, color blanco, tres argollas redonda en tamaño carta</t>
  </si>
  <si>
    <t>Pasta catálogo 1.5 (D), en color blanco, tres argollas en D en tamaño carta</t>
  </si>
  <si>
    <t>Legajador AZ oficio (en color azul)</t>
  </si>
  <si>
    <t>Pastas en cartón rígido y reforzado, tamaño oficio, color azul, con herraje de palanca y pisador,  con capacidad de 500 hojas, con etiqueta para identificación en el lomo ancho, bordes con protección metálica.</t>
  </si>
  <si>
    <t>Legajador AZ carta (en color azul)</t>
  </si>
  <si>
    <t>Pastas en cartón rígido y reforzado, tamaño carta, color azul, con herraje de palanca y pisador,  con capacidad de 500 hojas, con etiqueta para identificación en el lomo ancho, bordes con protección metálica.</t>
  </si>
  <si>
    <t>EMPAQUE PRIMARIO* 400 UNIDADES Y EL SECUNDARIO *100 UNIDADES</t>
  </si>
  <si>
    <t>Ganchos clips x 100 unidades</t>
  </si>
  <si>
    <t>CAJA</t>
  </si>
  <si>
    <t>Ganchos mariposa x 50 unidades</t>
  </si>
  <si>
    <t>Gancho tipo clip mariposa No 02 en alambre metalico galvanizado por 50 unidades</t>
  </si>
  <si>
    <t>CAJA X 50 UNIDADES</t>
  </si>
  <si>
    <t>Ganchos mariposa gigante x 12 unidades.</t>
  </si>
  <si>
    <t>Gancho tipo Clip mariposa gigante, por 12 unidades, metálico galvanizado totalmente niquelado para evitar su oxidación</t>
  </si>
  <si>
    <t>CAJA X 12 UNIDADES</t>
  </si>
  <si>
    <t>Gancho legajador en polipropileno con 2 piezas x 20 juegos (base de 8 cm)</t>
  </si>
  <si>
    <t>BOLSA X 20 JUEGOS</t>
  </si>
  <si>
    <t>Grapa para cosedora cobrizado *  5.000 unidades, capcidad para 20 hojas</t>
  </si>
  <si>
    <t xml:space="preserve">Gancho tipo grapa, estándar (26/6), en alambre cobrizado, capacidad 20 hojas, por 5000 unidades </t>
  </si>
  <si>
    <t>CAJA X 5000 UNIDADES</t>
  </si>
  <si>
    <t>Grapa para cosedora * 1.000 unidades, capacidad para 50 hojas</t>
  </si>
  <si>
    <t xml:space="preserve">Gancho tipo grapa metálica galvanizada industrial referencias similares a R-9 o S-23/8, capacidad 50 hojas, caja por 1000 unidades.   </t>
  </si>
  <si>
    <t>CAJA X 1000 UNIDADES</t>
  </si>
  <si>
    <t>Ganchos para cosedora * 1000 unidades, capacidad para 70 hojas</t>
  </si>
  <si>
    <t xml:space="preserve">Gancho tipo grapa metálica galvanizada industrial referencias similares a R-9 o S-23/10, capacidad 70 hojas, caja por 1000 unidades.   </t>
  </si>
  <si>
    <t>Chinches * 50 unidades</t>
  </si>
  <si>
    <t>Chinches metálicos con cabeza de 10mm, redonda en varios colores, caja por 50 unidades</t>
  </si>
  <si>
    <t>Lápiz común</t>
  </si>
  <si>
    <t xml:space="preserve">Lápiz grafito  mina negra HB Nro 2, fabricado en madera de alta calidad de forma redonda o triangular, con borrador, que no se fracture al sacado de punta, resistente en el uso. </t>
  </si>
  <si>
    <t>Lápiz de chequeo rojo</t>
  </si>
  <si>
    <t xml:space="preserve">Con mina roja, fabricado con madera resistente en el uso. </t>
  </si>
  <si>
    <t>Bolígrafos</t>
  </si>
  <si>
    <t>Tinta en color negro, cuerpo en plástico tubular, con mina retráctil de punta metálica mediano, suave, limpio y rápido, trazo firme y confortable.</t>
  </si>
  <si>
    <t>Libro para actas 200 folios</t>
  </si>
  <si>
    <t>En papel de 60 gr/m2, oficio, rayado100 hojas, 200 folios, tapa dura plastificada</t>
  </si>
  <si>
    <t>UNIDAD X 200 FOLIOS</t>
  </si>
  <si>
    <t>Libro contable 3 columnas, 100 hojas, 200 folios, tamaño oficio</t>
  </si>
  <si>
    <t>En papel de 60 gr/m2, oficio, rayado100 hojas, 200 folios, contable tres columnas, tapa dura plastificada</t>
  </si>
  <si>
    <t>Papel carbón escritura a mano oficio  * 50 hojas</t>
  </si>
  <si>
    <t>Para copias limpias escritas a mano, por 50 hojas, máximo rendimiento en las copias</t>
  </si>
  <si>
    <t>CAJA X 50 HOJAS</t>
  </si>
  <si>
    <t>Papel asignador de turnos 40 mm * 3.000 tiquetes</t>
  </si>
  <si>
    <t>Papel asignador de turnos 40 mm por 3.000 tiquetes</t>
  </si>
  <si>
    <t>Papel bond en cinta de 57 mm * 40 mt</t>
  </si>
  <si>
    <t>Papel térmico en cinta de 57 mm * 30 mt</t>
  </si>
  <si>
    <t xml:space="preserve">Papel con recubrimiento termosensible de 57 mm por 60 mt, se utiliza como papel para impresoras de cabezales térmicos </t>
  </si>
  <si>
    <t>Papel térmico en cinta de 80 mm * 60 mt</t>
  </si>
  <si>
    <t>Papel con un recubrimiento termo sensiblede 80 mm por 60 mt, se utiliza como papel para impresoras de cabezales térmicos para uso en impresora térmica tm-t88iv Epson</t>
  </si>
  <si>
    <t>Papel kraff  20" x 10 kilos</t>
  </si>
  <si>
    <t>Papel autoadhesivo plano (Contac) de 45 cm de ancho en rollo por 20 metros, color transparente</t>
  </si>
  <si>
    <t>ROLLO X 20 MT</t>
  </si>
  <si>
    <t xml:space="preserve">Papel 75 gr con logo en trama carta </t>
  </si>
  <si>
    <t>RESMILLA</t>
  </si>
  <si>
    <t>Papel 75 gr sin logo en trama carta</t>
  </si>
  <si>
    <t>Papel 75 gr con logo en trama oficio</t>
  </si>
  <si>
    <t>Papel 75 gr sin logo en trama oficio</t>
  </si>
  <si>
    <t>Papel 75 gr con logo en trama media carta</t>
  </si>
  <si>
    <t>Papel térmico para fax de 21.6 cm de ancho * 30 metros.</t>
  </si>
  <si>
    <t>ROLLO X 30 MT</t>
  </si>
  <si>
    <t>Fichas bibliográficas  x 50 unidades</t>
  </si>
  <si>
    <t>PAQUETE X 50 FICHAS</t>
  </si>
  <si>
    <t>Sobre blanco carta membreteado de 22.5 x 29 cm</t>
  </si>
  <si>
    <t>EMPAQUE PRIMARIO* 500 UNIDADES Y EL SECUNDARIO *100 UNIDADES</t>
  </si>
  <si>
    <t>Sobre blanco oficio membreteado de 25 x 35 cm</t>
  </si>
  <si>
    <t>Sobre de manila 1/2 carta 17.5 * 24 cm</t>
  </si>
  <si>
    <t>Sobre bolsa en papel malina de 75g/m2 de tamaño 17.5 x 24.0 cm, sin ventanilla de tipo solapa universal y autoadhesiva</t>
  </si>
  <si>
    <t>EMPAQUE X 100 SOBRES</t>
  </si>
  <si>
    <t>Sobre de manila carta de 22.5 * 29</t>
  </si>
  <si>
    <t>Sobre bolsa manila tamaño carta medidas 22,5*29 cm, sin ventanilla y solapa engomado</t>
  </si>
  <si>
    <t>Sobre de manila oficio de 25 * 35</t>
  </si>
  <si>
    <t>Sobre bolsa manila tamaño oficio medidas 25, 0*35,0 cm, sin ventanilla y solapa de engomado</t>
  </si>
  <si>
    <t>Sobre oficio blanco</t>
  </si>
  <si>
    <t>Sobre de 23.4 x 10.5 cm, bond de alta blancura 75 gr/m2, superficie lisa, con pegante de alta adherencia</t>
  </si>
  <si>
    <t>CAJA X 500 SOBRES</t>
  </si>
  <si>
    <t xml:space="preserve">Sobre blanco membreteado, en cartulina de 150 gr de 28 * 22 cm (8" * 10") </t>
  </si>
  <si>
    <t>Empaque primario* 500 unidades y el secundario *100 unidades</t>
  </si>
  <si>
    <t xml:space="preserve">Sobre blanco membreteado, en cartulina de 150 gr de 29 * 37cms (10" * 12" y 11" * 14") </t>
  </si>
  <si>
    <t xml:space="preserve">Sobre blanco membreteado, en cartulina de 150 gr de 36 * 43.5 cm  (14" * 14" y 14" * 17")) </t>
  </si>
  <si>
    <t>EMPAQUE PRIMARIO* 400 UNIDADES Y EL SECUNDARIO * 50 UNIDADES</t>
  </si>
  <si>
    <t xml:space="preserve">Sobre blanco membreteado, en cartulina de 150 gr de 36 * 43.5 cm (14" * 14" y 14" * 17")) </t>
  </si>
  <si>
    <t>Tinta negra para sellos de caucho sin aceite *  30 cc</t>
  </si>
  <si>
    <t>FRASCO X 30 CC</t>
  </si>
  <si>
    <t>Cartucho inyección de tinta negro parte Nro. CC640WL. (original)</t>
  </si>
  <si>
    <t>Color negro, referencia CC640WL, impresora hewlett packard deskjet modelo D2660</t>
  </si>
  <si>
    <t>CARTUCHO</t>
  </si>
  <si>
    <t>CAJA X 1 UNIDAD</t>
  </si>
  <si>
    <t>Cartucho inyección de tinta tricolor parte Nro. CC643WL. (original)</t>
  </si>
  <si>
    <t>Color tricolor, referencia CC643WL, impresora hewlett packard deskjet modelo D2660</t>
  </si>
  <si>
    <t>Cartucho de impresión laser parte Nro. C4092A (original)</t>
  </si>
  <si>
    <t>Parte Nro. C4092A, impresora hewlett packard modelo 1100, Se debe entregar con fecha de vencimiento amplia.</t>
  </si>
  <si>
    <t>Cartucho de impresión laser parte Nro. Q2613A (original)</t>
  </si>
  <si>
    <t>Parte Nro. Q2613A, impresora hewlett packard, modelo 1300, Se debe entregar con fecha de vencimiento amplia.</t>
  </si>
  <si>
    <t>Cartucho de impresión laser parte Nro. Q5949A (original)</t>
  </si>
  <si>
    <t>Parte Nro. Q5949A, impresora hewlett packard, modelo 1320, Se debe entregar con fecha de vencimiento amplia.</t>
  </si>
  <si>
    <t>Cartucho de impresión laser parte Nro.CE505A (original)</t>
  </si>
  <si>
    <t>Parte Nro.CE505A, hewlett packard jet modelo 2055DN, Se debe entregar con fecha de vencimiento amplia.</t>
  </si>
  <si>
    <t>Cartucho de impresión laser parte Nro. CE255A (original)</t>
  </si>
  <si>
    <t>Parte Nro.CE255Ahewlett packard jetmodelo 3015DN, Se debe entregar con fecha de vencimiento amplia.</t>
  </si>
  <si>
    <t>Cartucho de impresión laser parte Nro. Q7553A (original)</t>
  </si>
  <si>
    <t>Parte Nro. Q7553A, hewlett packard jet modelo P2015DN, Se debe entregar con fecha de vencimiento amplia.</t>
  </si>
  <si>
    <t>Cartucho de impresión laser parte Nro. Q7551A (original)</t>
  </si>
  <si>
    <t>Parte Nro. Q7551A, hewlett packard jet, impresora multifuncional M3035XS, Se debe entregar con fecha de vencimiento amplia.</t>
  </si>
  <si>
    <t>Cuaderno rayado * 100 hojas</t>
  </si>
  <si>
    <t>Con papel en 60g/m2, pasta plastificada, cosido, tamaño pqueño tipo escolar por 100 hojas, rayado</t>
  </si>
  <si>
    <t>Lapiz corrector de 7 ml</t>
  </si>
  <si>
    <t>Corrector liquido presentación en lápiz de 7 ml con punta metalica.</t>
  </si>
  <si>
    <t>Disco compacto reescribible de 700 MB (RW)</t>
  </si>
  <si>
    <t>UNIDAD (CD+BOLSILLO)</t>
  </si>
  <si>
    <t>Disco compacto para grabar video (DVD) 4,7 GB (R)</t>
  </si>
  <si>
    <t>UNIDAD (DVD+BOLSILLO)</t>
  </si>
  <si>
    <t>Sacapuntas  (tajalápiz) metálico sencillo</t>
  </si>
  <si>
    <t>Sacapuntas  (tajalápiz)metálico sencillo</t>
  </si>
  <si>
    <t xml:space="preserve">Saca ganchos - quita grapas </t>
  </si>
  <si>
    <t>Tijera punta roma sencilla (escolar)</t>
  </si>
  <si>
    <t>Tijeras escolar multiuso, mango plástico, diseño ergonómico, punta roma, tamaño 12 cm</t>
  </si>
  <si>
    <t xml:space="preserve">Tijera 19 cm con mango plástico </t>
  </si>
  <si>
    <t>Cosedora estándar capacidad 30 hojas</t>
  </si>
  <si>
    <r>
      <t xml:space="preserve">Cosedora para escritorio, capacidad de cosido maximo 30 hojas, para grapa No 26/6 con capacidad máxima de 200 grapas, con profundidad de entrada horizontal en el papel de 0-65 mm. Cuerpo de la cosedora metálica, mango anatómico, base metalico fuerte, base antideslizante, para trabajo pesado, </t>
    </r>
    <r>
      <rPr>
        <b/>
        <sz val="8"/>
        <rFont val="Calibri"/>
        <family val="2"/>
        <scheme val="minor"/>
      </rPr>
      <t xml:space="preserve">ANEXAR FICHA TÉCNICA. </t>
    </r>
  </si>
  <si>
    <t>Perforadora 2h semiindustrial mas de 70 hojas</t>
  </si>
  <si>
    <t xml:space="preserve">Perforadora 2h 40 hojas </t>
  </si>
  <si>
    <t>Perforador 1 hueco</t>
  </si>
  <si>
    <t>Cinta para impresora matriz de puntos lx-810/300/300+ fx-870/880, referencia 8750. Original</t>
  </si>
  <si>
    <t>EPSON, REFERENCIA 8750</t>
  </si>
  <si>
    <t>Cinta para impresora matriz de puntos fx-1050/1170/1180, referencia 8755. Original</t>
  </si>
  <si>
    <t>Cinta impresora Epson original, referencia fx-1050/1170/1180, impresora matriz de puntos, carro ancho, entregar con fecha de vencimiento amplia.</t>
  </si>
  <si>
    <t>EPSON, REFERENCIA 8755</t>
  </si>
  <si>
    <t>Cinta para impresora matriz de puntos fx-2190, lq-2090, referencia so15335. Original</t>
  </si>
  <si>
    <t>Cinta impresora Epson original, referencia fx-2190, lq-2090, impresora matriz de puntos carro ancho, entregar con fecha de vencimiento amplia.</t>
  </si>
  <si>
    <t>EPSON, REFERENCIA SO15335</t>
  </si>
  <si>
    <t>Minas 0.5 x 12 unidades</t>
  </si>
  <si>
    <t>De 0.5 mm HB, empaque por 12 minas</t>
  </si>
  <si>
    <t>Minas 0.7 x 12 unidades</t>
  </si>
  <si>
    <t>De 0.7 mm HB, empaque por 12 minas</t>
  </si>
  <si>
    <t xml:space="preserve">Papel blanco b60 con logo en trama de 9 1/2*11 a 1p * 3.000 fc  </t>
  </si>
  <si>
    <t>Papel bond 3000 fc, 60 gr/m2, color blanco, de 91/2" * 11"a una (1) parte, con logo de Metrosalud impreso en trama marca de agua, a una tinta color verde, perforaciones o crimping en horizontal y vertical, el tipo de perforaciones de unión temporal (o pre corte) deberá ser de fácil desprendimiento.</t>
  </si>
  <si>
    <t>CAJA X 3000 FORMAS</t>
  </si>
  <si>
    <t xml:space="preserve">Papel blanco b60 con logo en trama de 1/2*11 a 2p * 1.500 fc </t>
  </si>
  <si>
    <t>Papel bond 1500 fc, 60 gr/m2, color blanco de 91/2" * 11"a dos (2) partes, con logo de metrosalud impreso en trama marca de agua a una tinta color verde perforaciones o crimping en horizontal y vertical, el tipo de perforaciones de unión temporal (o pre corté) deberá ser de fácil desprendimiento.</t>
  </si>
  <si>
    <t>CAJA X 1500 FORMAS</t>
  </si>
  <si>
    <t>Pegamento en barra * 40 gr</t>
  </si>
  <si>
    <t>Pegante en barra para papel, contenido 40 gramos, libre de ácidos, no tóxicos, ecológico y con glicerina para evitar la laminación y garantizar una excelente capacidad de adhesión y calidad en papel, carton, cartulina.</t>
  </si>
  <si>
    <t>UNIDAD X 40 GR</t>
  </si>
  <si>
    <t>Rotulos 55 mm (ancho) * 25 mm (alto) autoadhesivos para impresora laser</t>
  </si>
  <si>
    <t>Etiquetas autoadhesivas color amarillo nro. 13 * 294 unidades</t>
  </si>
  <si>
    <t>En forma circular, color amarillo número 13 por 294 unidades como minimo, especificar por cuantas unidades vendria la presentacion ofertada, en caso de ser diferente.</t>
  </si>
  <si>
    <t>PAQUETE X 294 UNIDADES</t>
  </si>
  <si>
    <t>Etiquetas autoadhesivas color rojo nro. 13 * 294 unidades</t>
  </si>
  <si>
    <t>En forma circular color rojo número 13 por 294 unidades como minimo, especificar por cuantas unidades vendria la presentacion ofertada, en caso de ser diferente.</t>
  </si>
  <si>
    <t>Etiquetas autoadhesivas color verde nro. 13 * 294 unidades</t>
  </si>
  <si>
    <t>En forma circular color verde número 13 por 294 unidades unidades como minimo, especificar por cuantas unidades vendria la presentacion ofertada, en caso de ser diferente.</t>
  </si>
  <si>
    <t>Rótulos autoadhesivos para impresora laser, cd de 116 mm, hoja * 2 unidades</t>
  </si>
  <si>
    <t>Bolsillo en polipropileno transparente, catálogo, tamaño carta</t>
  </si>
  <si>
    <t>Bolsillo elaborado en material plástico que impida que se adhiera el tóner o la tinta de la impresión, que protege el documento permitiendo una completa visibilidad del mismo para ser utilizado para presentación de transparencias, documentos y fotografías, en color transparente, presentación en tamaño carta.</t>
  </si>
  <si>
    <t>Almohadilla para impresión de huellas dactilares</t>
  </si>
  <si>
    <t xml:space="preserve">Almohadilla para impresión dactilar, de tinta color negro, con fórmula que permite generar impresiones claras y permanentes sobre el papel, que no requiera ningún tipo de preparación y sea de rápido secado, fácil de limpiar en los dedos, con un rendimiento de hasta 1.200 impresiones. </t>
  </si>
  <si>
    <t>Mojadedos - cera para contar * 50 gr (humedecedor dactilar)</t>
  </si>
  <si>
    <t>Cera a base agua, tipo pomada transparente, en envase de plástico de gran duración, agradable aroma, que no manche y no sea grasosa, no tóxica y que no produzca sensación de permanencia en las manos, contenido aproximado 50 gr, para ser utilizada para contar hojas, billetes y otros.</t>
  </si>
  <si>
    <t>Mojadedos - cera para contar * 11,5 gr (humedecedor dactilar)</t>
  </si>
  <si>
    <t>Cera a base agua, tipo pomada transparente, en envase de plástico de gran duración, agradable aroma, que no manche y no sea grasosa, no tóxica y que no produzca sensación de permanencia en las manos, contenido aproximado 11,5 gr, para ser utilizada para contar hojas, billetes y otros.</t>
  </si>
  <si>
    <t>Bomba grande R-12</t>
  </si>
  <si>
    <t xml:space="preserve">Bomba - globos en diferentes colores referencia R-12 </t>
  </si>
  <si>
    <t>CAJA X 20 UNIDADES</t>
  </si>
  <si>
    <t>Gorro para cirujano</t>
  </si>
  <si>
    <t xml:space="preserve">Gorro redondo con elástico alrededor, </t>
  </si>
  <si>
    <t xml:space="preserve">Polaina corta, antideslizante, </t>
  </si>
  <si>
    <t xml:space="preserve">Bata cirujano no estéril, </t>
  </si>
  <si>
    <t xml:space="preserve">Bata paciente no estéril, </t>
  </si>
  <si>
    <t>Envolvedera 50 * 50 cm, en tela no tejida</t>
  </si>
  <si>
    <t>ROLLO X 100 UNIDADES</t>
  </si>
  <si>
    <t>Envolvedera 92 * 92 cm, en tela no tejida</t>
  </si>
  <si>
    <t>Envolvedera 122 * 122 cm, en tela no tejida</t>
  </si>
  <si>
    <t>Tela no tejida de 50 cm de ancho * 100 mt</t>
  </si>
  <si>
    <t xml:space="preserve">Tela no tejida 90 cm de ancho * 100 mt </t>
  </si>
  <si>
    <t>Manta de aluminio de emergencia y rescate (Manta termica para emergencias)</t>
  </si>
  <si>
    <t xml:space="preserve">Manta isotérmica, realizadas en color oro/plata, para ser utilizada para mantener la temperatura corporal de un accidentado, hipotermia, como toldo y protección contra el frió o el sol, tamaño para una sola persona
</t>
  </si>
  <si>
    <t>Filtro para greca capacidad 75 tintos</t>
  </si>
  <si>
    <t>905023150</t>
  </si>
  <si>
    <t>Azúcar en sobre de 5 gr * 200 sobres</t>
  </si>
  <si>
    <t>905025020</t>
  </si>
  <si>
    <t>Aromática de hierbas * 15 gr, 20 bolsitas</t>
  </si>
  <si>
    <t>TERESITA, JAIBEL</t>
  </si>
  <si>
    <t>905025305</t>
  </si>
  <si>
    <t>Café molido * 2.500 gr (5 libras)</t>
  </si>
  <si>
    <t>CAJA X 10 BOLSAS</t>
  </si>
  <si>
    <t>LA BASTILLA</t>
  </si>
  <si>
    <t>TOTAL</t>
  </si>
  <si>
    <t>3M, REFERENCIA  1860</t>
  </si>
  <si>
    <r>
      <t xml:space="preserve">De 0.5, 1.5 y 2,9  litros de volumen, De forma cilíndrica, resistentes y de paredes gruesas, Color rojo fabricado en polipropileno de alta densidad u otro polímero que no contenga PVC, ni metales pesados, El material de la superficie de descarte debe ser también de alta densidad para que soporte la presión al momento de descartar agujas (a presión y de roscar), Con orificio de varios dientes para descartar agujas (a presión y de roscar) del cuerpo de la jeringa, (riesgo biológico), Con orificio para descartar ampolletas (riesgo químico). Numeral 7.2.3 de la Resolución 1164/2000, Resistentes a ruptura ó perforación por elementos corto punzantes, Al cerrarse debe quedar completamente hermético (tapa ajustable) o sea no permite pasar el aire, Rotulados de acuerdo a la clase de residuo (Riesgo Biológico), El logo de tipo de riesgo debe abarcar más del 15% del área de la etiqueta adherida a la muestra (en la etiqueta debe ir el formato para registrar los ítems mencionados en la normatividad vigente) Institución, origen, fecha de reposición, fecha de recolección, responsable, Tener una resistencia a punción ó cortadura superior a 12.5 newton, Las etiquetas del rotulo deben ser plastificadas y estar diseñadas de acuerdo con el numeral 7.2.3 de la resolución 1164 de 2002 y el código de colores  decreto 2676 de 2000). El guardián de 1.5 litros debe medir 12 cm. o mas.de diámetro con una altura de 20 cm, El guardián de 0.5 litros debe medir 10 cm. o mas de diámetro con una altura de 8 cm, El volumen del contenedor o recolector para material corto punzante (guardián) ofertado deberá corresponder al volumen real (se verificará el volumen real en una prueba volumétrica) de no coincidir en volumen ofertado y el volumen real se harán los ajustes en volumen y se deberán entregar la cantidad de contenedores en volumen correspondiente, Garantizar que no cambie su forma o se deforme por el tipo de almacenamiento (uno entre otro) especialmente en la boca garantizando un ajuste perfecto de la tapa, Garantizar que la presión que se ejerce por el peso especialmente en transporte final no permita la liberación de la tapa, Que garanticen resistencia por caída especialmente cuando se trasporta en bandeja, evitando que la tapa se libere, Garantizar la calidad y resistencia de las tapas de sellado final,  El proveedor suministrara  tres muestras por producto para el análisis, </t>
    </r>
    <r>
      <rPr>
        <b/>
        <sz val="7"/>
        <rFont val="Calibri"/>
        <family val="2"/>
        <scheme val="minor"/>
      </rPr>
      <t>ANEXAR FICHA TÉCNICA y REGISTRO SANITARIO</t>
    </r>
  </si>
  <si>
    <r>
      <t xml:space="preserve">Hisopo para inodoro, cerda plástica para baño en nylon de 50 cm de largo, con contenedor estable para prevenir derrame de líquidos, </t>
    </r>
    <r>
      <rPr>
        <b/>
        <sz val="8"/>
        <rFont val="Calibri"/>
        <family val="2"/>
        <scheme val="minor"/>
      </rPr>
      <t>ANEXAR FICHA TÉCNICA y  FOTOGRAFÍA</t>
    </r>
  </si>
  <si>
    <r>
      <t>Con Máxima limpieza, de fácil enjuague y con fragancia aroma limón, presentación por 1000 gr,</t>
    </r>
    <r>
      <rPr>
        <b/>
        <sz val="8"/>
        <rFont val="Calibri"/>
        <family val="2"/>
        <scheme val="minor"/>
      </rPr>
      <t xml:space="preserve"> ANEXAR REGISTRO INVIMA.</t>
    </r>
    <r>
      <rPr>
        <sz val="8"/>
        <rFont val="Calibri"/>
        <family val="2"/>
        <scheme val="minor"/>
      </rPr>
      <t xml:space="preserve">
</t>
    </r>
  </si>
  <si>
    <r>
      <t xml:space="preserve">Compuesto: Silice, detergente base, dicloroisocianurato y perfume, Cloro Activo 0,6%, que elimine las manchas de grasa, suciedad, cal, manchas de jabón y que blanquee las superfícies, para mantenerlas limpias e higienizadas, presentacion tarro por 750 gr.   </t>
    </r>
    <r>
      <rPr>
        <b/>
        <sz val="8"/>
        <rFont val="Calibri"/>
        <family val="2"/>
        <scheme val="minor"/>
      </rPr>
      <t>ANEXAR REGISTRO INVIMA.</t>
    </r>
  </si>
  <si>
    <r>
      <t xml:space="preserve">Tipo rey, barra color azul, </t>
    </r>
    <r>
      <rPr>
        <b/>
        <sz val="8"/>
        <rFont val="Calibri"/>
        <family val="2"/>
        <scheme val="minor"/>
      </rPr>
      <t>ANEXAR REGISTRO INVIMA.</t>
    </r>
    <r>
      <rPr>
        <sz val="8"/>
        <rFont val="Calibri"/>
        <family val="2"/>
        <scheme val="minor"/>
      </rPr>
      <t xml:space="preserve">
</t>
    </r>
  </si>
  <si>
    <r>
      <t xml:space="preserve">Con materias primas de alta pureza, arranca grasa, con propiedades abrasivas y detergentes combinadas equilibradamente con glicerina que suavice, de brillo y limpie, con aroma, </t>
    </r>
    <r>
      <rPr>
        <b/>
        <sz val="8"/>
        <rFont val="Calibri"/>
        <family val="2"/>
        <scheme val="minor"/>
      </rPr>
      <t>ANEXAR REGISTRO INVIMA.</t>
    </r>
  </si>
  <si>
    <r>
      <t xml:space="preserve">Crema limpiadora multiusos, presentacion de 500 gramos, Limpiador en crema, que garantice la fácil remoción de todo tipo de manchas y suciedad de las prendas y superficies, </t>
    </r>
    <r>
      <rPr>
        <b/>
        <sz val="8"/>
        <rFont val="Calibri"/>
        <family val="2"/>
        <scheme val="minor"/>
      </rPr>
      <t>ANEXAR FICHA TÉCNICA y REGISTRO INVIMA</t>
    </r>
  </si>
  <si>
    <r>
      <t xml:space="preserve">Para eliminacion de los microorganismos causantes de los malos olores y que deje un agradable aroma en el ambiente, que aporte limpieza y frescura, </t>
    </r>
    <r>
      <rPr>
        <b/>
        <sz val="8"/>
        <rFont val="Calibri"/>
        <family val="2"/>
        <scheme val="minor"/>
      </rPr>
      <t>ANEXAR REGISTRO INVIMA</t>
    </r>
  </si>
  <si>
    <r>
      <t xml:space="preserve">En caucho industrial, color negro, Número 9, calibre 25, con labrado especial en la palma de la mano (reforzado), para labores domésticas y más pesadas, diseño anatómico que ajuste perfectamente a la mano, Rollo en el borde para que evite desgarre, empacado en bolsa sellada, </t>
    </r>
    <r>
      <rPr>
        <b/>
        <sz val="8"/>
        <rFont val="Calibri"/>
        <family val="2"/>
        <scheme val="minor"/>
      </rPr>
      <t>ANEXAR FICHA TÉCNICA</t>
    </r>
  </si>
  <si>
    <r>
      <t xml:space="preserve">En caucho industrial, color negro, Número 8, calibre 25, con labrado especial en la palma de la mano (reforzado), para labores domésticas y más pesadas, diseño anatómico que ajuste perfectamente a la mano, Rollo en el borde para que evite desgarre, empacado en bolsa sellada, </t>
    </r>
    <r>
      <rPr>
        <b/>
        <sz val="8"/>
        <rFont val="Calibri"/>
        <family val="2"/>
        <scheme val="minor"/>
      </rPr>
      <t>ANEXAR FICHA TÉCNICA</t>
    </r>
  </si>
  <si>
    <r>
      <t xml:space="preserve">En caucho industrial, color negro, Número 7, calibre 25, con labrado especial en la palma de la mano (reforzado), para labores domésticas y más pesadas, diseño anatómico que ajuste perfectamente a la mano, Rollo en el borde para que evite desgarre, empacado en bolsa sellada, </t>
    </r>
    <r>
      <rPr>
        <b/>
        <sz val="8"/>
        <rFont val="Calibri"/>
        <family val="2"/>
        <scheme val="minor"/>
      </rPr>
      <t>ANEXAR FICHA TÉCNICA</t>
    </r>
  </si>
  <si>
    <r>
      <t>En caucho industrial, color negro, Número 9, calibre 35, largo al  con labrado especial en la palma de la mano (reforzado), para labores domésticas y más pesadas, diseño anatómico que ajuste perfectamente a la mano, Rollo en el borde para que evite desgarre, empacado en bolsa sellada,</t>
    </r>
    <r>
      <rPr>
        <b/>
        <sz val="8"/>
        <rFont val="Calibri"/>
        <family val="2"/>
        <scheme val="minor"/>
      </rPr>
      <t xml:space="preserve"> ANEXAR FICHA TÉCNICA</t>
    </r>
  </si>
  <si>
    <r>
      <t xml:space="preserve">Papel higiénico x 200 metros, doble hoja, color blanco, </t>
    </r>
    <r>
      <rPr>
        <b/>
        <sz val="8"/>
        <rFont val="Calibri"/>
        <family val="2"/>
        <scheme val="minor"/>
      </rPr>
      <t>ANEXAR FICHA TÉCNICA</t>
    </r>
  </si>
  <si>
    <r>
      <t xml:space="preserve">Papel higiénico industrial, papel higiénico jumbo ecológico (natural), rendidor, absorbente, resistente para baños de alto tráfico, Rollo x 400 metros, color natural (ecologico), </t>
    </r>
    <r>
      <rPr>
        <b/>
        <sz val="8"/>
        <rFont val="Calibri"/>
        <family val="2"/>
        <scheme val="minor"/>
      </rPr>
      <t>ANEXAR FICHA TÉCNICA</t>
    </r>
  </si>
  <si>
    <r>
      <t xml:space="preserve">Toalla de manos doblada en z triple hoja natural, </t>
    </r>
    <r>
      <rPr>
        <b/>
        <sz val="8"/>
        <rFont val="Calibri"/>
        <family val="2"/>
        <scheme val="minor"/>
      </rPr>
      <t xml:space="preserve">ANEXAR FICHA TÉCNICA </t>
    </r>
  </si>
  <si>
    <r>
      <t xml:space="preserve">Toalla pre cortada flujo central, papel ecológico, rendidor, absorbente, resistente para baños de alto tráfico, rollo x 100 metros, hoja triple, color natural (ecológica), </t>
    </r>
    <r>
      <rPr>
        <b/>
        <sz val="8"/>
        <rFont val="Calibri"/>
        <family val="2"/>
        <scheme val="minor"/>
      </rPr>
      <t>ANEXAR FICHA TÉCNICA</t>
    </r>
  </si>
  <si>
    <r>
      <t xml:space="preserve">Para micro impresora, tinta negra, </t>
    </r>
    <r>
      <rPr>
        <b/>
        <sz val="8"/>
        <rFont val="Calibri"/>
        <family val="2"/>
        <scheme val="minor"/>
      </rPr>
      <t>ANEXAR FOTOGRAFIA</t>
    </r>
  </si>
  <si>
    <t>Papel bond blanco de 60 gr/m2, color blanco, dimensiones 57 mm de ancho por 40 mt</t>
  </si>
  <si>
    <t>Papel Autoadhesivo transparente uso doméstico de 45 cm * 20 mt</t>
  </si>
  <si>
    <t xml:space="preserve">En papel bond alta blancura, papel base 20, 75 gr/m2, tamaño carta, resma de 500 hojas </t>
  </si>
  <si>
    <t>En papel bond alta blancura, papel base 20, 75 gr/m2, tamaño oficio, resma de 500 hojas, alta blancura con logo de Metrosalud impreso en trama (marca agua), tinta color verde</t>
  </si>
  <si>
    <r>
      <t xml:space="preserve">En papel bond alta blancura, papel base 20, 75 gr/m2, tamaño carta, resma de 500 hojas, alta blancura, con logo de Metrosalud impreso en trama (marca agua), tinta color verde, </t>
    </r>
    <r>
      <rPr>
        <b/>
        <sz val="8"/>
        <rFont val="Calibri"/>
        <family val="2"/>
        <scheme val="minor"/>
      </rPr>
      <t>ANEXAR FICHA TECNICA</t>
    </r>
  </si>
  <si>
    <t xml:space="preserve">En papel bond alta blancura, papel base 20, 75 gr/m2, tamaño oficio, resma de 500 hojas, alta blancura. </t>
  </si>
  <si>
    <t>HEWLETT PACKARD</t>
  </si>
  <si>
    <r>
      <t xml:space="preserve">Disco compacto regrabable, capacidad 700 MB, duración 80 minutos, </t>
    </r>
    <r>
      <rPr>
        <b/>
        <sz val="8"/>
        <color indexed="10"/>
        <rFont val="Calibri"/>
        <family val="2"/>
        <scheme val="minor"/>
      </rPr>
      <t>Cotizar valor CD y entregar en bolsillo (sobres) ecologicos.</t>
    </r>
  </si>
  <si>
    <r>
      <t xml:space="preserve">Disco compacto solo lectura, capacidad 700 MB, duración 80 minutos, </t>
    </r>
    <r>
      <rPr>
        <b/>
        <sz val="8"/>
        <color rgb="FFFF0000"/>
        <rFont val="Calibri"/>
        <family val="2"/>
        <scheme val="minor"/>
      </rPr>
      <t>Cotizar valor CD y entregar en bolsillo (sobres) ecologicos.</t>
    </r>
  </si>
  <si>
    <r>
      <t>Disco compacto para grabar video, velocidad de gravado de 1.8x, capacidad 4.7 GB,</t>
    </r>
    <r>
      <rPr>
        <b/>
        <sz val="8"/>
        <color rgb="FFFF0000"/>
        <rFont val="Calibri"/>
        <family val="2"/>
        <scheme val="minor"/>
      </rPr>
      <t xml:space="preserve"> Cotizar valor CD y entregar en bolsillo (sobres) ecologicos.</t>
    </r>
  </si>
  <si>
    <r>
      <t>Perforadora industrial 2 perforaciones, capacidad mayor a 100 hojas, trabajo pesado. con trampilla para vaciar los confetis, con sistema de bloqueo, con construcción metálica de alta resistencia, con guía para facilitar el uso, base antideslizante,</t>
    </r>
    <r>
      <rPr>
        <b/>
        <sz val="8"/>
        <rFont val="Calibri"/>
        <family val="2"/>
        <scheme val="minor"/>
      </rPr>
      <t xml:space="preserve"> ANEXAR FICHA TÉCNICA.</t>
    </r>
  </si>
  <si>
    <r>
      <t>Perforadora escritorio de dos huecos, capacidad de hojas a perforar mayor a 25 y menor o igual a 40, con trampilla para vaciar los confetis, con sistema de bloqueo, con construcción metálica de alta resistencia, con guía para facilitar el uso, base antideslizante,</t>
    </r>
    <r>
      <rPr>
        <b/>
        <sz val="8"/>
        <rFont val="Calibri"/>
        <family val="2"/>
        <scheme val="minor"/>
      </rPr>
      <t xml:space="preserve"> ANEXAR FICHA TÉCNICA.</t>
    </r>
  </si>
  <si>
    <t>Que con una sola operación perfore hasta 6 hojas, elaborada totalmente en acero cromado, con depósito para residuos del papel perforado, con diseño ergonómico de fácil de manipulacion.</t>
  </si>
  <si>
    <t>Rotulos para ser impresos en impresoras laser, de muy buena calidad, cotizar por rotulo y especificar por cuantos rotulos viene la hoja en tamaño carta.</t>
  </si>
  <si>
    <r>
      <t xml:space="preserve">Respirador mascarilla tipo N95, protección respiratoria contra partículas menores a 0,1 micra, que provea protección del 99% de BFE, color blanco, sistema de sujeción con cintas elásticas, recomendada por el CDC para la exposición del basilo de la TBC, </t>
    </r>
    <r>
      <rPr>
        <b/>
        <sz val="8"/>
        <rFont val="Calibri"/>
        <family val="2"/>
        <scheme val="minor"/>
      </rPr>
      <t>ANEXAR FICHA TÉCNICA y REGISTRO INVIMA.</t>
    </r>
  </si>
  <si>
    <r>
      <t xml:space="preserve">Confeccionado en polipropileno - tela no tejida, manga larga, puño en rib de 10 cm, con cinturones de amarre 130*150 cm, Color azul, producto desechable no estéril, </t>
    </r>
    <r>
      <rPr>
        <b/>
        <sz val="8"/>
        <rFont val="Calibri"/>
        <family val="2"/>
        <scheme val="minor"/>
      </rPr>
      <t>ANEXAR FICHA TÉCNICA</t>
    </r>
  </si>
  <si>
    <r>
      <t xml:space="preserve">Confeccionado en polipropileno - tela no tejida, manga rodada, con cinturones de amarre, Color azul, producto desechable no estéril, </t>
    </r>
    <r>
      <rPr>
        <b/>
        <sz val="8"/>
        <rFont val="Calibri"/>
        <family val="2"/>
        <scheme val="minor"/>
      </rPr>
      <t>ANEXAR FICHA TÉCNICA</t>
    </r>
  </si>
  <si>
    <r>
      <t xml:space="preserve">Azucar refinada, granulada, en bolsa de polietileno en presentacion por 5 gr, bolsa por 200 sobres. </t>
    </r>
    <r>
      <rPr>
        <b/>
        <sz val="8"/>
        <rFont val="Calibri"/>
        <family val="2"/>
        <scheme val="minor"/>
      </rPr>
      <t>ANEXAR REGISTRO INVIMA</t>
    </r>
  </si>
  <si>
    <r>
      <t xml:space="preserve">Hierba natural deshidratada, para infusión, olor y color característico de cada especie, sin adición de sustancias espesantes ni saborizantes artificiales, </t>
    </r>
    <r>
      <rPr>
        <b/>
        <sz val="8"/>
        <rFont val="Calibri"/>
        <family val="2"/>
        <scheme val="minor"/>
      </rPr>
      <t>ANEXAR REGISTRO INVIMA</t>
    </r>
  </si>
  <si>
    <r>
      <t xml:space="preserve">Tostado y molido, tipo 2 medio, fresco de buen aroma, sabor característico y libre de materiales extraños, </t>
    </r>
    <r>
      <rPr>
        <b/>
        <sz val="8"/>
        <rFont val="Calibri"/>
        <family val="2"/>
        <scheme val="minor"/>
      </rPr>
      <t>ANEXAR REGISTRO INVIMA</t>
    </r>
  </si>
  <si>
    <t>Bolsa  (filtro) grande para cafetera</t>
  </si>
  <si>
    <t>ENERGIZER, VARTA, TRONEX</t>
  </si>
  <si>
    <t>Cepillo con fibra plastica sobre saliendo del mango</t>
  </si>
  <si>
    <t>Detergente desincrustante ácido liquido * 950 cc</t>
  </si>
  <si>
    <t>Hipoclorito de sodio 6% * 1 lt</t>
  </si>
  <si>
    <t>Limpiador líquido multiusos desinfectante * 1000 cc</t>
  </si>
  <si>
    <r>
      <t>En caucho industrial, color negro, Número 8, calibre 35, largo al  con labrado especial en la palma de la mano (reforzado), para labores domésticas y más pesadas, diseño anatómico que ajuste perfectamente a la mano, Rollo en el borde para que evite desgarre, empacado en bolsa sellada,</t>
    </r>
    <r>
      <rPr>
        <b/>
        <sz val="8"/>
        <rFont val="Calibri"/>
        <family val="2"/>
        <scheme val="minor"/>
      </rPr>
      <t xml:space="preserve"> ANEXAR FICHA TÉCNICA</t>
    </r>
  </si>
  <si>
    <t>Borrador de nata pequeño (2.4*3.5 cm)</t>
  </si>
  <si>
    <t>Cinta 24 mm (1") * 40 mt, de papel para enmascarar</t>
  </si>
  <si>
    <t xml:space="preserve">Cinta 24 mm (1") * 40 mt, adhesiva transparente </t>
  </si>
  <si>
    <t>Cinta de papel Impermeable de 24 mm (1") * 40 m, con adhesión excelente, color beige (tipo Pintor)</t>
  </si>
  <si>
    <t xml:space="preserve">Cinta adhesiva transparente de 24 mm (1") * 40 mt, resistente con excelente adhesión </t>
  </si>
  <si>
    <t>Cinta de papel Impermeable de 12 mm (1/2") * 40 mt, con adhesión excelente, color beige (tipo Pintor)</t>
  </si>
  <si>
    <t xml:space="preserve">Cinta adhesiva transparente de 12 mm (1/2") * 40 mt, resistente con excelente adhesión </t>
  </si>
  <si>
    <t>Pasta catálogo 3.5 (R), en color blanco, tres argollas Redondas en tamaño carta</t>
  </si>
  <si>
    <t>Pasta catálogo 1.0 R, en color blanco</t>
  </si>
  <si>
    <t>Pasta catálogo 1.5 D, en color blanco</t>
  </si>
  <si>
    <t>Pasta catalogo 3.0" R, argolla redonda, en color blanco</t>
  </si>
  <si>
    <t xml:space="preserve">Sobre blanco 12,5*12,5 cm, rx, membreteado en cartulina 150 gr </t>
  </si>
  <si>
    <t>Cartucho parte T1332 azul ref. TX320F original E.stylus</t>
  </si>
  <si>
    <t xml:space="preserve">Cartucho  parte T1333 rojo ref. TX320F original E.stylus </t>
  </si>
  <si>
    <t>Cartucho parte T1334 amarillo ref. TX320F original E.stylus</t>
  </si>
  <si>
    <t>Cartucho parte T1351 negro ref. TX320F original E.stylus</t>
  </si>
  <si>
    <t>Cartucho parte q2612a impresion laser</t>
  </si>
  <si>
    <t>Parte Nro. Q2612A, impresora hewlett packard, Se debe entregar con fecha de vencimiento amplia.</t>
  </si>
  <si>
    <t>Cartucho CB436A impresion laser HP original</t>
  </si>
  <si>
    <t>Parte Nro. CB436A, impresora hewlett packard, Se debe entregar con fecha de vencimiento amplia.</t>
  </si>
  <si>
    <t>Cartucho parte CE390A para impresora H.P M4555h</t>
  </si>
  <si>
    <t>Parte Nro.CE390A, hewlett packard jet modelo M4555H, Se debe entregar con fecha de vencimiento amplia.</t>
  </si>
  <si>
    <t>Cartucho CE285A impresión laser HP original</t>
  </si>
  <si>
    <t>Cartucho CF280A de tóner negro HP 80A LaserJet  original</t>
  </si>
  <si>
    <t>Cartucho CF281A de tóner negro HP 81A LaserJet  original</t>
  </si>
  <si>
    <t>Cartucho CF283A de tóner negro HP 83A LaserJet  original</t>
  </si>
  <si>
    <t>Parte Nro.CE285A hewlett packard, Se debe entregar con fecha de vencimiento amplia.</t>
  </si>
  <si>
    <t>Parte Nro.CF280A hewlett packard, Se debe entregar con fecha de vencimiento amplia.</t>
  </si>
  <si>
    <t>Parte Nro.CF281A hewlett packard, Se debe entregar con fecha de vencimiento amplia.</t>
  </si>
  <si>
    <t>Parte Nro.CF283A hewlett packard, Se debe entregar con fecha de vencimiento amplia.</t>
  </si>
  <si>
    <t>Cartucho HP C9383A (negro) impresion iny. de tinta</t>
  </si>
  <si>
    <t>Cartucho HP C9385A (negro) impresion iny. de tinta</t>
  </si>
  <si>
    <t>Cartucho HP 337 - 97 COLOR inyeccion de tinta</t>
  </si>
  <si>
    <t>Cartucho HP 339 - 98 NEGRO inyeccion de tinta</t>
  </si>
  <si>
    <t>Cosedora semi industrial</t>
  </si>
  <si>
    <t>Marcador en color azul, punta gruesa tinta indeleble (industrial)</t>
  </si>
  <si>
    <t>Marcador en color negro, punta gruesa tinta indeleble (industrial)</t>
  </si>
  <si>
    <t>Marcador en color rojo, punta gruesa tinta indeleble (industrial)</t>
  </si>
  <si>
    <t>Marcador en color verde, punta gruesa tinta indeleble (industrial)</t>
  </si>
  <si>
    <t>Marcador color azul, punta delgada, permanente</t>
  </si>
  <si>
    <t>Marcador color negro, punta delgada, permanente</t>
  </si>
  <si>
    <t>Marcador color rojo, punta delgada, permanente</t>
  </si>
  <si>
    <t>Marcador color verde, punta delgada, permanente</t>
  </si>
  <si>
    <t xml:space="preserve">Marcador color azul, borra seco </t>
  </si>
  <si>
    <t xml:space="preserve">Marcador color negro, borra seco </t>
  </si>
  <si>
    <t xml:space="preserve">Marcador color rojo, borra seco </t>
  </si>
  <si>
    <t xml:space="preserve">Marcador color verde, borra seco </t>
  </si>
  <si>
    <t>Marcador color amarillo resaltador</t>
  </si>
  <si>
    <t>Marcador color azul resaltador</t>
  </si>
  <si>
    <t xml:space="preserve">Marcador color naranja resaltador </t>
  </si>
  <si>
    <t xml:space="preserve">Marcador color rosado resaltador </t>
  </si>
  <si>
    <t xml:space="preserve">Marcador color verde resaltador </t>
  </si>
  <si>
    <t>EPSON</t>
  </si>
  <si>
    <t>Jabon liquido para manos * 3000 cc</t>
  </si>
  <si>
    <r>
      <t xml:space="preserve">Jabon liquido antibacterial para manos, que contenga excelente dispersante de grasas y suciedades, en envase dispensador y tapa tipo valvula, </t>
    </r>
    <r>
      <rPr>
        <b/>
        <sz val="8"/>
        <rFont val="Calibri"/>
        <family val="2"/>
        <scheme val="minor"/>
      </rPr>
      <t>ANEXAR FICHA TÉCNICA y REGISTRO INVIMA</t>
    </r>
  </si>
  <si>
    <r>
      <t xml:space="preserve">Gorro en polipropileno tela no tejida , con dos tiras de amarre, con absorbente de sudoración en la parte frontal y en la parte superior material que permite la transpiración, haciéndolo fresco y confortable, en material de SMS 35 gr, con dos cordones en la parte posterior de más o menos de 17 cm de largo, en color azul, producto desechable no estéril, </t>
    </r>
    <r>
      <rPr>
        <b/>
        <sz val="8"/>
        <rFont val="Calibri"/>
        <family val="2"/>
        <scheme val="minor"/>
      </rPr>
      <t>ANEXAR FICHA TÉCNICA</t>
    </r>
  </si>
  <si>
    <r>
      <t>Polaina, producto para aislar la contaminación del calzado cubriéndolo totalmente, confeccionada en material Spunbond 30 gr o SMS de 35 gr Spunbonded – Meltblown - Spunbonded, en color azul y con plantilla antideslizante, producto desechable no estéril,</t>
    </r>
    <r>
      <rPr>
        <b/>
        <sz val="8"/>
        <rFont val="Calibri"/>
        <family val="2"/>
        <scheme val="minor"/>
      </rPr>
      <t xml:space="preserve"> ANEXAR FICHA TÉCNICA</t>
    </r>
  </si>
  <si>
    <t>Mascarilla o cubre boca plisado (pliegues), descartable con elastico</t>
  </si>
  <si>
    <t>Respirador p/partículas y/o mascarilla tipo N95 (TBC), descartable</t>
  </si>
  <si>
    <r>
      <t xml:space="preserve">Gorro redondo, confeccionado en material de SMS 35 gr en color azul, producto desechable no estéril, </t>
    </r>
    <r>
      <rPr>
        <b/>
        <sz val="8"/>
        <rFont val="Calibri"/>
        <family val="2"/>
        <scheme val="minor"/>
      </rPr>
      <t>ANEXAR FICHA TÉCNICA</t>
    </r>
    <r>
      <rPr>
        <sz val="8"/>
        <rFont val="Calibri"/>
        <family val="2"/>
        <scheme val="minor"/>
      </rPr>
      <t>.</t>
    </r>
  </si>
  <si>
    <r>
      <t xml:space="preserve">Confeccionada en material SMS con una dimensión de 50 x 50 cm, con un gramaje mínimo de 48 gr, color azul, para ser esterilizadas a vapor alta barrera bactericida, gran resistencia al rasgado, alta repelencia a fluidos, </t>
    </r>
    <r>
      <rPr>
        <b/>
        <sz val="8"/>
        <rFont val="Calibri"/>
        <family val="2"/>
        <scheme val="minor"/>
      </rPr>
      <t>ANEXAR FICHA TÉCNICA</t>
    </r>
  </si>
  <si>
    <r>
      <t xml:space="preserve">Confeccionada en material SMS con una dimensión de 92 x 92 cm, con un gramaje mínimo de 48 gr, color azul, para ser esterilizadas a vapor, alta barrera bactericida, gran resistencia al rasgado, alta repelencia a fluidos, </t>
    </r>
    <r>
      <rPr>
        <b/>
        <sz val="8"/>
        <rFont val="Calibri"/>
        <family val="2"/>
        <scheme val="minor"/>
      </rPr>
      <t>ANEXAR FICHA TÉCNICA</t>
    </r>
  </si>
  <si>
    <r>
      <t xml:space="preserve">Confeccionada en material SMS con una dimensión de 122 x 122 cm, con un gramaje mínimo de 48 gr, color azul, para ser esterilizadas a vapor alta barrera bactericida, gran resistencia al rasgado, alta repelencia a fluidos, </t>
    </r>
    <r>
      <rPr>
        <b/>
        <sz val="8"/>
        <rFont val="Calibri"/>
        <family val="2"/>
        <scheme val="minor"/>
      </rPr>
      <t>ANEXAR FICHA TÉCNICA</t>
    </r>
  </si>
  <si>
    <r>
      <t>Confeccionada en material SMS con un peso de 30 gr * m</t>
    </r>
    <r>
      <rPr>
        <sz val="8"/>
        <rFont val="Calibri"/>
        <family val="2"/>
      </rPr>
      <t>²</t>
    </r>
    <r>
      <rPr>
        <sz val="8"/>
        <rFont val="Calibri"/>
        <family val="2"/>
        <scheme val="minor"/>
      </rPr>
      <t>, esta la tela SPUNBOND, telas unidas técnicamente, la tela SPUNBOND y la tela tipo MEL TBLOWN (micro - bras) y la capa de Meltblown debe ofrecer una barrera microbiológica y permeable al aire y la capa Spundbonded debe ofrecer resistencia al rasgado en ambas direcciones. Además debe tener excelente permeabilidad al aire, barrera al paso de fluidos y partículas, que No se adhiere al cuerpo, excelente caída y que se suave y cómoda,  con un ancho de 50 cm * 100 mt, en color azul,</t>
    </r>
    <r>
      <rPr>
        <b/>
        <sz val="8"/>
        <rFont val="Calibri"/>
        <family val="2"/>
        <scheme val="minor"/>
      </rPr>
      <t xml:space="preserve"> ANEXAR FICHA TÉCNICA</t>
    </r>
  </si>
  <si>
    <r>
      <t xml:space="preserve">Confeccionada en material SMS con un peso de 30 gr * m², esta la tela SPUNBOND, telas unidas técnicamente, la tela SPUNBOND y la tela tipo MEL TBLOWN (micro - bras) y la capa de Meltblown debe ofrecer una barrera microbiológica y permeable al aire y la capa Spundbonded debe ofrecer resistencia al rasgado en ambas direcciones. Además debe tener excelente permeabilidad al aire, barrera al paso de fluidos y partículas, que No se adhiere al cuerpo, excelente caída y que sea suave y cómoda,  con un ancho de 90 cm * 100 mt, en color azul, </t>
    </r>
    <r>
      <rPr>
        <b/>
        <sz val="8"/>
        <rFont val="Calibri"/>
        <family val="2"/>
        <scheme val="minor"/>
      </rPr>
      <t>ANEXAR FICHA TÉCNICA</t>
    </r>
  </si>
  <si>
    <t>Especiales para lavar utensilios de cocina, elaborada en espuma y malla</t>
  </si>
  <si>
    <t>Cepillo cerdas plasticas, Tipo lavado uñas</t>
  </si>
  <si>
    <t>Base totalmente plástica con mango de fibra rigida para varios usos, largo minimo 19,5 cm</t>
  </si>
  <si>
    <t>Base totalmente plástica con mango de fibra rigida para varios usos, largo minimo 15 cm</t>
  </si>
  <si>
    <t>Cepillo de mano tipo plancha multiusos - largo de 15 cm</t>
  </si>
  <si>
    <t>Cepillo de mano tipo plancha multiusos - largo de 19.5 cm</t>
  </si>
  <si>
    <r>
      <t xml:space="preserve">Limpia cristales con cabeza en almohadilla de esponja por un lado y banda para secar en PVC por el otro, que se pueda reemplazar la cabeza en el bastón o cabo en aluminio con una extensión máxima de 2,00 mt aproximadamente, además que se exista esta cabeza en el mercado. </t>
    </r>
    <r>
      <rPr>
        <b/>
        <sz val="8"/>
        <rFont val="Calibri"/>
        <family val="2"/>
        <scheme val="minor"/>
      </rPr>
      <t>ANEXAR FICHA TÉCNICA DE AMBAS PARTES y  FOTOGRAFÍA.</t>
    </r>
  </si>
  <si>
    <t>Paño micro fibra en color azul</t>
  </si>
  <si>
    <t>Paño micro fibra en color naranjado o rojo</t>
  </si>
  <si>
    <r>
      <t>Paño en microfibra (mezcla de filamentos muy finos de poliéster y nylon) para atrapar y retener polvo, mugre y alergénicos, para mejorar la limpieza, esperando reducir los niveles de bacterias hasta en un 99% y disminuir los riesgos de contaminación cruzada, medidas mínimas de 32 cm x 36 cm,</t>
    </r>
    <r>
      <rPr>
        <b/>
        <sz val="8"/>
        <rFont val="Calibri"/>
        <family val="2"/>
        <scheme val="minor"/>
      </rPr>
      <t xml:space="preserve"> ANEXAR FICHA TÉCNICA</t>
    </r>
  </si>
  <si>
    <r>
      <t xml:space="preserve">Paño en microfibra (mezcla de filamentos muy finos de poliéster y nylon) para atrapar y retener polvo, mugre y alergénicos, para mejorar la limpieza, esperando reducir los niveles de bacterias hasta en un 99% y disminuir los riesgos de contaminación cruzada, medidas mínimas de 32 cm x 36 cm, </t>
    </r>
    <r>
      <rPr>
        <b/>
        <sz val="8"/>
        <rFont val="Calibri"/>
        <family val="2"/>
        <scheme val="minor"/>
      </rPr>
      <t>ANEXAR FICHA TÉCNICA</t>
    </r>
  </si>
  <si>
    <t>Cepillo de fibras sobresaliendo del mango del cepillo que facilita la limpieza en rincones, Color Blanco. Tomar como referencia el Cepillo ref # 45 - de Vaniplas</t>
  </si>
  <si>
    <t>Cepillo esquinero con cerda plástica, mango largo en solo color</t>
  </si>
  <si>
    <t>Utilizado en el lavado del instrumental quirurgico</t>
  </si>
  <si>
    <t>Escobillón (churrusco) cerda plástica para baño * 50 cm (largo). Con cerdas en nylon, mango en plástico, con base numero 3</t>
  </si>
  <si>
    <t>Soporte o porta escobas plastico 4 ganchos</t>
  </si>
  <si>
    <t>Organizador de escobas, trapeadoras, recogedores, que incluya tornillos y chazos para la instalacion, medidas: alto 7 cm, largo 40 cm, ancho 2 cm (7*40*2 cm), en color blanco</t>
  </si>
  <si>
    <t>En Fibra plástica, con mango en madera</t>
  </si>
  <si>
    <t>Jabon limpiador en polvo * 750 gr, con polychlor antibacterial</t>
  </si>
  <si>
    <t>Jabon crema lavaloza *900 gr</t>
  </si>
  <si>
    <r>
      <t xml:space="preserve">Limpiador liquido multiusos, antibacterial, aromatizante, lavanda con olor suave, envase por litro, </t>
    </r>
    <r>
      <rPr>
        <b/>
        <sz val="8"/>
        <rFont val="Calibri"/>
        <family val="2"/>
        <scheme val="minor"/>
      </rPr>
      <t>ANEXAR FICHA TÉCNICA y REGISTRO SANITARIO</t>
    </r>
  </si>
  <si>
    <r>
      <t xml:space="preserve">Formula 55 x, </t>
    </r>
    <r>
      <rPr>
        <b/>
        <sz val="8"/>
        <rFont val="Calibri"/>
        <family val="2"/>
        <scheme val="minor"/>
      </rPr>
      <t>SE DEBE ANEXAR FICHA TÉCNICA Y REGISTRO SANITARIO</t>
    </r>
  </si>
  <si>
    <t>Solución desinfectante para inactivación de material orgánico a base de amonio cuaternario, presentacion en litro</t>
  </si>
  <si>
    <r>
      <t xml:space="preserve">Pila alcalina (D) grande, que utilizan electrolitos alcalinos y otros compuestos, de 1,5 v aproximadamente, con mayor densidad de energia  y una vida util mas larga. </t>
    </r>
    <r>
      <rPr>
        <b/>
        <sz val="8"/>
        <rFont val="Calibri"/>
        <family val="2"/>
      </rPr>
      <t>ANEXAR FICHA TÉCNICA</t>
    </r>
  </si>
  <si>
    <r>
      <t xml:space="preserve">Pila alcalina C mediana, que utilizan electrolitos alcalinos y otros compuestos, de 1,5 v aproximadamente, con mayor densidad de energia  y una vida util mas larga. </t>
    </r>
    <r>
      <rPr>
        <b/>
        <sz val="8"/>
        <rFont val="Calibri"/>
        <family val="2"/>
        <scheme val="minor"/>
      </rPr>
      <t>ANEXAR FICHA TÉCNICA</t>
    </r>
  </si>
  <si>
    <r>
      <t>Pila alcalina AA Normal, que utilizan electrolitos alcalinos y otros compuestos, de 1,5 v aproximadamente, con mayor densidad de energia  y una vida util mas larga.</t>
    </r>
    <r>
      <rPr>
        <b/>
        <sz val="8"/>
        <rFont val="Calibri"/>
        <family val="2"/>
        <scheme val="minor"/>
      </rPr>
      <t xml:space="preserve"> ANEXAR FICHA TÉCNICA</t>
    </r>
  </si>
  <si>
    <r>
      <t xml:space="preserve">Pila alcalina cuadrada, que utilizan electrolitos alcalinos y otros compuestos, de 1,5 v aproximadamente, con mayor densidad de energia  y una vida util mas larga. </t>
    </r>
    <r>
      <rPr>
        <b/>
        <sz val="8"/>
        <rFont val="Calibri"/>
        <family val="2"/>
        <scheme val="minor"/>
      </rPr>
      <t>ANEXAR FICHA TÉCNICA</t>
    </r>
  </si>
  <si>
    <r>
      <t xml:space="preserve">Pila alcalina AAA Pequeña, que utilizan electrolitos alcalinos y otros compuestos, de 1,5 v aproximadamente, con mayor densidad de energia  y una vida util mas larga. </t>
    </r>
    <r>
      <rPr>
        <b/>
        <sz val="8"/>
        <rFont val="Calibri"/>
        <family val="2"/>
        <scheme val="minor"/>
      </rPr>
      <t>ANEXAR FICHA TÉCNICA</t>
    </r>
  </si>
  <si>
    <t>Trapeadora, elaborada con tiras de franela, con una copa de 500 gramos de peso, con mango en madera lisa sin imperfecciones para una buena sujeción, fácil de usar y de lavar, fijo, con un peso aproximado de 140 gr y un largo de 1.40 mt, con colgador para ahorrar espacios.</t>
  </si>
  <si>
    <r>
      <t xml:space="preserve">Con materias primas de alta pureza, arranca grasa, con propiedades abrasivas y detergentes combinados, con glicerina que suaviza, que de brillo y limpieza, con aroma agradable, envasado en frasco con bomba dispensadora, </t>
    </r>
    <r>
      <rPr>
        <b/>
        <sz val="8"/>
        <rFont val="Calibri"/>
        <family val="2"/>
        <scheme val="minor"/>
      </rPr>
      <t>ANEXAR FICHA TÉCNICA y REGISTRO INVIMA</t>
    </r>
  </si>
  <si>
    <r>
      <t xml:space="preserve">Jabón liquido con textura delicada y cremosa de 850 cc, indicado para el lavado y desinfeccion de manos, que garantice una completa limpieza y reducción en la flora microbiana, en contra de las bacterias Gram + Gram - , </t>
    </r>
    <r>
      <rPr>
        <b/>
        <sz val="8"/>
        <rFont val="Calibri"/>
        <family val="2"/>
        <scheme val="minor"/>
      </rPr>
      <t>ANEXAR FICHA TÉCNICA y REGISTRO INVIMA</t>
    </r>
  </si>
  <si>
    <r>
      <t xml:space="preserve">Jabon liquido de amplio espectro de 850 cc, indicado para el lavado y desinfección de manos del personal de la salud y los pacientes, microsafe 8000, </t>
    </r>
    <r>
      <rPr>
        <b/>
        <sz val="8"/>
        <rFont val="Calibri"/>
        <family val="2"/>
        <scheme val="minor"/>
      </rPr>
      <t>ANEXAR FICHA TÉCNICA y REGISTRO INVIMA</t>
    </r>
  </si>
  <si>
    <t>Hipoclorito de sodio 6% * 3.785 ml</t>
  </si>
  <si>
    <t>FAMILIA, REFERENCIA 71357</t>
  </si>
  <si>
    <t xml:space="preserve">Gancho tipo clip estándar en alambre metalico galvanizado de 33 mm por 100 unidades. </t>
  </si>
  <si>
    <t>Gancho legajador, juego de 2 piezas por 20 juegos (base de 8 cm) totalmente en plástico</t>
  </si>
  <si>
    <t>Rollo de papel kraft, peso 75 gr, ancho 50  cm</t>
  </si>
  <si>
    <t>Tinta para sellos de caucho sin aceite, en color negro, frasco plástico de 28 cc / 30 cc con aplicador que regule la salida de tinta o gotero</t>
  </si>
  <si>
    <t>Con cerda (fibra) suave en poliflex de colores surtidos, plumillada, para el mantenimiento general de pisos de superficie lisa, TIPO ZULIA, con mango en madera liso (libre de astillas) para una sujeción perfecta, fijo, liviano, fácil de usar y de lavar, con un peso de 140 gr y un largo de 1.40 mt, con colgador para ahorrar espacios.</t>
  </si>
  <si>
    <t>Con cerda (fibra) rígida para utilizar en limpieza de tapetes, lavado de pisos y mantenimiento general de superficies ásperas, TIPO ZULIA, con mango en madera liso (libre de astillas) para una sujeción perfecta, fijo, liviano, fácil de usar y de lavar, con un peso de 140 gr y un largo de 1.40 mt, con colgador para ahorrar espacios.</t>
  </si>
  <si>
    <r>
      <t xml:space="preserve">líquido para limpieza de vidrios, repuesto en presentacion por 500 cc, </t>
    </r>
    <r>
      <rPr>
        <b/>
        <sz val="8"/>
        <rFont val="Calibri"/>
        <family val="2"/>
        <scheme val="minor"/>
      </rPr>
      <t>ANEXAR FICHA TÉCNICA y REGISTRO SANITARIO</t>
    </r>
  </si>
  <si>
    <t xml:space="preserve">Guante industrial no.8, calibre 35, largo al codo  </t>
  </si>
  <si>
    <t xml:space="preserve">Guante industrial no.9, calibre 35, largo al codo  </t>
  </si>
  <si>
    <t>En papel bond alta blancura, papel base 20, 75 gr/m2, tamaño media carta, resma de 500 hoja, alta blancura con logo de Metrosalud impreso en trama (marca agua), tinta color verde</t>
  </si>
  <si>
    <t>Papel para fax en papel térmico sin impresión, papel con un recubrimiento termosensible blanco, de ancho 21,6 cm por x 30 mt, en rollo con envoltura en polietileno negro o en papel blanco opaco, por 1 rollo</t>
  </si>
  <si>
    <r>
      <t>En cartulina de 150 gr m</t>
    </r>
    <r>
      <rPr>
        <sz val="8"/>
        <color theme="1"/>
        <rFont val="Calibri"/>
        <family val="2"/>
      </rPr>
      <t>²</t>
    </r>
  </si>
  <si>
    <r>
      <t xml:space="preserve">La descripcion tecnica se encuentra en el contenedor de 2,9 lt y es igual para la presentacion de 1,5 lt, el diámetro interno del aro soporte del contenedor de 13 5 cm, el contenedor debe cumplir con este parametro, VER ANEXO3. </t>
    </r>
    <r>
      <rPr>
        <b/>
        <sz val="8"/>
        <rFont val="Calibri"/>
        <family val="2"/>
        <scheme val="minor"/>
      </rPr>
      <t>ANEXAR FICHA TÉCNICA y REGISTRO SANITARIO</t>
    </r>
  </si>
  <si>
    <r>
      <t xml:space="preserve">La descripcion tecnica se encuentra en el contenedor de 2,9 lt y es igual para la presentacion de 0,5 lt, </t>
    </r>
    <r>
      <rPr>
        <b/>
        <sz val="8"/>
        <rFont val="Calibri"/>
        <family val="2"/>
        <scheme val="minor"/>
      </rPr>
      <t>, VER ANEXO3. ANEXAR FICHA TÉCNICA y REGISTRO SANITARIO</t>
    </r>
  </si>
  <si>
    <t>Papel blanco 75 gr/m2 de  22.5 * 29 cm, superficie lisa con óptima impresión membrete logotipo de la entidad a una tinta color verde en el mismo lado colocar dos columnas, una con de y la otra con para, al final termina con por favor utilice todos los espacios antes de destruirlo. Ver Anexo 3. Gráficos de referencia, El tiempo de entrega será contado a partir de la aprobación del arte para la primera entrega. VER ANEXO 3, ANEXAR FICHA TÉCNICA</t>
  </si>
  <si>
    <t>Papel blanco 75 gr/m2 de  25 * 35 cm, superficie lisa con óptima impresión de membrete logo tipo de la entidad a una tinta color verde y en el mismo lado colocar dos columnasuna con de y la otra con para, al final termina con por favor utilice todos los espacios antes de destruirlo, Ver Anexo 3. Gráficos de referencia. El tiempo de entrega será contado a partir de la aprobación del arte para la primera entrega. VER ANEXO 3, ANEXAR FICHA TÉCNICA</t>
  </si>
  <si>
    <t>En cartulina brístol en blanco, 150 gr/m2, de 12,5 * 12,5 cm superficie lisa con optima impresión a una tinta por una cara. El tiempo de entrega será contado a partir de la aprobación del arte para la primera entrega. VER ANEXO 3 Gráficos de referencia</t>
  </si>
  <si>
    <t>En Cartulina brístol en blanco, 150 gr/m2de 36 * 43.5 cm, superficie lisa con óptima impresión para el membrete logotipo de la entidad a una tinta color verde y el reverso dos columnas, una con de y la otra con para, al final termina con por favor utilice todos los espacios antes de destruirlo. El tiempo de entrega será contado a partir de la aprobación del arte para la primera entrega. VER ANEXO 3 Gráficos de referencia</t>
  </si>
  <si>
    <t>En cartulina brístol en blanco, 150 gr/m2, de 36 * 43,5 cm, superficie lisa con optima impresión a una tinta por una cara. El tiempo de entrega será contado a partir de la aprobación del arte para la primera entrega. VER ANEXO 3 Gráficos de referencia</t>
  </si>
  <si>
    <t>En cartulina brístol en blanco, 150 gr/m2, de 29 * 37 cm, superficie lisa con optima impresión a una tinta por una cara. El tiempo de entrega será contado a partir de la aprobación del arte para la primera entrega. VER ANEXO 3 Gráficos de referencia</t>
  </si>
  <si>
    <t>En cartulina brístol en blanco, 150 gr/m2, de 28 * 22 cm superficie lisa con optima impresión a una tinta por una cara. El tiempo de entrega será contado a partir de la aprobación del arte para la primera entrega. VER ANEXO 3 Gráficos de referencia</t>
  </si>
  <si>
    <t>Original</t>
  </si>
  <si>
    <t>Disco compacto de solo lectura de 700 MB sin bolsillo</t>
  </si>
  <si>
    <t>Disco compacto solo lectura, capacidad 700 MB, duración 80 minutos</t>
  </si>
  <si>
    <t xml:space="preserve">UNIDAD </t>
  </si>
  <si>
    <t>Disco compacto de solo lectura de 700 MB, con bolsillo</t>
  </si>
  <si>
    <t>Sacagrapas elaborada en lamina gruesa para mejor agarre y resistencia, mangos en plastico irrompible, acabados en cromo inoxible, con ganchos en lámina gruesa, afilados para más agarre y resistencia,  con peso mayor a 33 y menor o igual a 75g.</t>
  </si>
  <si>
    <t>Tijeras multiusos, hojas en acero inoxidable, con mango plástico, longitud cuchilla 11 cm, largo total de 19 cm.</t>
  </si>
  <si>
    <t xml:space="preserve"> ANEXAR FICHA TÉCNICA. </t>
  </si>
  <si>
    <r>
      <t xml:space="preserve">Cinta impresora Epson original, referencia Epson  lx-810/300/300+ fx-870/880, impresora matriz de puntos carro angosto, </t>
    </r>
    <r>
      <rPr>
        <b/>
        <sz val="8"/>
        <color rgb="FFFF0000"/>
        <rFont val="Calibri"/>
        <family val="2"/>
        <scheme val="minor"/>
      </rPr>
      <t>si la presentacion es caja x dos unidades cotizar por unidad</t>
    </r>
    <r>
      <rPr>
        <sz val="8"/>
        <rFont val="Calibri"/>
        <family val="2"/>
        <scheme val="minor"/>
      </rPr>
      <t>, entregar con fecha de vencimiento amplia.</t>
    </r>
  </si>
  <si>
    <r>
      <t>Marcador de tinta permanente, desechable, contenido de tinta mayor a 2,5, y menor o igual 5 g, punta biselada acrilica, para trazar lineas de aproximadamente 1 - 2,5 mm.</t>
    </r>
    <r>
      <rPr>
        <b/>
        <sz val="8"/>
        <rFont val="Calibri"/>
        <family val="2"/>
        <scheme val="minor"/>
      </rPr>
      <t xml:space="preserve"> ANEXAR FICHA TECNICA E IMAGEN, y hacer referencia a todos los colores solitados.</t>
    </r>
  </si>
  <si>
    <t>Marcador de tinta permanente, desechable, contenido de tinta mayor a 2,5, y menor o igual 5 g, punta biselada acrilica, para trazar lineas de aproximadamente 1 - 2,5 mm.</t>
  </si>
  <si>
    <r>
      <t>Marcador de tinta permanente, desechable, contenido de tinta mayor a 2,5, y menor o igual 5 g, punta biselada acrilica, para trazar lineas de aproximadamente 1 - 2,5 mm.</t>
    </r>
    <r>
      <rPr>
        <b/>
        <sz val="8"/>
        <rFont val="Calibri"/>
        <family val="2"/>
        <scheme val="minor"/>
      </rPr>
      <t xml:space="preserve"> </t>
    </r>
  </si>
  <si>
    <r>
      <t>Marcador punto ultrafino para marcar CD y DVD, secado rapido, que no se corra la tinta, marcado permanente, punta delgada</t>
    </r>
    <r>
      <rPr>
        <b/>
        <sz val="8"/>
        <rFont val="Calibri"/>
        <family val="2"/>
        <scheme val="minor"/>
      </rPr>
      <t>, ANEXAR FICHA TECNICA E IMAGEN, y hacer referencia a todos los colores solitados.</t>
    </r>
  </si>
  <si>
    <r>
      <t xml:space="preserve">Marcador seco para pizarra  blanca porcelanizado desechable contenido de tinta mayor a 2.5 y menor o igual a 5g, de punta biselada poliéster para hacer línea de aprox 2-5 mm, punta con cuatro trazos distinto, punta fina, no tóxico. </t>
    </r>
    <r>
      <rPr>
        <b/>
        <sz val="8"/>
        <rFont val="Calibri"/>
        <family val="2"/>
        <scheme val="minor"/>
      </rPr>
      <t>ANEXAR FICHA TECNICA E IMAGEN, y hacer referencia a todos los colores solitados.</t>
    </r>
  </si>
  <si>
    <r>
      <t xml:space="preserve">Marcador resaltador de texto desechable contenido de tinta menor o igual a 2.5 g de punta biselada, elaborada en felpa acrílica para realizar un trazo. </t>
    </r>
    <r>
      <rPr>
        <b/>
        <sz val="8"/>
        <rFont val="Calibri"/>
        <family val="2"/>
        <scheme val="minor"/>
      </rPr>
      <t>ANEXAR FICHA TECNICA E IMAGEN, y hacer referencia a todos los colores solitados.</t>
    </r>
  </si>
  <si>
    <r>
      <t xml:space="preserve">Marcador punto ultrafino para marcar CD y DVD, secado rapido, que no se corra la tinta, marcado permanente, punta delgada. </t>
    </r>
    <r>
      <rPr>
        <b/>
        <sz val="8"/>
        <rFont val="Calibri"/>
        <family val="2"/>
        <scheme val="minor"/>
      </rPr>
      <t xml:space="preserve"> </t>
    </r>
  </si>
  <si>
    <t xml:space="preserve">Marcador seco para pizarra  blanca porcelanizado desechable contenido de tinta mayor a 2.5 y menor o igual a 5g, de punta biselada poliéster para hacer línea de aprox 2-5 mm, punta con cuatro trazos distinto, punta fina, no tóxico. </t>
  </si>
  <si>
    <t xml:space="preserve">Marcador resaltador de texto desechable contenido de tinta menor o igual a 2.5 g de punta biselada, elaborada en felpa acrílica para realizar un trazo. </t>
  </si>
  <si>
    <t>Marcador resaltador de texto desechable contenido de tinta menor o igual a 2.5 g de punta biselada, elaborada en felpa acrílica para realizar un trazo.</t>
  </si>
  <si>
    <t>Hoja por dos unidades de 116 mm, en material de buena calidad, para impresión en impresoras laser, COTIZAR EL VALOR DE LA HOJA * 2 ROTULOS</t>
  </si>
  <si>
    <r>
      <t xml:space="preserve">Mascarilla facial en material de SMS 35 gr, no tejido con filtro, tres capas, con sistema de sujeción elástico, soporte metálico nasal recubierto con plástico ajustable, color azul, producto desechable no estéril, hipoalergénico, medidas de 175 mm x 9.5 mm +-2mm, </t>
    </r>
    <r>
      <rPr>
        <b/>
        <sz val="8"/>
        <rFont val="Calibri"/>
        <family val="2"/>
        <scheme val="minor"/>
      </rPr>
      <t>ANEXAR FICHA TÉCNICA y REGISTRO INVIMA</t>
    </r>
  </si>
  <si>
    <t>Chupa para destapar sanitarios y lava platos con mango plástico para mayor higiene y facilidad de lavado</t>
  </si>
  <si>
    <t>Papel</t>
  </si>
  <si>
    <t>Sobres impresos</t>
  </si>
  <si>
    <t>Tela no tejida</t>
  </si>
  <si>
    <t>Ninguno</t>
  </si>
  <si>
    <t>Pila alcalina</t>
  </si>
  <si>
    <r>
      <t xml:space="preserve">Mopa en pabilo de algodón - poliester, cosida sobre lona con cremallera para fácil instalación sobre el cabezote metálico, compatible con el ítem anterior (código 501022100), </t>
    </r>
    <r>
      <rPr>
        <b/>
        <sz val="8"/>
        <rFont val="Calibri"/>
        <family val="2"/>
        <scheme val="minor"/>
      </rPr>
      <t>ANEXAR FICHA TÉCNICA y  FOTOGRAFÍA</t>
    </r>
  </si>
  <si>
    <t>Mopa en pabilo de algodón - poliester</t>
  </si>
  <si>
    <t>Cabezote para brilla piso, figurado en varilla de hierro, cromado y copa para uso con mango rosca, base ancho de 70 cm, con bastón o cabo de 1.40 mt.</t>
  </si>
  <si>
    <r>
      <t xml:space="preserve">Base ancho de 70 cm, con cabo de 1,40 mt (cabo y armazon), </t>
    </r>
    <r>
      <rPr>
        <b/>
        <sz val="8"/>
        <rFont val="Calibri"/>
        <family val="2"/>
        <scheme val="minor"/>
      </rPr>
      <t>ANEXAR FICHA TÉCNICA y  FOTOGRAFÍA</t>
    </r>
  </si>
  <si>
    <t>Caja en cartón nro.12, dimensiones 40*26*20 cm, para archivo inactivo</t>
  </si>
  <si>
    <r>
      <t>Fabricada en cartón corrugado de 400 gr/m2,</t>
    </r>
    <r>
      <rPr>
        <b/>
        <sz val="8"/>
        <color rgb="FFFF0000"/>
        <rFont val="Calibri"/>
        <family val="2"/>
        <scheme val="minor"/>
      </rPr>
      <t xml:space="preserve"> con tapa abertura frontal</t>
    </r>
    <r>
      <rPr>
        <sz val="8"/>
        <rFont val="Calibri"/>
        <family val="2"/>
        <scheme val="minor"/>
      </rPr>
      <t xml:space="preserve"> que permite accesar al contenido sin necesidad de retirarla de la estantería, perforaciones laterales de aireación para disminuir riesgos de hongos en los documentos, fácil armado sin necesidad de pegantes o grapas, capacidad de almacenamiento aproximado de 15 carpetas tamaño oficio, que cumpla con todas las normas exijidas por el archivo nacional, </t>
    </r>
    <r>
      <rPr>
        <b/>
        <sz val="8"/>
        <rFont val="Calibri"/>
        <family val="2"/>
        <scheme val="minor"/>
      </rPr>
      <t>ANEXAR FICHA TÉCNICA</t>
    </r>
  </si>
  <si>
    <t>Las trapeadores ayudan a limpiar desperdicios, así como a reducir la cantidad de microorganismos presentes en el ambiente, por lo que se requiere con una copa de 500 gramos de peso, en material 100%  algodón hilaza  trenzada, resistente, con excelente absorción, en color blanco, con mango en madera lisa sin imperfecciones para una buena sujeción, fácil de usar y de lavar, fijo, con un peso maximo de 140 gr y un largo de 1.40 mt, con colgador para ahorrar espacios. ANEXAR FICHA TECNICA.</t>
  </si>
  <si>
    <t>Borrador blanco de goma plastica (tipo nata) pequeño para borrar lápiz de grafito, material caucho de 2,4 * 3,5 cm, que no manche y rasgue el papel y no deje huella.</t>
  </si>
  <si>
    <t xml:space="preserve">Detergente líquido biodegradable de uso general, concentrado, producido con moléculas tensoactivas aniónicas, con propiedades de poder detergente o capacidad para eliminar la suciedad y la grasa de una superficie (piel, tejido y otros); con poder emulgente o capacidad para producir dispersiones coloidales de grasa en medio acuoso o de agua en medio de grasa; con poder espumógeno que dé lugar a la formación de espuma y actividad mojante que haga que el agua se impregne en una superficie de forma homogénea, efectivo para múltiples usos, como en la limpieza de paredes, pisos, muebles, utensilios, oficinas, baños, cocinas y diferentes ambientes, no corrosivo para uso hospitalario, que se disuelva rápido y completamente en frio, con dilución no mayor de 30 ml por litro. El empaque secundario en caja resistente al peso contenido y que facilite la manipulación estacionaria, distribución y transporte. ANEXAR FICHA TECNICA, FICHA DE SEGURIDAD y REGISTRO INVIMA. </t>
  </si>
  <si>
    <r>
      <t xml:space="preserve">Hipoclorito de sodio, diluido en concentración al 6%, envasado en frasco de litro, se debe ofertar solo esta concentración. El empaque secundario en caja resistente al peso contenido y que facilite la manipulación estacionaria, distribución y transporte. </t>
    </r>
    <r>
      <rPr>
        <b/>
        <sz val="8"/>
        <rFont val="Calibri"/>
        <family val="2"/>
        <scheme val="minor"/>
      </rPr>
      <t>ANEXAR FICHA TÉCNICA y REGISTRO INVIMA.</t>
    </r>
  </si>
  <si>
    <r>
      <t xml:space="preserve">Hipoclorito de sodio, diluido en concentración al 6%, envasado en galón de 3.785 ml, se debe ofertar solo esta concentración. El empaque secundario en caja * 6 unidades, resistente al peso contenido y que facilite la manipulación estacionaria, distribución y transporte. </t>
    </r>
    <r>
      <rPr>
        <b/>
        <sz val="8"/>
        <rFont val="Calibri"/>
        <family val="2"/>
        <scheme val="minor"/>
      </rPr>
      <t>ANEXAR FICHA TÉCNICA y REGISTRO INVIMA.</t>
    </r>
  </si>
  <si>
    <r>
      <t xml:space="preserve">Limpiador liquido multiusos, antibacterial, aromatizante, lavanda con olor suave, envase por galón de 3.785 ml. El empaque secundario en caja * 6 unidades, resistente al peso contenido y que facilite la manipulación estacionaria, distribución y transporte. </t>
    </r>
    <r>
      <rPr>
        <b/>
        <sz val="8"/>
        <rFont val="Calibri"/>
        <family val="2"/>
        <scheme val="minor"/>
      </rPr>
      <t>ANEXAR FICHA TÉCNICA y REGISTRO INVIMA.</t>
    </r>
  </si>
  <si>
    <t>Detergente líquido biodegradable de uso general * 1 lt</t>
  </si>
  <si>
    <t>LITRO</t>
  </si>
  <si>
    <r>
      <t xml:space="preserve">Detergente de concentracion acida para desprendere acumulaciones de sarro, suciedades e incrustaciones que se forman en bordes y azulejos para eliminar focos de infeccin y manchas. </t>
    </r>
    <r>
      <rPr>
        <b/>
        <sz val="8"/>
        <rFont val="Calibri"/>
        <family val="2"/>
        <scheme val="minor"/>
      </rPr>
      <t xml:space="preserve">ANEXAR FICHA TECNICA, FICHA DE SEGURIDAD y REGISTRO INVIMA. </t>
    </r>
  </si>
  <si>
    <t>PACA X 4 ROLLOS</t>
  </si>
  <si>
    <t>CAJA X 24 paquetes, 150 TOALLAS POR paquete</t>
  </si>
  <si>
    <t>PACA X 6 Rollos</t>
  </si>
  <si>
    <t>TUBO</t>
  </si>
  <si>
    <t>TUBO X 12 MINAS</t>
  </si>
  <si>
    <t>ROLLO X 100 METROS</t>
  </si>
  <si>
    <t>BOLSA X 200 SOBRES</t>
  </si>
  <si>
    <t>ESPECIFICACIONES DEL INSUMO REQUERIDO</t>
  </si>
  <si>
    <t>GARRAFA, ESPECIFICAR POR CUANTOS LITROS</t>
  </si>
  <si>
    <t>NOMBRE DE QUIEN ATIENDE A METROSALUD</t>
  </si>
  <si>
    <t>NOMBRE Y FIRMA DEL REPRESENTANTE LEGAL</t>
  </si>
  <si>
    <t>Servilleta * 500 unidades en blanco tipo cafeteria</t>
  </si>
  <si>
    <t>servilleta por 500 unidades, en blanco tipo cafeteria</t>
  </si>
  <si>
    <t>FAMILIA PLUS 72662</t>
  </si>
  <si>
    <t>Cartulina bristol de 150 gr en color verde, en tamaño oficio por 100 unidades</t>
  </si>
  <si>
    <t>cartulina tamaño oficio de , en cartulina bristol color verde con un gramaje de 150 gr/m2, de 22 * 33 cm, tamaño oficio, empaquetado por 100 unidades</t>
  </si>
  <si>
    <t>Cartulina bristol de 150 gr en color verde, en tamaño carta por 100 unidades</t>
  </si>
  <si>
    <t>cartulina tamaño carta de , en cartulina bristol color verde con un gramaje de 150 gr/m2, de 22 * 28 cm, tamaño carta, empaquetado por 100 unidades</t>
  </si>
  <si>
    <t>INSUMO O MATERIAL DE INTERÉS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</si>
</sst>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quot;$&quot;\ * #,##0.00_ ;_ &quot;$&quot;\ * \-#,##0.00_ ;_ &quot;$&quot;\ * &quot;-&quot;??_ ;_ @_ "/>
  </numFmts>
  <fonts count="24"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Tahoma"/>
      <family val="2"/>
    </font>
    <font>
      <sz val="10"/>
      <color theme="1"/>
      <name val="Calibri"/>
      <family val="2"/>
      <scheme val="minor"/>
    </font>
    <font>
      <sz val="8"/>
      <color theme="1"/>
      <name val="Calibri"/>
      <family val="2"/>
      <scheme val="minor"/>
    </font>
    <font>
      <sz val="10"/>
      <name val="Arial"/>
      <family val="2"/>
    </font>
    <font>
      <b/>
      <sz val="8"/>
      <name val="Calibri"/>
      <family val="2"/>
      <scheme val="minor"/>
    </font>
    <font>
      <sz val="11"/>
      <name val="Calibri"/>
      <family val="2"/>
      <scheme val="minor"/>
    </font>
    <font>
      <sz val="8"/>
      <name val="Calibri"/>
      <family val="2"/>
      <scheme val="minor"/>
    </font>
    <font>
      <sz val="10"/>
      <name val="Calibri"/>
      <family val="2"/>
      <scheme val="minor"/>
    </font>
    <font>
      <sz val="8"/>
      <color rgb="FF000000"/>
      <name val="Calibri"/>
      <family val="2"/>
      <scheme val="minor"/>
    </font>
    <font>
      <b/>
      <sz val="8"/>
      <color rgb="FFFF0000"/>
      <name val="Calibri"/>
      <family val="2"/>
      <scheme val="minor"/>
    </font>
    <font>
      <b/>
      <sz val="8"/>
      <color indexed="10"/>
      <name val="Calibri"/>
      <family val="2"/>
      <scheme val="minor"/>
    </font>
    <font>
      <b/>
      <i/>
      <sz val="10"/>
      <color theme="1"/>
      <name val="Tahoma"/>
      <family val="2"/>
    </font>
    <font>
      <sz val="7"/>
      <name val="Calibri"/>
      <family val="2"/>
      <scheme val="minor"/>
    </font>
    <font>
      <b/>
      <sz val="7"/>
      <name val="Calibri"/>
      <family val="2"/>
      <scheme val="minor"/>
    </font>
    <font>
      <sz val="9"/>
      <color theme="1"/>
      <name val="Calibri"/>
      <family val="2"/>
      <scheme val="minor"/>
    </font>
    <font>
      <sz val="8"/>
      <name val="Calibri"/>
      <family val="2"/>
    </font>
    <font>
      <b/>
      <sz val="8"/>
      <name val="Calibri"/>
      <family val="2"/>
    </font>
    <font>
      <b/>
      <sz val="11"/>
      <color theme="1"/>
      <name val="Calibri"/>
      <family val="2"/>
      <scheme val="minor"/>
    </font>
    <font>
      <sz val="8"/>
      <color theme="1"/>
      <name val="Calibri"/>
      <family val="2"/>
    </font>
  </fonts>
  <fills count="3">
    <fill>
      <patternFill patternType="none"/>
    </fill>
    <fill>
      <patternFill patternType="gray125"/>
    </fill>
    <fill>
      <patternFill patternType="solid">
        <fgColor theme="0" tint="-4.9989318521683403E-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164" fontId="8" fillId="0" borderId="0" applyFont="0" applyFill="0" applyBorder="0" applyAlignment="0" applyProtection="0"/>
    <xf numFmtId="0" fontId="5" fillId="0" borderId="0"/>
    <xf numFmtId="0" fontId="8" fillId="0" borderId="0"/>
    <xf numFmtId="0" fontId="8" fillId="0" borderId="0"/>
    <xf numFmtId="0" fontId="8" fillId="0" borderId="0"/>
    <xf numFmtId="0" fontId="2" fillId="0" borderId="0"/>
  </cellStyleXfs>
  <cellXfs count="81">
    <xf numFmtId="0" fontId="0" fillId="0" borderId="0" xfId="0"/>
    <xf numFmtId="0" fontId="11" fillId="0" borderId="1" xfId="3" applyFont="1" applyFill="1" applyBorder="1" applyAlignment="1" applyProtection="1">
      <alignment vertical="center" wrapText="1"/>
    </xf>
    <xf numFmtId="0" fontId="11" fillId="0" borderId="1" xfId="3" applyFont="1" applyFill="1" applyBorder="1" applyAlignment="1" applyProtection="1">
      <alignment horizontal="left" vertical="center" wrapText="1"/>
    </xf>
    <xf numFmtId="0" fontId="11" fillId="0" borderId="1" xfId="3" applyFont="1" applyFill="1" applyBorder="1" applyAlignment="1" applyProtection="1">
      <alignment horizontal="center" vertical="center" wrapText="1"/>
    </xf>
    <xf numFmtId="3" fontId="12" fillId="0" borderId="1" xfId="3" applyNumberFormat="1" applyFont="1" applyFill="1" applyBorder="1" applyAlignment="1" applyProtection="1">
      <alignment horizontal="right" vertical="center" wrapText="1"/>
    </xf>
    <xf numFmtId="49" fontId="12" fillId="0" borderId="1" xfId="0" applyNumberFormat="1" applyFont="1" applyFill="1" applyBorder="1" applyAlignment="1" applyProtection="1">
      <alignment horizontal="left" vertical="center" wrapText="1"/>
      <protection locked="0"/>
    </xf>
    <xf numFmtId="0" fontId="6" fillId="0" borderId="1" xfId="0" applyFont="1" applyFill="1" applyBorder="1" applyAlignment="1" applyProtection="1">
      <alignment vertical="center"/>
      <protection locked="0"/>
    </xf>
    <xf numFmtId="49" fontId="12" fillId="0" borderId="1" xfId="0" applyNumberFormat="1" applyFont="1" applyFill="1" applyBorder="1" applyAlignment="1" applyProtection="1">
      <alignment horizontal="left" vertical="center"/>
      <protection locked="0"/>
    </xf>
    <xf numFmtId="0" fontId="17" fillId="0" borderId="1" xfId="3" applyFont="1" applyFill="1" applyBorder="1" applyAlignment="1" applyProtection="1">
      <alignment vertical="center" wrapText="1"/>
    </xf>
    <xf numFmtId="0" fontId="11" fillId="0" borderId="1" xfId="3" applyFont="1" applyFill="1" applyBorder="1" applyAlignment="1" applyProtection="1">
      <alignment vertical="top" wrapText="1"/>
    </xf>
    <xf numFmtId="0" fontId="22" fillId="0" borderId="0" xfId="2" applyFont="1" applyProtection="1"/>
    <xf numFmtId="0" fontId="4" fillId="0" borderId="0" xfId="2" applyFont="1" applyProtection="1"/>
    <xf numFmtId="0" fontId="6" fillId="0" borderId="0" xfId="2" applyFont="1" applyAlignment="1" applyProtection="1">
      <alignment horizontal="left"/>
    </xf>
    <xf numFmtId="0" fontId="7" fillId="0" borderId="0" xfId="2" applyFont="1" applyProtection="1"/>
    <xf numFmtId="0" fontId="7" fillId="0" borderId="0" xfId="2" applyFont="1" applyAlignment="1" applyProtection="1">
      <alignment horizontal="left"/>
    </xf>
    <xf numFmtId="0" fontId="4" fillId="0" borderId="0" xfId="2" applyFont="1" applyAlignment="1" applyProtection="1">
      <alignment horizontal="left"/>
    </xf>
    <xf numFmtId="49" fontId="4" fillId="0" borderId="0" xfId="2" applyNumberFormat="1" applyFont="1" applyProtection="1"/>
    <xf numFmtId="4" fontId="4" fillId="0" borderId="0" xfId="2" applyNumberFormat="1" applyFont="1" applyAlignment="1" applyProtection="1">
      <alignment horizontal="right"/>
    </xf>
    <xf numFmtId="9" fontId="4" fillId="0" borderId="0" xfId="2" applyNumberFormat="1" applyFont="1" applyAlignment="1" applyProtection="1">
      <alignment horizontal="center"/>
    </xf>
    <xf numFmtId="0" fontId="3" fillId="0" borderId="0" xfId="2" applyFont="1" applyProtection="1"/>
    <xf numFmtId="0" fontId="9" fillId="0" borderId="1" xfId="0" applyFont="1" applyFill="1" applyBorder="1" applyAlignment="1" applyProtection="1">
      <alignment horizontal="left" vertical="center" wrapText="1"/>
    </xf>
    <xf numFmtId="0" fontId="9" fillId="0" borderId="1" xfId="0" applyFont="1" applyFill="1" applyBorder="1" applyAlignment="1" applyProtection="1">
      <alignment horizontal="center" vertical="center" wrapText="1"/>
    </xf>
    <xf numFmtId="49" fontId="9" fillId="0" borderId="1" xfId="0" applyNumberFormat="1" applyFont="1" applyFill="1" applyBorder="1" applyAlignment="1" applyProtection="1">
      <alignment horizontal="center" vertical="center" wrapText="1"/>
    </xf>
    <xf numFmtId="9" fontId="9" fillId="0" borderId="1" xfId="0" applyNumberFormat="1" applyFont="1" applyFill="1" applyBorder="1" applyAlignment="1" applyProtection="1">
      <alignment horizontal="center" vertical="center" textRotation="90" wrapText="1"/>
    </xf>
    <xf numFmtId="0" fontId="1" fillId="0" borderId="0" xfId="2" applyFont="1" applyProtection="1"/>
    <xf numFmtId="0" fontId="19" fillId="0" borderId="1" xfId="6" applyFont="1" applyBorder="1" applyAlignment="1" applyProtection="1">
      <alignment vertical="center" wrapText="1"/>
    </xf>
    <xf numFmtId="0" fontId="11" fillId="0" borderId="1" xfId="3" applyFont="1" applyFill="1" applyBorder="1" applyAlignment="1" applyProtection="1">
      <alignment horizontal="left" vertical="center"/>
    </xf>
    <xf numFmtId="4" fontId="11" fillId="0" borderId="1" xfId="1" applyNumberFormat="1" applyFont="1" applyFill="1" applyBorder="1" applyAlignment="1" applyProtection="1">
      <alignment horizontal="right" vertical="center"/>
    </xf>
    <xf numFmtId="0" fontId="10" fillId="0" borderId="0" xfId="2" applyFont="1" applyFill="1" applyProtection="1"/>
    <xf numFmtId="0" fontId="3" fillId="0" borderId="1" xfId="2" applyFont="1" applyBorder="1" applyProtection="1"/>
    <xf numFmtId="0" fontId="11" fillId="0" borderId="1" xfId="4" applyFont="1" applyFill="1" applyBorder="1" applyAlignment="1" applyProtection="1">
      <alignment vertical="center" wrapText="1"/>
    </xf>
    <xf numFmtId="49" fontId="12" fillId="0" borderId="1" xfId="0" applyNumberFormat="1" applyFont="1" applyFill="1" applyBorder="1" applyAlignment="1" applyProtection="1">
      <alignment horizontal="left" vertical="center" wrapText="1"/>
    </xf>
    <xf numFmtId="49" fontId="12" fillId="0" borderId="1" xfId="0" applyNumberFormat="1" applyFont="1" applyFill="1" applyBorder="1" applyAlignment="1" applyProtection="1">
      <alignment horizontal="center" vertical="center" wrapText="1"/>
    </xf>
    <xf numFmtId="0" fontId="3" fillId="0" borderId="1" xfId="2" applyFont="1" applyBorder="1" applyAlignment="1" applyProtection="1">
      <alignment horizontal="center" vertical="center"/>
    </xf>
    <xf numFmtId="0" fontId="7" fillId="0" borderId="1" xfId="2" applyFont="1" applyBorder="1" applyProtection="1"/>
    <xf numFmtId="49" fontId="19" fillId="0" borderId="1" xfId="6" applyNumberFormat="1" applyFont="1" applyBorder="1" applyAlignment="1" applyProtection="1">
      <alignment vertical="center" wrapText="1"/>
    </xf>
    <xf numFmtId="9" fontId="3" fillId="0" borderId="1" xfId="2" applyNumberFormat="1" applyFont="1" applyBorder="1" applyProtection="1"/>
    <xf numFmtId="0" fontId="6" fillId="0" borderId="1" xfId="0" applyFont="1" applyFill="1" applyBorder="1" applyAlignment="1" applyProtection="1">
      <alignment vertical="center"/>
    </xf>
    <xf numFmtId="0" fontId="13" fillId="0" borderId="1" xfId="4" applyFont="1" applyFill="1" applyBorder="1" applyAlignment="1" applyProtection="1">
      <alignment vertical="center" wrapText="1"/>
    </xf>
    <xf numFmtId="49" fontId="12" fillId="0" borderId="1" xfId="0" applyNumberFormat="1" applyFont="1" applyFill="1" applyBorder="1" applyAlignment="1" applyProtection="1">
      <alignment horizontal="left" vertical="center"/>
    </xf>
    <xf numFmtId="0" fontId="7" fillId="0" borderId="1" xfId="2" applyFont="1" applyBorder="1" applyAlignment="1" applyProtection="1">
      <alignment vertical="center"/>
    </xf>
    <xf numFmtId="49" fontId="7" fillId="0" borderId="1" xfId="6" applyNumberFormat="1" applyFont="1" applyBorder="1" applyAlignment="1" applyProtection="1">
      <alignment vertical="center" wrapText="1"/>
    </xf>
    <xf numFmtId="49" fontId="11" fillId="0" borderId="1" xfId="5" applyNumberFormat="1" applyFont="1" applyFill="1" applyBorder="1" applyAlignment="1" applyProtection="1">
      <alignment vertical="center" wrapText="1"/>
    </xf>
    <xf numFmtId="0" fontId="11" fillId="0" borderId="1" xfId="4" applyFont="1" applyFill="1" applyBorder="1" applyAlignment="1" applyProtection="1">
      <alignment horizontal="center" vertical="center" wrapText="1"/>
    </xf>
    <xf numFmtId="49" fontId="9" fillId="0" borderId="1" xfId="5" applyNumberFormat="1" applyFont="1" applyFill="1" applyBorder="1" applyAlignment="1" applyProtection="1">
      <alignment vertical="center" wrapText="1"/>
    </xf>
    <xf numFmtId="0" fontId="6" fillId="0" borderId="1" xfId="0" applyFont="1" applyFill="1" applyBorder="1" applyAlignment="1" applyProtection="1">
      <alignment horizontal="center" vertical="center"/>
    </xf>
    <xf numFmtId="0" fontId="7" fillId="0" borderId="1" xfId="2" applyFont="1" applyBorder="1" applyAlignment="1" applyProtection="1">
      <alignment horizontal="left" vertical="top" wrapText="1"/>
    </xf>
    <xf numFmtId="0" fontId="7" fillId="0" borderId="1" xfId="2" applyFont="1" applyBorder="1" applyAlignment="1" applyProtection="1">
      <alignment wrapText="1"/>
    </xf>
    <xf numFmtId="0" fontId="6" fillId="0" borderId="1" xfId="2" applyFont="1" applyBorder="1" applyAlignment="1" applyProtection="1">
      <alignment horizontal="left"/>
    </xf>
    <xf numFmtId="0" fontId="7" fillId="0" borderId="1" xfId="2" applyFont="1" applyBorder="1" applyAlignment="1" applyProtection="1">
      <alignment horizontal="left"/>
    </xf>
    <xf numFmtId="0" fontId="16" fillId="0" borderId="1" xfId="2" applyFont="1" applyBorder="1" applyProtection="1"/>
    <xf numFmtId="0" fontId="0" fillId="0" borderId="0" xfId="0" applyFont="1" applyFill="1" applyProtection="1"/>
    <xf numFmtId="0" fontId="0" fillId="0" borderId="0" xfId="0" applyFont="1" applyFill="1" applyAlignment="1" applyProtection="1">
      <alignment horizontal="center"/>
    </xf>
    <xf numFmtId="0" fontId="3" fillId="0" borderId="0" xfId="2" applyFont="1" applyAlignment="1" applyProtection="1">
      <alignment horizontal="left"/>
    </xf>
    <xf numFmtId="49" fontId="3" fillId="0" borderId="0" xfId="2" applyNumberFormat="1" applyFont="1" applyProtection="1"/>
    <xf numFmtId="4" fontId="3" fillId="0" borderId="0" xfId="2" applyNumberFormat="1" applyFont="1" applyAlignment="1" applyProtection="1">
      <alignment horizontal="right"/>
    </xf>
    <xf numFmtId="9" fontId="3" fillId="0" borderId="0" xfId="2" applyNumberFormat="1" applyFont="1" applyAlignment="1" applyProtection="1">
      <alignment horizontal="center"/>
    </xf>
    <xf numFmtId="0" fontId="10" fillId="0" borderId="1" xfId="2" applyFont="1" applyFill="1" applyBorder="1" applyProtection="1">
      <protection locked="0"/>
    </xf>
    <xf numFmtId="0" fontId="3" fillId="0" borderId="1" xfId="2" applyFont="1" applyBorder="1" applyProtection="1">
      <protection locked="0"/>
    </xf>
    <xf numFmtId="0" fontId="11" fillId="0" borderId="1" xfId="3" applyFont="1" applyFill="1" applyBorder="1" applyAlignment="1" applyProtection="1">
      <alignment horizontal="center" vertical="center" wrapText="1"/>
      <protection locked="0"/>
    </xf>
    <xf numFmtId="0" fontId="7" fillId="0" borderId="1" xfId="2" applyFont="1" applyBorder="1" applyProtection="1">
      <protection locked="0"/>
    </xf>
    <xf numFmtId="0" fontId="11" fillId="0" borderId="1" xfId="4" applyFont="1" applyFill="1" applyBorder="1" applyAlignment="1" applyProtection="1">
      <alignment horizontal="center" vertical="center" wrapText="1"/>
      <protection locked="0"/>
    </xf>
    <xf numFmtId="0" fontId="7" fillId="0" borderId="1" xfId="0" applyFont="1" applyFill="1" applyBorder="1" applyAlignment="1" applyProtection="1">
      <alignment horizontal="center" vertical="center"/>
      <protection locked="0"/>
    </xf>
    <xf numFmtId="0" fontId="11" fillId="0" borderId="1" xfId="3" applyFont="1" applyFill="1" applyBorder="1" applyAlignment="1" applyProtection="1">
      <alignment horizontal="left" vertical="center" wrapText="1"/>
      <protection locked="0"/>
    </xf>
    <xf numFmtId="0" fontId="3" fillId="0" borderId="1" xfId="2" applyFont="1" applyBorder="1" applyAlignment="1" applyProtection="1">
      <alignment horizontal="left"/>
      <protection locked="0"/>
    </xf>
    <xf numFmtId="0" fontId="11" fillId="0" borderId="1" xfId="4" applyFont="1" applyFill="1" applyBorder="1" applyAlignment="1" applyProtection="1">
      <alignment vertical="center" wrapText="1"/>
      <protection locked="0"/>
    </xf>
    <xf numFmtId="49" fontId="11" fillId="0" borderId="1" xfId="3" applyNumberFormat="1" applyFont="1" applyFill="1" applyBorder="1" applyAlignment="1" applyProtection="1">
      <alignment vertical="center" wrapText="1"/>
      <protection locked="0"/>
    </xf>
    <xf numFmtId="0" fontId="11" fillId="0" borderId="1" xfId="3" applyFont="1" applyFill="1" applyBorder="1" applyAlignment="1" applyProtection="1">
      <alignment vertical="center" wrapText="1"/>
      <protection locked="0"/>
    </xf>
    <xf numFmtId="49" fontId="3" fillId="0" borderId="1" xfId="2" applyNumberFormat="1" applyFont="1" applyBorder="1" applyProtection="1">
      <protection locked="0"/>
    </xf>
    <xf numFmtId="49" fontId="12" fillId="0" borderId="1" xfId="3" applyNumberFormat="1" applyFont="1" applyBorder="1" applyAlignment="1" applyProtection="1">
      <alignment vertical="center"/>
      <protection locked="0"/>
    </xf>
    <xf numFmtId="49" fontId="12" fillId="0" borderId="1" xfId="3" applyNumberFormat="1" applyFont="1" applyBorder="1" applyAlignment="1" applyProtection="1">
      <alignment vertical="center" wrapText="1"/>
      <protection locked="0"/>
    </xf>
    <xf numFmtId="4" fontId="11" fillId="0" borderId="1" xfId="1" applyNumberFormat="1" applyFont="1" applyFill="1" applyBorder="1" applyAlignment="1" applyProtection="1">
      <alignment horizontal="right" vertical="center"/>
      <protection locked="0"/>
    </xf>
    <xf numFmtId="0" fontId="9" fillId="0" borderId="1" xfId="0" applyFont="1" applyFill="1" applyBorder="1" applyAlignment="1" applyProtection="1">
      <alignment horizontal="center" vertical="center" textRotation="90" wrapText="1"/>
    </xf>
    <xf numFmtId="4" fontId="9" fillId="0" borderId="1" xfId="0" applyNumberFormat="1" applyFont="1" applyFill="1" applyBorder="1" applyAlignment="1" applyProtection="1">
      <alignment horizontal="center" vertical="center" wrapText="1"/>
    </xf>
    <xf numFmtId="0" fontId="4" fillId="0" borderId="0" xfId="2" applyFont="1" applyFill="1" applyAlignment="1" applyProtection="1">
      <alignment horizontal="left"/>
    </xf>
    <xf numFmtId="0" fontId="3" fillId="0" borderId="1" xfId="2" applyFont="1" applyFill="1" applyBorder="1" applyAlignment="1" applyProtection="1">
      <alignment horizontal="left"/>
      <protection locked="0"/>
    </xf>
    <xf numFmtId="0" fontId="3" fillId="0" borderId="1" xfId="2" applyFont="1" applyFill="1" applyBorder="1" applyProtection="1"/>
    <xf numFmtId="0" fontId="3" fillId="0" borderId="0" xfId="2" applyFont="1" applyFill="1" applyAlignment="1" applyProtection="1">
      <alignment horizontal="left"/>
    </xf>
    <xf numFmtId="0" fontId="1" fillId="0" borderId="1" xfId="2" applyFont="1" applyBorder="1" applyProtection="1">
      <protection locked="0"/>
    </xf>
    <xf numFmtId="9" fontId="9" fillId="0" borderId="1" xfId="0" applyNumberFormat="1" applyFont="1" applyFill="1" applyBorder="1" applyAlignment="1" applyProtection="1">
      <alignment horizontal="center" vertical="center" textRotation="90" wrapText="1"/>
      <protection locked="0"/>
    </xf>
    <xf numFmtId="0" fontId="9" fillId="2" borderId="1" xfId="0" applyFont="1" applyFill="1" applyBorder="1" applyAlignment="1" applyProtection="1">
      <alignment horizontal="center" vertical="center" wrapText="1"/>
    </xf>
  </cellXfs>
  <cellStyles count="7">
    <cellStyle name="Moneda" xfId="1" builtinId="4"/>
    <cellStyle name="Normal" xfId="0" builtinId="0"/>
    <cellStyle name="Normal 11" xfId="6"/>
    <cellStyle name="Normal 2" xfId="3"/>
    <cellStyle name="Normal 2 2" xfId="5"/>
    <cellStyle name="Normal 5" xfId="4"/>
    <cellStyle name="Normal 7"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Y231"/>
  <sheetViews>
    <sheetView showGridLines="0" tabSelected="1" topLeftCell="D1" zoomScale="85" zoomScaleNormal="85" zoomScaleSheetLayoutView="100" workbookViewId="0">
      <selection activeCell="O9" sqref="O9"/>
    </sheetView>
  </sheetViews>
  <sheetFormatPr baseColWidth="10" defaultColWidth="11.42578125" defaultRowHeight="15" x14ac:dyDescent="0.25"/>
  <cols>
    <col min="1" max="1" width="21.42578125" style="19" customWidth="1"/>
    <col min="2" max="2" width="30" style="19" customWidth="1"/>
    <col min="3" max="3" width="10" style="19" customWidth="1"/>
    <col min="4" max="4" width="8.7109375" style="12" bestFit="1" customWidth="1"/>
    <col min="5" max="5" width="22.7109375" style="19" customWidth="1"/>
    <col min="6" max="6" width="35.140625" style="13" customWidth="1"/>
    <col min="7" max="7" width="9.42578125" style="14" customWidth="1"/>
    <col min="8" max="8" width="19.140625" style="13" customWidth="1"/>
    <col min="9" max="9" width="16.140625" style="19" customWidth="1"/>
    <col min="10" max="10" width="13.140625" style="53" bestFit="1" customWidth="1"/>
    <col min="11" max="11" width="13.140625" style="77" customWidth="1"/>
    <col min="12" max="12" width="13.5703125" style="54" customWidth="1"/>
    <col min="13" max="13" width="12.28515625" style="54" customWidth="1"/>
    <col min="14" max="14" width="12.7109375" style="19" customWidth="1"/>
    <col min="15" max="15" width="12.7109375" style="19" bestFit="1" customWidth="1"/>
    <col min="16" max="17" width="12.7109375" style="19" customWidth="1"/>
    <col min="18" max="18" width="5.140625" style="19" customWidth="1"/>
    <col min="19" max="19" width="8.140625" style="19" customWidth="1"/>
    <col min="20" max="20" width="11.42578125" style="55" customWidth="1"/>
    <col min="21" max="21" width="5" style="56" customWidth="1"/>
    <col min="22" max="22" width="11.7109375" style="55" customWidth="1"/>
    <col min="23" max="23" width="14.28515625" style="19" customWidth="1"/>
    <col min="24" max="24" width="13.140625" style="53" bestFit="1" customWidth="1"/>
    <col min="25" max="16384" width="11.42578125" style="19"/>
  </cols>
  <sheetData>
    <row r="1" spans="1:25" x14ac:dyDescent="0.25">
      <c r="A1" s="10" t="s">
        <v>0</v>
      </c>
      <c r="B1" s="11"/>
      <c r="C1" s="11"/>
      <c r="E1" s="11"/>
      <c r="I1" s="11"/>
      <c r="J1" s="15"/>
      <c r="K1" s="74"/>
      <c r="L1" s="16"/>
      <c r="M1" s="16"/>
      <c r="N1" s="11"/>
      <c r="O1" s="11"/>
      <c r="P1" s="11"/>
      <c r="Q1" s="11"/>
      <c r="R1" s="11"/>
      <c r="S1" s="11"/>
      <c r="T1" s="17"/>
      <c r="U1" s="18"/>
      <c r="V1" s="17"/>
      <c r="W1" s="11"/>
      <c r="X1" s="15"/>
    </row>
    <row r="2" spans="1:25" ht="90.75" customHeight="1" x14ac:dyDescent="0.25">
      <c r="A2" s="20" t="s">
        <v>1</v>
      </c>
      <c r="B2" s="20" t="s">
        <v>2</v>
      </c>
      <c r="C2" s="20" t="s">
        <v>3</v>
      </c>
      <c r="D2" s="20" t="s">
        <v>4</v>
      </c>
      <c r="E2" s="20" t="s">
        <v>5</v>
      </c>
      <c r="F2" s="21" t="s">
        <v>533</v>
      </c>
      <c r="G2" s="20" t="s">
        <v>6</v>
      </c>
      <c r="H2" s="21" t="s">
        <v>7</v>
      </c>
      <c r="I2" s="21" t="s">
        <v>8</v>
      </c>
      <c r="J2" s="20" t="s">
        <v>9</v>
      </c>
      <c r="K2" s="22" t="s">
        <v>10</v>
      </c>
      <c r="L2" s="22" t="s">
        <v>11</v>
      </c>
      <c r="M2" s="22" t="s">
        <v>12</v>
      </c>
      <c r="N2" s="21" t="s">
        <v>13</v>
      </c>
      <c r="O2" s="21" t="s">
        <v>14</v>
      </c>
      <c r="P2" s="21" t="s">
        <v>15</v>
      </c>
      <c r="Q2" s="21" t="s">
        <v>16</v>
      </c>
      <c r="R2" s="72" t="s">
        <v>17</v>
      </c>
      <c r="S2" s="72" t="s">
        <v>18</v>
      </c>
      <c r="T2" s="21" t="s">
        <v>19</v>
      </c>
      <c r="U2" s="23" t="s">
        <v>20</v>
      </c>
      <c r="V2" s="73" t="s">
        <v>21</v>
      </c>
      <c r="W2" s="21" t="s">
        <v>22</v>
      </c>
      <c r="X2" s="80" t="s">
        <v>544</v>
      </c>
      <c r="Y2" s="24"/>
    </row>
    <row r="3" spans="1:25" s="28" customFormat="1" ht="28.5" customHeight="1" x14ac:dyDescent="0.25">
      <c r="A3" s="57"/>
      <c r="B3" s="57"/>
      <c r="C3" s="25" t="s">
        <v>509</v>
      </c>
      <c r="D3" s="26">
        <v>501000100</v>
      </c>
      <c r="E3" s="1" t="s">
        <v>23</v>
      </c>
      <c r="F3" s="1" t="s">
        <v>24</v>
      </c>
      <c r="G3" s="2" t="s">
        <v>25</v>
      </c>
      <c r="H3" s="59"/>
      <c r="I3" s="1" t="s">
        <v>25</v>
      </c>
      <c r="J3" s="63"/>
      <c r="K3" s="63"/>
      <c r="L3" s="66"/>
      <c r="M3" s="66"/>
      <c r="N3" s="67"/>
      <c r="O3" s="67"/>
      <c r="P3" s="67"/>
      <c r="Q3" s="67"/>
      <c r="R3" s="1"/>
      <c r="S3" s="4">
        <v>126</v>
      </c>
      <c r="T3" s="71"/>
      <c r="U3" s="79"/>
      <c r="V3" s="27">
        <f>(T3*U3)+T3</f>
        <v>0</v>
      </c>
      <c r="W3" s="27">
        <f>V3*S3</f>
        <v>0</v>
      </c>
      <c r="X3" s="63"/>
    </row>
    <row r="4" spans="1:25" ht="33.75" customHeight="1" x14ac:dyDescent="0.25">
      <c r="A4" s="58"/>
      <c r="B4" s="58"/>
      <c r="C4" s="25" t="s">
        <v>509</v>
      </c>
      <c r="D4" s="26">
        <v>501000300</v>
      </c>
      <c r="E4" s="1" t="s">
        <v>26</v>
      </c>
      <c r="F4" s="1" t="s">
        <v>505</v>
      </c>
      <c r="G4" s="2" t="s">
        <v>25</v>
      </c>
      <c r="H4" s="59"/>
      <c r="I4" s="1" t="s">
        <v>25</v>
      </c>
      <c r="J4" s="63"/>
      <c r="K4" s="63"/>
      <c r="L4" s="66"/>
      <c r="M4" s="66"/>
      <c r="N4" s="67"/>
      <c r="O4" s="67"/>
      <c r="P4" s="67"/>
      <c r="Q4" s="67"/>
      <c r="R4" s="1"/>
      <c r="S4" s="4">
        <v>30</v>
      </c>
      <c r="T4" s="71"/>
      <c r="U4" s="79"/>
      <c r="V4" s="27">
        <f t="shared" ref="V4:V67" si="0">(T4*U4)+T4</f>
        <v>0</v>
      </c>
      <c r="W4" s="27">
        <f t="shared" ref="W4:W67" si="1">V4*S4</f>
        <v>0</v>
      </c>
      <c r="X4" s="63"/>
    </row>
    <row r="5" spans="1:25" ht="33" customHeight="1" x14ac:dyDescent="0.25">
      <c r="A5" s="58"/>
      <c r="B5" s="78"/>
      <c r="C5" s="25" t="s">
        <v>509</v>
      </c>
      <c r="D5" s="26">
        <v>501000405</v>
      </c>
      <c r="E5" s="1" t="s">
        <v>27</v>
      </c>
      <c r="F5" s="30" t="s">
        <v>28</v>
      </c>
      <c r="G5" s="2" t="s">
        <v>25</v>
      </c>
      <c r="H5" s="59"/>
      <c r="I5" s="1" t="s">
        <v>25</v>
      </c>
      <c r="J5" s="64"/>
      <c r="K5" s="75"/>
      <c r="L5" s="68"/>
      <c r="M5" s="68"/>
      <c r="N5" s="5"/>
      <c r="O5" s="5"/>
      <c r="P5" s="5"/>
      <c r="Q5" s="5"/>
      <c r="R5" s="31"/>
      <c r="S5" s="4">
        <v>2650</v>
      </c>
      <c r="T5" s="71"/>
      <c r="U5" s="79"/>
      <c r="V5" s="27">
        <f t="shared" si="0"/>
        <v>0</v>
      </c>
      <c r="W5" s="27">
        <f t="shared" si="1"/>
        <v>0</v>
      </c>
      <c r="X5" s="64"/>
    </row>
    <row r="6" spans="1:25" ht="81.75" customHeight="1" x14ac:dyDescent="0.25">
      <c r="A6" s="58"/>
      <c r="B6" s="58"/>
      <c r="C6" s="25" t="s">
        <v>509</v>
      </c>
      <c r="D6" s="26">
        <v>501000500</v>
      </c>
      <c r="E6" s="1" t="s">
        <v>436</v>
      </c>
      <c r="F6" s="1" t="s">
        <v>438</v>
      </c>
      <c r="G6" s="2" t="s">
        <v>25</v>
      </c>
      <c r="H6" s="59"/>
      <c r="I6" s="1" t="s">
        <v>25</v>
      </c>
      <c r="J6" s="63"/>
      <c r="K6" s="63"/>
      <c r="L6" s="66"/>
      <c r="M6" s="66"/>
      <c r="N6" s="67"/>
      <c r="O6" s="67"/>
      <c r="P6" s="67"/>
      <c r="Q6" s="67"/>
      <c r="R6" s="32" t="s">
        <v>62</v>
      </c>
      <c r="S6" s="4">
        <v>200</v>
      </c>
      <c r="T6" s="71"/>
      <c r="U6" s="79"/>
      <c r="V6" s="27">
        <f t="shared" si="0"/>
        <v>0</v>
      </c>
      <c r="W6" s="27">
        <f t="shared" si="1"/>
        <v>0</v>
      </c>
      <c r="X6" s="63"/>
    </row>
    <row r="7" spans="1:25" ht="78.75" x14ac:dyDescent="0.25">
      <c r="A7" s="58"/>
      <c r="B7" s="58"/>
      <c r="C7" s="25" t="s">
        <v>509</v>
      </c>
      <c r="D7" s="26">
        <v>501000501</v>
      </c>
      <c r="E7" s="1" t="s">
        <v>437</v>
      </c>
      <c r="F7" s="1" t="s">
        <v>439</v>
      </c>
      <c r="G7" s="2" t="s">
        <v>25</v>
      </c>
      <c r="H7" s="59"/>
      <c r="I7" s="1" t="s">
        <v>25</v>
      </c>
      <c r="J7" s="63"/>
      <c r="K7" s="63"/>
      <c r="L7" s="66"/>
      <c r="M7" s="66"/>
      <c r="N7" s="67"/>
      <c r="O7" s="67"/>
      <c r="P7" s="67"/>
      <c r="Q7" s="67"/>
      <c r="R7" s="32" t="s">
        <v>62</v>
      </c>
      <c r="S7" s="4">
        <v>200</v>
      </c>
      <c r="T7" s="71"/>
      <c r="U7" s="79"/>
      <c r="V7" s="27">
        <f t="shared" si="0"/>
        <v>0</v>
      </c>
      <c r="W7" s="27">
        <f t="shared" si="1"/>
        <v>0</v>
      </c>
      <c r="X7" s="63"/>
    </row>
    <row r="8" spans="1:25" ht="57" customHeight="1" x14ac:dyDescent="0.25">
      <c r="A8" s="58"/>
      <c r="B8" s="58"/>
      <c r="C8" s="25" t="s">
        <v>509</v>
      </c>
      <c r="D8" s="26">
        <v>501000600</v>
      </c>
      <c r="E8" s="1" t="s">
        <v>29</v>
      </c>
      <c r="F8" s="1" t="s">
        <v>30</v>
      </c>
      <c r="G8" s="2" t="s">
        <v>25</v>
      </c>
      <c r="H8" s="59"/>
      <c r="I8" s="1" t="s">
        <v>25</v>
      </c>
      <c r="J8" s="63"/>
      <c r="K8" s="63"/>
      <c r="L8" s="66"/>
      <c r="M8" s="66"/>
      <c r="N8" s="67"/>
      <c r="O8" s="67"/>
      <c r="P8" s="67"/>
      <c r="Q8" s="67"/>
      <c r="R8" s="1"/>
      <c r="S8" s="4">
        <v>50</v>
      </c>
      <c r="T8" s="71"/>
      <c r="U8" s="79"/>
      <c r="V8" s="27">
        <f t="shared" si="0"/>
        <v>0</v>
      </c>
      <c r="W8" s="27">
        <f t="shared" si="1"/>
        <v>0</v>
      </c>
      <c r="X8" s="63"/>
    </row>
    <row r="9" spans="1:25" ht="405" x14ac:dyDescent="0.25">
      <c r="A9" s="58"/>
      <c r="B9" s="58"/>
      <c r="C9" s="1" t="s">
        <v>31</v>
      </c>
      <c r="D9" s="26">
        <v>501001600</v>
      </c>
      <c r="E9" s="1" t="s">
        <v>32</v>
      </c>
      <c r="F9" s="8" t="s">
        <v>320</v>
      </c>
      <c r="G9" s="2" t="s">
        <v>25</v>
      </c>
      <c r="H9" s="59"/>
      <c r="I9" s="1" t="s">
        <v>25</v>
      </c>
      <c r="J9" s="64"/>
      <c r="K9" s="75"/>
      <c r="L9" s="68"/>
      <c r="M9" s="68"/>
      <c r="N9" s="58"/>
      <c r="O9" s="58"/>
      <c r="P9" s="58"/>
      <c r="Q9" s="58"/>
      <c r="R9" s="33">
        <v>3</v>
      </c>
      <c r="S9" s="4">
        <v>200</v>
      </c>
      <c r="T9" s="71"/>
      <c r="U9" s="79"/>
      <c r="V9" s="27">
        <f t="shared" si="0"/>
        <v>0</v>
      </c>
      <c r="W9" s="27">
        <f t="shared" si="1"/>
        <v>0</v>
      </c>
      <c r="X9" s="64"/>
    </row>
    <row r="10" spans="1:25" ht="78.75" x14ac:dyDescent="0.25">
      <c r="A10" s="58"/>
      <c r="B10" s="58"/>
      <c r="C10" s="1" t="s">
        <v>31</v>
      </c>
      <c r="D10" s="26">
        <v>501001700</v>
      </c>
      <c r="E10" s="1" t="s">
        <v>33</v>
      </c>
      <c r="F10" s="1" t="s">
        <v>475</v>
      </c>
      <c r="G10" s="2" t="s">
        <v>25</v>
      </c>
      <c r="H10" s="59"/>
      <c r="I10" s="1" t="s">
        <v>25</v>
      </c>
      <c r="J10" s="63"/>
      <c r="K10" s="63"/>
      <c r="L10" s="66"/>
      <c r="M10" s="66"/>
      <c r="N10" s="67"/>
      <c r="O10" s="67"/>
      <c r="P10" s="67"/>
      <c r="Q10" s="67"/>
      <c r="R10" s="33">
        <v>3</v>
      </c>
      <c r="S10" s="4">
        <v>9509</v>
      </c>
      <c r="T10" s="71"/>
      <c r="U10" s="79"/>
      <c r="V10" s="27">
        <f t="shared" si="0"/>
        <v>0</v>
      </c>
      <c r="W10" s="27">
        <f t="shared" si="1"/>
        <v>0</v>
      </c>
      <c r="X10" s="63"/>
    </row>
    <row r="11" spans="1:25" ht="39" customHeight="1" x14ac:dyDescent="0.25">
      <c r="A11" s="58"/>
      <c r="B11" s="58"/>
      <c r="C11" s="1" t="s">
        <v>31</v>
      </c>
      <c r="D11" s="26">
        <v>501001715</v>
      </c>
      <c r="E11" s="1" t="s">
        <v>34</v>
      </c>
      <c r="F11" s="1" t="s">
        <v>476</v>
      </c>
      <c r="G11" s="2" t="s">
        <v>25</v>
      </c>
      <c r="H11" s="59"/>
      <c r="I11" s="1" t="s">
        <v>25</v>
      </c>
      <c r="J11" s="63"/>
      <c r="K11" s="63"/>
      <c r="L11" s="66"/>
      <c r="M11" s="66"/>
      <c r="N11" s="67"/>
      <c r="O11" s="67"/>
      <c r="P11" s="67"/>
      <c r="Q11" s="67"/>
      <c r="R11" s="33">
        <v>3</v>
      </c>
      <c r="S11" s="4">
        <v>1758</v>
      </c>
      <c r="T11" s="71"/>
      <c r="U11" s="79"/>
      <c r="V11" s="27">
        <f t="shared" si="0"/>
        <v>0</v>
      </c>
      <c r="W11" s="27">
        <f t="shared" si="1"/>
        <v>0</v>
      </c>
      <c r="X11" s="63"/>
    </row>
    <row r="12" spans="1:25" ht="30" customHeight="1" x14ac:dyDescent="0.25">
      <c r="A12" s="58"/>
      <c r="B12" s="58"/>
      <c r="C12" s="25" t="s">
        <v>509</v>
      </c>
      <c r="D12" s="26">
        <v>501010100</v>
      </c>
      <c r="E12" s="1" t="s">
        <v>433</v>
      </c>
      <c r="F12" s="1" t="s">
        <v>432</v>
      </c>
      <c r="G12" s="2" t="s">
        <v>25</v>
      </c>
      <c r="H12" s="59"/>
      <c r="I12" s="1" t="s">
        <v>25</v>
      </c>
      <c r="J12" s="63"/>
      <c r="K12" s="63"/>
      <c r="L12" s="66"/>
      <c r="M12" s="66"/>
      <c r="N12" s="67"/>
      <c r="O12" s="67"/>
      <c r="P12" s="67"/>
      <c r="Q12" s="67"/>
      <c r="R12" s="1"/>
      <c r="S12" s="4">
        <v>84</v>
      </c>
      <c r="T12" s="71"/>
      <c r="U12" s="79"/>
      <c r="V12" s="27">
        <f t="shared" si="0"/>
        <v>0</v>
      </c>
      <c r="W12" s="27">
        <f t="shared" si="1"/>
        <v>0</v>
      </c>
      <c r="X12" s="63"/>
    </row>
    <row r="13" spans="1:25" ht="30" customHeight="1" x14ac:dyDescent="0.25">
      <c r="A13" s="58"/>
      <c r="B13" s="58"/>
      <c r="C13" s="25" t="s">
        <v>509</v>
      </c>
      <c r="D13" s="26">
        <v>501010105</v>
      </c>
      <c r="E13" s="25" t="s">
        <v>434</v>
      </c>
      <c r="F13" s="1" t="s">
        <v>431</v>
      </c>
      <c r="G13" s="2" t="s">
        <v>25</v>
      </c>
      <c r="H13" s="59"/>
      <c r="I13" s="1" t="s">
        <v>25</v>
      </c>
      <c r="J13" s="63"/>
      <c r="K13" s="63"/>
      <c r="L13" s="66"/>
      <c r="M13" s="66"/>
      <c r="N13" s="67"/>
      <c r="O13" s="67"/>
      <c r="P13" s="67"/>
      <c r="Q13" s="67"/>
      <c r="R13" s="1"/>
      <c r="S13" s="4">
        <v>4</v>
      </c>
      <c r="T13" s="71"/>
      <c r="U13" s="79"/>
      <c r="V13" s="27">
        <f t="shared" si="0"/>
        <v>0</v>
      </c>
      <c r="W13" s="27">
        <f t="shared" si="1"/>
        <v>0</v>
      </c>
      <c r="X13" s="63"/>
    </row>
    <row r="14" spans="1:25" ht="33.75" x14ac:dyDescent="0.25">
      <c r="A14" s="58"/>
      <c r="B14" s="58"/>
      <c r="C14" s="25" t="s">
        <v>509</v>
      </c>
      <c r="D14" s="26">
        <v>501010200</v>
      </c>
      <c r="E14" s="1" t="s">
        <v>441</v>
      </c>
      <c r="F14" s="30" t="s">
        <v>35</v>
      </c>
      <c r="G14" s="2" t="s">
        <v>25</v>
      </c>
      <c r="H14" s="59"/>
      <c r="I14" s="1" t="s">
        <v>25</v>
      </c>
      <c r="J14" s="64"/>
      <c r="K14" s="75"/>
      <c r="L14" s="68"/>
      <c r="M14" s="68"/>
      <c r="N14" s="5"/>
      <c r="O14" s="5"/>
      <c r="P14" s="5"/>
      <c r="Q14" s="5"/>
      <c r="R14" s="31"/>
      <c r="S14" s="4">
        <v>290</v>
      </c>
      <c r="T14" s="71"/>
      <c r="U14" s="79"/>
      <c r="V14" s="27">
        <f t="shared" si="0"/>
        <v>0</v>
      </c>
      <c r="W14" s="27">
        <f t="shared" si="1"/>
        <v>0</v>
      </c>
      <c r="X14" s="64"/>
    </row>
    <row r="15" spans="1:25" ht="36.75" customHeight="1" x14ac:dyDescent="0.25">
      <c r="A15" s="58"/>
      <c r="B15" s="58"/>
      <c r="C15" s="25" t="s">
        <v>509</v>
      </c>
      <c r="D15" s="26">
        <v>501010250</v>
      </c>
      <c r="E15" s="25" t="s">
        <v>359</v>
      </c>
      <c r="F15" s="30" t="s">
        <v>440</v>
      </c>
      <c r="G15" s="2" t="s">
        <v>25</v>
      </c>
      <c r="H15" s="59"/>
      <c r="I15" s="1" t="s">
        <v>25</v>
      </c>
      <c r="J15" s="64"/>
      <c r="K15" s="75"/>
      <c r="L15" s="68"/>
      <c r="M15" s="68"/>
      <c r="N15" s="5"/>
      <c r="O15" s="5"/>
      <c r="P15" s="5"/>
      <c r="Q15" s="5"/>
      <c r="R15" s="31"/>
      <c r="S15" s="4">
        <v>15</v>
      </c>
      <c r="T15" s="71"/>
      <c r="U15" s="79"/>
      <c r="V15" s="27">
        <f t="shared" si="0"/>
        <v>0</v>
      </c>
      <c r="W15" s="27">
        <f t="shared" si="1"/>
        <v>0</v>
      </c>
      <c r="X15" s="64"/>
    </row>
    <row r="16" spans="1:25" ht="27" customHeight="1" x14ac:dyDescent="0.25">
      <c r="A16" s="58"/>
      <c r="B16" s="58"/>
      <c r="C16" s="25" t="s">
        <v>509</v>
      </c>
      <c r="D16" s="26">
        <v>501010400</v>
      </c>
      <c r="E16" s="25" t="s">
        <v>430</v>
      </c>
      <c r="F16" s="30" t="s">
        <v>442</v>
      </c>
      <c r="G16" s="2" t="s">
        <v>25</v>
      </c>
      <c r="H16" s="59"/>
      <c r="I16" s="1" t="s">
        <v>25</v>
      </c>
      <c r="J16" s="64"/>
      <c r="K16" s="75"/>
      <c r="L16" s="68"/>
      <c r="M16" s="68"/>
      <c r="N16" s="5"/>
      <c r="O16" s="5"/>
      <c r="P16" s="5"/>
      <c r="Q16" s="5"/>
      <c r="R16" s="31"/>
      <c r="S16" s="4">
        <v>7</v>
      </c>
      <c r="T16" s="71"/>
      <c r="U16" s="79"/>
      <c r="V16" s="27">
        <f t="shared" si="0"/>
        <v>0</v>
      </c>
      <c r="W16" s="27">
        <f t="shared" si="1"/>
        <v>0</v>
      </c>
      <c r="X16" s="64"/>
    </row>
    <row r="17" spans="1:24" ht="72.75" customHeight="1" x14ac:dyDescent="0.25">
      <c r="A17" s="58"/>
      <c r="B17" s="58"/>
      <c r="C17" s="25" t="s">
        <v>509</v>
      </c>
      <c r="D17" s="26">
        <v>501020100</v>
      </c>
      <c r="E17" s="1" t="s">
        <v>36</v>
      </c>
      <c r="F17" s="1" t="s">
        <v>467</v>
      </c>
      <c r="G17" s="2" t="s">
        <v>25</v>
      </c>
      <c r="H17" s="59"/>
      <c r="I17" s="1" t="s">
        <v>25</v>
      </c>
      <c r="J17" s="63"/>
      <c r="K17" s="63"/>
      <c r="L17" s="66"/>
      <c r="M17" s="66"/>
      <c r="N17" s="67"/>
      <c r="O17" s="67"/>
      <c r="P17" s="67"/>
      <c r="Q17" s="67"/>
      <c r="R17" s="1"/>
      <c r="S17" s="4">
        <v>680</v>
      </c>
      <c r="T17" s="71"/>
      <c r="U17" s="79"/>
      <c r="V17" s="27">
        <f t="shared" si="0"/>
        <v>0</v>
      </c>
      <c r="W17" s="27">
        <f t="shared" si="1"/>
        <v>0</v>
      </c>
      <c r="X17" s="63"/>
    </row>
    <row r="18" spans="1:24" ht="75.75" customHeight="1" x14ac:dyDescent="0.25">
      <c r="A18" s="58"/>
      <c r="B18" s="58"/>
      <c r="C18" s="25" t="s">
        <v>509</v>
      </c>
      <c r="D18" s="26">
        <v>501020110</v>
      </c>
      <c r="E18" s="1" t="s">
        <v>37</v>
      </c>
      <c r="F18" s="1" t="s">
        <v>468</v>
      </c>
      <c r="G18" s="2" t="s">
        <v>25</v>
      </c>
      <c r="H18" s="59"/>
      <c r="I18" s="1" t="s">
        <v>25</v>
      </c>
      <c r="J18" s="63"/>
      <c r="K18" s="63"/>
      <c r="L18" s="66"/>
      <c r="M18" s="66"/>
      <c r="N18" s="67"/>
      <c r="O18" s="67"/>
      <c r="P18" s="67"/>
      <c r="Q18" s="67"/>
      <c r="R18" s="1"/>
      <c r="S18" s="4">
        <v>186</v>
      </c>
      <c r="T18" s="71"/>
      <c r="U18" s="79"/>
      <c r="V18" s="27">
        <f t="shared" si="0"/>
        <v>0</v>
      </c>
      <c r="W18" s="27">
        <f t="shared" si="1"/>
        <v>0</v>
      </c>
      <c r="X18" s="63"/>
    </row>
    <row r="19" spans="1:24" ht="36.75" customHeight="1" x14ac:dyDescent="0.25">
      <c r="A19" s="58"/>
      <c r="B19" s="58"/>
      <c r="C19" s="25" t="s">
        <v>509</v>
      </c>
      <c r="D19" s="26">
        <v>501020200</v>
      </c>
      <c r="E19" s="1" t="s">
        <v>38</v>
      </c>
      <c r="F19" s="1" t="s">
        <v>446</v>
      </c>
      <c r="G19" s="2" t="s">
        <v>25</v>
      </c>
      <c r="H19" s="59"/>
      <c r="I19" s="1" t="s">
        <v>25</v>
      </c>
      <c r="J19" s="63"/>
      <c r="K19" s="63"/>
      <c r="L19" s="66"/>
      <c r="M19" s="66"/>
      <c r="N19" s="67"/>
      <c r="O19" s="67"/>
      <c r="P19" s="67"/>
      <c r="Q19" s="67"/>
      <c r="R19" s="1"/>
      <c r="S19" s="4">
        <v>10</v>
      </c>
      <c r="T19" s="71"/>
      <c r="U19" s="79"/>
      <c r="V19" s="27">
        <f t="shared" si="0"/>
        <v>0</v>
      </c>
      <c r="W19" s="27">
        <f t="shared" si="1"/>
        <v>0</v>
      </c>
      <c r="X19" s="63"/>
    </row>
    <row r="20" spans="1:24" ht="123.75" x14ac:dyDescent="0.25">
      <c r="A20" s="58"/>
      <c r="B20" s="58"/>
      <c r="C20" s="25" t="s">
        <v>509</v>
      </c>
      <c r="D20" s="26">
        <v>501020800</v>
      </c>
      <c r="E20" s="1" t="s">
        <v>39</v>
      </c>
      <c r="F20" s="1" t="s">
        <v>517</v>
      </c>
      <c r="G20" s="2" t="s">
        <v>25</v>
      </c>
      <c r="H20" s="59"/>
      <c r="I20" s="1" t="s">
        <v>25</v>
      </c>
      <c r="J20" s="63"/>
      <c r="K20" s="63"/>
      <c r="L20" s="66"/>
      <c r="M20" s="66"/>
      <c r="N20" s="67"/>
      <c r="O20" s="67"/>
      <c r="P20" s="67"/>
      <c r="Q20" s="67"/>
      <c r="R20" s="33">
        <v>2</v>
      </c>
      <c r="S20" s="4">
        <v>1500</v>
      </c>
      <c r="T20" s="71"/>
      <c r="U20" s="79"/>
      <c r="V20" s="27">
        <f t="shared" si="0"/>
        <v>0</v>
      </c>
      <c r="W20" s="27">
        <f t="shared" si="1"/>
        <v>0</v>
      </c>
      <c r="X20" s="63"/>
    </row>
    <row r="21" spans="1:24" ht="67.5" x14ac:dyDescent="0.25">
      <c r="A21" s="58"/>
      <c r="B21" s="58"/>
      <c r="C21" s="25" t="s">
        <v>509</v>
      </c>
      <c r="D21" s="26">
        <v>501020801</v>
      </c>
      <c r="E21" s="1" t="s">
        <v>40</v>
      </c>
      <c r="F21" s="1" t="s">
        <v>457</v>
      </c>
      <c r="G21" s="2" t="s">
        <v>25</v>
      </c>
      <c r="H21" s="59"/>
      <c r="I21" s="1" t="s">
        <v>25</v>
      </c>
      <c r="J21" s="64"/>
      <c r="K21" s="75"/>
      <c r="L21" s="68"/>
      <c r="M21" s="68"/>
      <c r="N21" s="58"/>
      <c r="O21" s="58"/>
      <c r="P21" s="58"/>
      <c r="Q21" s="58"/>
      <c r="R21" s="29"/>
      <c r="S21" s="4">
        <v>20</v>
      </c>
      <c r="T21" s="71"/>
      <c r="U21" s="79"/>
      <c r="V21" s="27">
        <f t="shared" si="0"/>
        <v>0</v>
      </c>
      <c r="W21" s="27">
        <f t="shared" si="1"/>
        <v>0</v>
      </c>
      <c r="X21" s="64"/>
    </row>
    <row r="22" spans="1:24" ht="84" customHeight="1" x14ac:dyDescent="0.25">
      <c r="A22" s="58"/>
      <c r="B22" s="58"/>
      <c r="C22" s="25" t="s">
        <v>509</v>
      </c>
      <c r="D22" s="26">
        <v>501020900</v>
      </c>
      <c r="E22" s="1" t="s">
        <v>41</v>
      </c>
      <c r="F22" s="30" t="s">
        <v>435</v>
      </c>
      <c r="G22" s="2" t="s">
        <v>25</v>
      </c>
      <c r="H22" s="59"/>
      <c r="I22" s="1" t="s">
        <v>25</v>
      </c>
      <c r="J22" s="64"/>
      <c r="K22" s="75"/>
      <c r="L22" s="68"/>
      <c r="M22" s="68"/>
      <c r="N22" s="5"/>
      <c r="O22" s="5"/>
      <c r="P22" s="5"/>
      <c r="Q22" s="5"/>
      <c r="R22" s="31"/>
      <c r="S22" s="4">
        <v>86</v>
      </c>
      <c r="T22" s="71"/>
      <c r="U22" s="79"/>
      <c r="V22" s="27">
        <f t="shared" si="0"/>
        <v>0</v>
      </c>
      <c r="W22" s="27">
        <f t="shared" si="1"/>
        <v>0</v>
      </c>
      <c r="X22" s="64"/>
    </row>
    <row r="23" spans="1:24" ht="65.25" customHeight="1" x14ac:dyDescent="0.25">
      <c r="A23" s="58"/>
      <c r="B23" s="58"/>
      <c r="C23" s="25" t="s">
        <v>509</v>
      </c>
      <c r="D23" s="26">
        <v>501022100</v>
      </c>
      <c r="E23" s="1" t="s">
        <v>513</v>
      </c>
      <c r="F23" s="1" t="s">
        <v>514</v>
      </c>
      <c r="G23" s="2" t="s">
        <v>25</v>
      </c>
      <c r="H23" s="59"/>
      <c r="I23" s="1" t="s">
        <v>25</v>
      </c>
      <c r="J23" s="63"/>
      <c r="K23" s="63"/>
      <c r="L23" s="66"/>
      <c r="M23" s="66"/>
      <c r="N23" s="67"/>
      <c r="O23" s="67"/>
      <c r="P23" s="67"/>
      <c r="Q23" s="67"/>
      <c r="R23" s="1"/>
      <c r="S23" s="4">
        <v>50</v>
      </c>
      <c r="T23" s="71"/>
      <c r="U23" s="79"/>
      <c r="V23" s="27">
        <f t="shared" si="0"/>
        <v>0</v>
      </c>
      <c r="W23" s="27">
        <f t="shared" si="1"/>
        <v>0</v>
      </c>
      <c r="X23" s="63"/>
    </row>
    <row r="24" spans="1:24" ht="51" customHeight="1" x14ac:dyDescent="0.25">
      <c r="A24" s="58"/>
      <c r="B24" s="58"/>
      <c r="C24" s="25" t="s">
        <v>509</v>
      </c>
      <c r="D24" s="26">
        <v>501022200</v>
      </c>
      <c r="E24" s="1" t="s">
        <v>512</v>
      </c>
      <c r="F24" s="1" t="s">
        <v>511</v>
      </c>
      <c r="G24" s="2" t="s">
        <v>25</v>
      </c>
      <c r="H24" s="59"/>
      <c r="I24" s="1" t="s">
        <v>25</v>
      </c>
      <c r="J24" s="63"/>
      <c r="K24" s="63"/>
      <c r="L24" s="66"/>
      <c r="M24" s="66"/>
      <c r="N24" s="67"/>
      <c r="O24" s="67"/>
      <c r="P24" s="67"/>
      <c r="Q24" s="67"/>
      <c r="R24" s="1"/>
      <c r="S24" s="4">
        <v>85</v>
      </c>
      <c r="T24" s="71"/>
      <c r="U24" s="79"/>
      <c r="V24" s="27">
        <f t="shared" si="0"/>
        <v>0</v>
      </c>
      <c r="W24" s="27">
        <f t="shared" si="1"/>
        <v>0</v>
      </c>
      <c r="X24" s="63"/>
    </row>
    <row r="25" spans="1:24" ht="45.75" customHeight="1" x14ac:dyDescent="0.25">
      <c r="A25" s="58"/>
      <c r="B25" s="58"/>
      <c r="C25" s="25" t="s">
        <v>509</v>
      </c>
      <c r="D25" s="26">
        <v>501026204</v>
      </c>
      <c r="E25" s="1" t="s">
        <v>444</v>
      </c>
      <c r="F25" s="1" t="s">
        <v>445</v>
      </c>
      <c r="G25" s="2" t="s">
        <v>25</v>
      </c>
      <c r="H25" s="59"/>
      <c r="I25" s="1" t="s">
        <v>25</v>
      </c>
      <c r="J25" s="63"/>
      <c r="K25" s="63"/>
      <c r="L25" s="66"/>
      <c r="M25" s="66"/>
      <c r="N25" s="67"/>
      <c r="O25" s="67"/>
      <c r="P25" s="67"/>
      <c r="Q25" s="67"/>
      <c r="R25" s="1"/>
      <c r="S25" s="4">
        <v>25</v>
      </c>
      <c r="T25" s="71"/>
      <c r="U25" s="79"/>
      <c r="V25" s="27">
        <f t="shared" si="0"/>
        <v>0</v>
      </c>
      <c r="W25" s="27">
        <f t="shared" si="1"/>
        <v>0</v>
      </c>
      <c r="X25" s="63"/>
    </row>
    <row r="26" spans="1:24" ht="52.5" customHeight="1" x14ac:dyDescent="0.25">
      <c r="A26" s="58"/>
      <c r="B26" s="58"/>
      <c r="C26" s="25" t="s">
        <v>509</v>
      </c>
      <c r="D26" s="26">
        <v>501030100</v>
      </c>
      <c r="E26" s="1" t="s">
        <v>443</v>
      </c>
      <c r="F26" s="1" t="s">
        <v>321</v>
      </c>
      <c r="G26" s="2" t="s">
        <v>25</v>
      </c>
      <c r="H26" s="59"/>
      <c r="I26" s="1" t="s">
        <v>25</v>
      </c>
      <c r="J26" s="63"/>
      <c r="K26" s="63"/>
      <c r="L26" s="66"/>
      <c r="M26" s="66"/>
      <c r="N26" s="67"/>
      <c r="O26" s="67"/>
      <c r="P26" s="67"/>
      <c r="Q26" s="67"/>
      <c r="R26" s="1"/>
      <c r="S26" s="4">
        <v>120</v>
      </c>
      <c r="T26" s="71"/>
      <c r="U26" s="79"/>
      <c r="V26" s="27">
        <f t="shared" si="0"/>
        <v>0</v>
      </c>
      <c r="W26" s="27">
        <f t="shared" si="1"/>
        <v>0</v>
      </c>
      <c r="X26" s="63"/>
    </row>
    <row r="27" spans="1:24" ht="27.75" customHeight="1" x14ac:dyDescent="0.25">
      <c r="A27" s="58"/>
      <c r="B27" s="58"/>
      <c r="C27" s="25" t="s">
        <v>509</v>
      </c>
      <c r="D27" s="26">
        <v>501030200</v>
      </c>
      <c r="E27" s="1" t="s">
        <v>42</v>
      </c>
      <c r="F27" s="1" t="s">
        <v>43</v>
      </c>
      <c r="G27" s="2" t="s">
        <v>25</v>
      </c>
      <c r="H27" s="60"/>
      <c r="I27" s="1" t="s">
        <v>25</v>
      </c>
      <c r="J27" s="64"/>
      <c r="K27" s="75"/>
      <c r="L27" s="68"/>
      <c r="M27" s="68"/>
      <c r="N27" s="58"/>
      <c r="O27" s="58"/>
      <c r="P27" s="58"/>
      <c r="Q27" s="58"/>
      <c r="R27" s="29"/>
      <c r="S27" s="4">
        <v>20</v>
      </c>
      <c r="T27" s="71"/>
      <c r="U27" s="79"/>
      <c r="V27" s="27">
        <f t="shared" si="0"/>
        <v>0</v>
      </c>
      <c r="W27" s="27">
        <f t="shared" si="1"/>
        <v>0</v>
      </c>
      <c r="X27" s="64"/>
    </row>
    <row r="28" spans="1:24" ht="38.25" customHeight="1" x14ac:dyDescent="0.25">
      <c r="A28" s="58"/>
      <c r="B28" s="58"/>
      <c r="C28" s="25" t="s">
        <v>509</v>
      </c>
      <c r="D28" s="26">
        <v>501030500</v>
      </c>
      <c r="E28" s="1" t="s">
        <v>44</v>
      </c>
      <c r="F28" s="1" t="s">
        <v>45</v>
      </c>
      <c r="G28" s="2" t="s">
        <v>25</v>
      </c>
      <c r="H28" s="59"/>
      <c r="I28" s="1" t="s">
        <v>25</v>
      </c>
      <c r="J28" s="63"/>
      <c r="K28" s="63"/>
      <c r="L28" s="66"/>
      <c r="M28" s="66"/>
      <c r="N28" s="67"/>
      <c r="O28" s="67"/>
      <c r="P28" s="67"/>
      <c r="Q28" s="67"/>
      <c r="R28" s="1"/>
      <c r="S28" s="4">
        <v>100</v>
      </c>
      <c r="T28" s="71"/>
      <c r="U28" s="79"/>
      <c r="V28" s="27">
        <f t="shared" si="0"/>
        <v>0</v>
      </c>
      <c r="W28" s="27">
        <f t="shared" si="1"/>
        <v>0</v>
      </c>
      <c r="X28" s="63"/>
    </row>
    <row r="29" spans="1:24" ht="56.25" x14ac:dyDescent="0.25">
      <c r="A29" s="58"/>
      <c r="B29" s="58"/>
      <c r="C29" s="25" t="s">
        <v>509</v>
      </c>
      <c r="D29" s="26">
        <v>501040100</v>
      </c>
      <c r="E29" s="1" t="s">
        <v>46</v>
      </c>
      <c r="F29" s="1" t="s">
        <v>47</v>
      </c>
      <c r="G29" s="2" t="s">
        <v>3</v>
      </c>
      <c r="H29" s="59"/>
      <c r="I29" s="1" t="s">
        <v>48</v>
      </c>
      <c r="J29" s="63"/>
      <c r="K29" s="63"/>
      <c r="L29" s="66"/>
      <c r="M29" s="66"/>
      <c r="N29" s="67"/>
      <c r="O29" s="67"/>
      <c r="P29" s="67"/>
      <c r="Q29" s="67"/>
      <c r="R29" s="1"/>
      <c r="S29" s="4">
        <v>150</v>
      </c>
      <c r="T29" s="71"/>
      <c r="U29" s="79"/>
      <c r="V29" s="27">
        <f t="shared" si="0"/>
        <v>0</v>
      </c>
      <c r="W29" s="27">
        <f t="shared" si="1"/>
        <v>0</v>
      </c>
      <c r="X29" s="63"/>
    </row>
    <row r="30" spans="1:24" ht="24" customHeight="1" x14ac:dyDescent="0.25">
      <c r="A30" s="58"/>
      <c r="B30" s="58"/>
      <c r="C30" s="25" t="s">
        <v>509</v>
      </c>
      <c r="D30" s="26">
        <v>501040200</v>
      </c>
      <c r="E30" s="1" t="s">
        <v>49</v>
      </c>
      <c r="F30" s="1" t="s">
        <v>50</v>
      </c>
      <c r="G30" s="2" t="s">
        <v>25</v>
      </c>
      <c r="H30" s="59"/>
      <c r="I30" s="1" t="s">
        <v>25</v>
      </c>
      <c r="J30" s="63"/>
      <c r="K30" s="63"/>
      <c r="L30" s="66"/>
      <c r="M30" s="66"/>
      <c r="N30" s="67"/>
      <c r="O30" s="67"/>
      <c r="P30" s="67"/>
      <c r="Q30" s="67"/>
      <c r="R30" s="1"/>
      <c r="S30" s="4">
        <v>2820</v>
      </c>
      <c r="T30" s="71"/>
      <c r="U30" s="79"/>
      <c r="V30" s="27">
        <f t="shared" si="0"/>
        <v>0</v>
      </c>
      <c r="W30" s="27">
        <f t="shared" si="1"/>
        <v>0</v>
      </c>
      <c r="X30" s="63"/>
    </row>
    <row r="31" spans="1:24" ht="30" customHeight="1" x14ac:dyDescent="0.25">
      <c r="A31" s="58"/>
      <c r="B31" s="58"/>
      <c r="C31" s="25" t="s">
        <v>509</v>
      </c>
      <c r="D31" s="26">
        <v>501040250</v>
      </c>
      <c r="E31" s="1" t="s">
        <v>51</v>
      </c>
      <c r="F31" s="1" t="s">
        <v>429</v>
      </c>
      <c r="G31" s="2" t="s">
        <v>25</v>
      </c>
      <c r="H31" s="59"/>
      <c r="I31" s="1" t="s">
        <v>25</v>
      </c>
      <c r="J31" s="63"/>
      <c r="K31" s="63"/>
      <c r="L31" s="66"/>
      <c r="M31" s="66"/>
      <c r="N31" s="67"/>
      <c r="O31" s="67"/>
      <c r="P31" s="67"/>
      <c r="Q31" s="67"/>
      <c r="R31" s="1"/>
      <c r="S31" s="4">
        <v>200</v>
      </c>
      <c r="T31" s="71"/>
      <c r="U31" s="79"/>
      <c r="V31" s="27">
        <f t="shared" si="0"/>
        <v>0</v>
      </c>
      <c r="W31" s="27">
        <f t="shared" si="1"/>
        <v>0</v>
      </c>
      <c r="X31" s="63"/>
    </row>
    <row r="32" spans="1:24" ht="82.5" customHeight="1" x14ac:dyDescent="0.25">
      <c r="A32" s="58"/>
      <c r="B32" s="58"/>
      <c r="C32" s="25" t="s">
        <v>509</v>
      </c>
      <c r="D32" s="26">
        <v>501050175</v>
      </c>
      <c r="E32" s="1" t="s">
        <v>447</v>
      </c>
      <c r="F32" s="1" t="s">
        <v>323</v>
      </c>
      <c r="G32" s="2" t="s">
        <v>52</v>
      </c>
      <c r="H32" s="60"/>
      <c r="I32" s="1" t="s">
        <v>52</v>
      </c>
      <c r="J32" s="64"/>
      <c r="K32" s="75"/>
      <c r="L32" s="68"/>
      <c r="M32" s="68"/>
      <c r="N32" s="58"/>
      <c r="O32" s="58"/>
      <c r="P32" s="58"/>
      <c r="Q32" s="58"/>
      <c r="R32" s="29"/>
      <c r="S32" s="4">
        <v>830</v>
      </c>
      <c r="T32" s="71"/>
      <c r="U32" s="79"/>
      <c r="V32" s="27">
        <f t="shared" si="0"/>
        <v>0</v>
      </c>
      <c r="W32" s="27">
        <f t="shared" si="1"/>
        <v>0</v>
      </c>
      <c r="X32" s="64"/>
    </row>
    <row r="33" spans="1:24" ht="45" x14ac:dyDescent="0.25">
      <c r="A33" s="58"/>
      <c r="B33" s="58"/>
      <c r="C33" s="25" t="s">
        <v>509</v>
      </c>
      <c r="D33" s="26">
        <v>501050210</v>
      </c>
      <c r="E33" s="1" t="s">
        <v>53</v>
      </c>
      <c r="F33" s="1" t="s">
        <v>322</v>
      </c>
      <c r="G33" s="2" t="s">
        <v>54</v>
      </c>
      <c r="H33" s="60"/>
      <c r="I33" s="1" t="s">
        <v>54</v>
      </c>
      <c r="J33" s="64"/>
      <c r="K33" s="75"/>
      <c r="L33" s="68"/>
      <c r="M33" s="68"/>
      <c r="N33" s="58"/>
      <c r="O33" s="58"/>
      <c r="P33" s="58"/>
      <c r="Q33" s="58"/>
      <c r="R33" s="29"/>
      <c r="S33" s="4">
        <v>156</v>
      </c>
      <c r="T33" s="71"/>
      <c r="U33" s="79"/>
      <c r="V33" s="27">
        <f t="shared" si="0"/>
        <v>0</v>
      </c>
      <c r="W33" s="27">
        <f t="shared" si="1"/>
        <v>0</v>
      </c>
      <c r="X33" s="64"/>
    </row>
    <row r="34" spans="1:24" ht="225.75" customHeight="1" x14ac:dyDescent="0.25">
      <c r="A34" s="58"/>
      <c r="B34" s="58"/>
      <c r="C34" s="25" t="s">
        <v>509</v>
      </c>
      <c r="D34" s="26">
        <v>501050249</v>
      </c>
      <c r="E34" s="1" t="s">
        <v>523</v>
      </c>
      <c r="F34" s="1" t="s">
        <v>519</v>
      </c>
      <c r="G34" s="2" t="s">
        <v>524</v>
      </c>
      <c r="H34" s="59"/>
      <c r="I34" s="1" t="s">
        <v>534</v>
      </c>
      <c r="J34" s="63"/>
      <c r="K34" s="63"/>
      <c r="L34" s="66"/>
      <c r="M34" s="66"/>
      <c r="N34" s="67"/>
      <c r="O34" s="67"/>
      <c r="P34" s="67"/>
      <c r="Q34" s="67"/>
      <c r="R34" s="32" t="s">
        <v>62</v>
      </c>
      <c r="S34" s="4">
        <v>3407</v>
      </c>
      <c r="T34" s="71"/>
      <c r="U34" s="79"/>
      <c r="V34" s="27">
        <f t="shared" si="0"/>
        <v>0</v>
      </c>
      <c r="W34" s="27">
        <f t="shared" si="1"/>
        <v>0</v>
      </c>
      <c r="X34" s="63"/>
    </row>
    <row r="35" spans="1:24" ht="65.25" customHeight="1" x14ac:dyDescent="0.25">
      <c r="A35" s="58"/>
      <c r="B35" s="58"/>
      <c r="C35" s="25" t="s">
        <v>509</v>
      </c>
      <c r="D35" s="26">
        <v>501050257</v>
      </c>
      <c r="E35" s="35" t="s">
        <v>360</v>
      </c>
      <c r="F35" s="1" t="s">
        <v>525</v>
      </c>
      <c r="G35" s="2" t="s">
        <v>60</v>
      </c>
      <c r="H35" s="59"/>
      <c r="I35" s="2" t="s">
        <v>60</v>
      </c>
      <c r="J35" s="63"/>
      <c r="K35" s="63"/>
      <c r="L35" s="66"/>
      <c r="M35" s="66"/>
      <c r="N35" s="67"/>
      <c r="O35" s="67"/>
      <c r="P35" s="67"/>
      <c r="Q35" s="67"/>
      <c r="R35" s="32" t="s">
        <v>62</v>
      </c>
      <c r="S35" s="4">
        <v>300</v>
      </c>
      <c r="T35" s="71"/>
      <c r="U35" s="79"/>
      <c r="V35" s="27">
        <f t="shared" si="0"/>
        <v>0</v>
      </c>
      <c r="W35" s="27">
        <f t="shared" si="1"/>
        <v>0</v>
      </c>
      <c r="X35" s="63"/>
    </row>
    <row r="36" spans="1:24" ht="25.5" customHeight="1" x14ac:dyDescent="0.25">
      <c r="A36" s="58"/>
      <c r="B36" s="58"/>
      <c r="C36" s="25" t="s">
        <v>509</v>
      </c>
      <c r="D36" s="26">
        <v>501050400</v>
      </c>
      <c r="E36" s="1" t="s">
        <v>57</v>
      </c>
      <c r="F36" s="1" t="s">
        <v>324</v>
      </c>
      <c r="G36" s="2" t="s">
        <v>25</v>
      </c>
      <c r="H36" s="60"/>
      <c r="I36" s="1" t="s">
        <v>25</v>
      </c>
      <c r="J36" s="64"/>
      <c r="K36" s="75"/>
      <c r="L36" s="68"/>
      <c r="M36" s="68"/>
      <c r="N36" s="58"/>
      <c r="O36" s="58"/>
      <c r="P36" s="58"/>
      <c r="Q36" s="58"/>
      <c r="R36" s="29"/>
      <c r="S36" s="4">
        <v>96</v>
      </c>
      <c r="T36" s="71"/>
      <c r="U36" s="79"/>
      <c r="V36" s="27">
        <f t="shared" si="0"/>
        <v>0</v>
      </c>
      <c r="W36" s="27">
        <f t="shared" si="1"/>
        <v>0</v>
      </c>
      <c r="X36" s="64"/>
    </row>
    <row r="37" spans="1:24" ht="54" customHeight="1" x14ac:dyDescent="0.25">
      <c r="A37" s="58"/>
      <c r="B37" s="58"/>
      <c r="C37" s="25" t="s">
        <v>509</v>
      </c>
      <c r="D37" s="26">
        <v>501050550</v>
      </c>
      <c r="E37" s="1" t="s">
        <v>448</v>
      </c>
      <c r="F37" s="1" t="s">
        <v>325</v>
      </c>
      <c r="G37" s="2" t="s">
        <v>58</v>
      </c>
      <c r="H37" s="60"/>
      <c r="I37" s="1" t="s">
        <v>58</v>
      </c>
      <c r="J37" s="64"/>
      <c r="K37" s="75"/>
      <c r="L37" s="68"/>
      <c r="M37" s="68"/>
      <c r="N37" s="58"/>
      <c r="O37" s="58"/>
      <c r="P37" s="58"/>
      <c r="Q37" s="58"/>
      <c r="R37" s="29"/>
      <c r="S37" s="4">
        <v>70</v>
      </c>
      <c r="T37" s="71"/>
      <c r="U37" s="79"/>
      <c r="V37" s="27">
        <f t="shared" si="0"/>
        <v>0</v>
      </c>
      <c r="W37" s="27">
        <f t="shared" si="1"/>
        <v>0</v>
      </c>
      <c r="X37" s="64"/>
    </row>
    <row r="38" spans="1:24" ht="67.5" x14ac:dyDescent="0.25">
      <c r="A38" s="58"/>
      <c r="B38" s="58"/>
      <c r="C38" s="25" t="s">
        <v>509</v>
      </c>
      <c r="D38" s="26">
        <v>501050640</v>
      </c>
      <c r="E38" s="1" t="s">
        <v>59</v>
      </c>
      <c r="F38" s="30" t="s">
        <v>458</v>
      </c>
      <c r="G38" s="2" t="s">
        <v>60</v>
      </c>
      <c r="H38" s="59"/>
      <c r="I38" s="2" t="s">
        <v>60</v>
      </c>
      <c r="J38" s="64"/>
      <c r="K38" s="75"/>
      <c r="L38" s="68"/>
      <c r="M38" s="68"/>
      <c r="N38" s="5"/>
      <c r="O38" s="5"/>
      <c r="P38" s="5"/>
      <c r="Q38" s="5"/>
      <c r="R38" s="32" t="s">
        <v>62</v>
      </c>
      <c r="S38" s="4">
        <v>2040</v>
      </c>
      <c r="T38" s="71"/>
      <c r="U38" s="79"/>
      <c r="V38" s="27">
        <f t="shared" si="0"/>
        <v>0</v>
      </c>
      <c r="W38" s="27">
        <f t="shared" si="1"/>
        <v>0</v>
      </c>
      <c r="X38" s="64"/>
    </row>
    <row r="39" spans="1:24" ht="50.25" customHeight="1" x14ac:dyDescent="0.25">
      <c r="A39" s="58"/>
      <c r="B39" s="58"/>
      <c r="C39" s="25" t="s">
        <v>509</v>
      </c>
      <c r="D39" s="26">
        <v>501051104</v>
      </c>
      <c r="E39" s="35" t="s">
        <v>417</v>
      </c>
      <c r="F39" s="30" t="s">
        <v>418</v>
      </c>
      <c r="G39" s="2" t="s">
        <v>55</v>
      </c>
      <c r="H39" s="59"/>
      <c r="I39" s="1" t="s">
        <v>55</v>
      </c>
      <c r="J39" s="64"/>
      <c r="K39" s="75"/>
      <c r="L39" s="68"/>
      <c r="M39" s="68"/>
      <c r="N39" s="5"/>
      <c r="O39" s="5"/>
      <c r="P39" s="5"/>
      <c r="Q39" s="5"/>
      <c r="R39" s="32"/>
      <c r="S39" s="4">
        <v>34</v>
      </c>
      <c r="T39" s="71"/>
      <c r="U39" s="79"/>
      <c r="V39" s="27">
        <f t="shared" si="0"/>
        <v>0</v>
      </c>
      <c r="W39" s="27">
        <f t="shared" si="1"/>
        <v>0</v>
      </c>
      <c r="X39" s="64"/>
    </row>
    <row r="40" spans="1:24" ht="60" customHeight="1" x14ac:dyDescent="0.25">
      <c r="A40" s="58"/>
      <c r="B40" s="58"/>
      <c r="C40" s="25" t="s">
        <v>509</v>
      </c>
      <c r="D40" s="26">
        <v>501051118</v>
      </c>
      <c r="E40" s="1" t="s">
        <v>63</v>
      </c>
      <c r="F40" s="1" t="s">
        <v>459</v>
      </c>
      <c r="G40" s="2" t="s">
        <v>54</v>
      </c>
      <c r="H40" s="59"/>
      <c r="I40" s="1" t="s">
        <v>64</v>
      </c>
      <c r="J40" s="63"/>
      <c r="K40" s="2" t="s">
        <v>56</v>
      </c>
      <c r="L40" s="66"/>
      <c r="M40" s="66"/>
      <c r="N40" s="67"/>
      <c r="O40" s="67"/>
      <c r="P40" s="67"/>
      <c r="Q40" s="67"/>
      <c r="R40" s="1"/>
      <c r="S40" s="4">
        <v>2100</v>
      </c>
      <c r="T40" s="71"/>
      <c r="U40" s="79"/>
      <c r="V40" s="27">
        <f t="shared" si="0"/>
        <v>0</v>
      </c>
      <c r="W40" s="27">
        <f t="shared" si="1"/>
        <v>0</v>
      </c>
      <c r="X40" s="63"/>
    </row>
    <row r="41" spans="1:24" ht="48" customHeight="1" x14ac:dyDescent="0.25">
      <c r="A41" s="58"/>
      <c r="B41" s="58"/>
      <c r="C41" s="25" t="s">
        <v>509</v>
      </c>
      <c r="D41" s="26">
        <v>501051120</v>
      </c>
      <c r="E41" s="1" t="s">
        <v>65</v>
      </c>
      <c r="F41" s="1" t="s">
        <v>460</v>
      </c>
      <c r="G41" s="2" t="s">
        <v>54</v>
      </c>
      <c r="H41" s="59"/>
      <c r="I41" s="1" t="s">
        <v>64</v>
      </c>
      <c r="J41" s="63"/>
      <c r="K41" s="2" t="s">
        <v>66</v>
      </c>
      <c r="L41" s="66"/>
      <c r="M41" s="66"/>
      <c r="N41" s="67"/>
      <c r="O41" s="67"/>
      <c r="P41" s="67"/>
      <c r="Q41" s="67"/>
      <c r="R41" s="1"/>
      <c r="S41" s="4">
        <v>4920</v>
      </c>
      <c r="T41" s="71"/>
      <c r="U41" s="79"/>
      <c r="V41" s="27">
        <f t="shared" si="0"/>
        <v>0</v>
      </c>
      <c r="W41" s="27">
        <f t="shared" si="1"/>
        <v>0</v>
      </c>
      <c r="X41" s="63"/>
    </row>
    <row r="42" spans="1:24" ht="75" customHeight="1" x14ac:dyDescent="0.25">
      <c r="A42" s="58"/>
      <c r="B42" s="58"/>
      <c r="C42" s="25" t="s">
        <v>509</v>
      </c>
      <c r="D42" s="26">
        <v>501051205</v>
      </c>
      <c r="E42" s="35" t="s">
        <v>361</v>
      </c>
      <c r="F42" s="1" t="s">
        <v>520</v>
      </c>
      <c r="G42" s="2" t="s">
        <v>60</v>
      </c>
      <c r="H42" s="59"/>
      <c r="I42" s="2" t="s">
        <v>60</v>
      </c>
      <c r="J42" s="63"/>
      <c r="K42" s="63"/>
      <c r="L42" s="66"/>
      <c r="M42" s="66"/>
      <c r="N42" s="67"/>
      <c r="O42" s="67"/>
      <c r="P42" s="67"/>
      <c r="Q42" s="67"/>
      <c r="R42" s="1"/>
      <c r="S42" s="4">
        <v>75</v>
      </c>
      <c r="T42" s="71"/>
      <c r="U42" s="79"/>
      <c r="V42" s="27">
        <f t="shared" si="0"/>
        <v>0</v>
      </c>
      <c r="W42" s="27">
        <f t="shared" si="1"/>
        <v>0</v>
      </c>
      <c r="X42" s="63"/>
    </row>
    <row r="43" spans="1:24" ht="71.25" customHeight="1" x14ac:dyDescent="0.25">
      <c r="A43" s="58"/>
      <c r="B43" s="58"/>
      <c r="C43" s="25" t="s">
        <v>509</v>
      </c>
      <c r="D43" s="26">
        <v>501051206</v>
      </c>
      <c r="E43" s="1" t="s">
        <v>461</v>
      </c>
      <c r="F43" s="1" t="s">
        <v>521</v>
      </c>
      <c r="G43" s="2" t="s">
        <v>55</v>
      </c>
      <c r="H43" s="59"/>
      <c r="I43" s="1" t="s">
        <v>67</v>
      </c>
      <c r="J43" s="63"/>
      <c r="K43" s="63"/>
      <c r="L43" s="69"/>
      <c r="M43" s="69"/>
      <c r="N43" s="67"/>
      <c r="O43" s="67"/>
      <c r="P43" s="67"/>
      <c r="Q43" s="67"/>
      <c r="R43" s="1"/>
      <c r="S43" s="4">
        <v>5110</v>
      </c>
      <c r="T43" s="71"/>
      <c r="U43" s="79"/>
      <c r="V43" s="27">
        <f t="shared" si="0"/>
        <v>0</v>
      </c>
      <c r="W43" s="27">
        <f t="shared" si="1"/>
        <v>0</v>
      </c>
      <c r="X43" s="63"/>
    </row>
    <row r="44" spans="1:24" ht="63" customHeight="1" x14ac:dyDescent="0.25">
      <c r="A44" s="58"/>
      <c r="B44" s="58"/>
      <c r="C44" s="25" t="s">
        <v>509</v>
      </c>
      <c r="D44" s="26">
        <v>501051400</v>
      </c>
      <c r="E44" s="1" t="s">
        <v>68</v>
      </c>
      <c r="F44" s="30" t="s">
        <v>326</v>
      </c>
      <c r="G44" s="2" t="s">
        <v>58</v>
      </c>
      <c r="H44" s="59"/>
      <c r="I44" s="1" t="s">
        <v>69</v>
      </c>
      <c r="J44" s="64"/>
      <c r="K44" s="75"/>
      <c r="L44" s="68"/>
      <c r="M44" s="68"/>
      <c r="N44" s="5"/>
      <c r="O44" s="5"/>
      <c r="P44" s="5"/>
      <c r="Q44" s="5"/>
      <c r="R44" s="31"/>
      <c r="S44" s="4">
        <v>122</v>
      </c>
      <c r="T44" s="71"/>
      <c r="U44" s="79"/>
      <c r="V44" s="27">
        <f t="shared" si="0"/>
        <v>0</v>
      </c>
      <c r="W44" s="27">
        <f t="shared" si="1"/>
        <v>0</v>
      </c>
      <c r="X44" s="64"/>
    </row>
    <row r="45" spans="1:24" ht="45.75" customHeight="1" x14ac:dyDescent="0.25">
      <c r="A45" s="58"/>
      <c r="B45" s="58"/>
      <c r="C45" s="25" t="s">
        <v>509</v>
      </c>
      <c r="D45" s="26">
        <v>501051710</v>
      </c>
      <c r="E45" s="1" t="s">
        <v>70</v>
      </c>
      <c r="F45" s="1" t="s">
        <v>327</v>
      </c>
      <c r="G45" s="2" t="s">
        <v>60</v>
      </c>
      <c r="H45" s="60"/>
      <c r="I45" s="1" t="s">
        <v>60</v>
      </c>
      <c r="J45" s="58"/>
      <c r="K45" s="30" t="s">
        <v>71</v>
      </c>
      <c r="L45" s="58"/>
      <c r="M45" s="58"/>
      <c r="N45" s="58"/>
      <c r="O45" s="58"/>
      <c r="P45" s="58"/>
      <c r="Q45" s="58"/>
      <c r="R45" s="29"/>
      <c r="S45" s="4">
        <v>83</v>
      </c>
      <c r="T45" s="71"/>
      <c r="U45" s="79"/>
      <c r="V45" s="27">
        <f t="shared" si="0"/>
        <v>0</v>
      </c>
      <c r="W45" s="27">
        <f t="shared" si="1"/>
        <v>0</v>
      </c>
      <c r="X45" s="58"/>
    </row>
    <row r="46" spans="1:24" ht="78.75" x14ac:dyDescent="0.25">
      <c r="A46" s="58"/>
      <c r="B46" s="58"/>
      <c r="C46" s="25" t="s">
        <v>509</v>
      </c>
      <c r="D46" s="26">
        <v>501051800</v>
      </c>
      <c r="E46" s="1" t="s">
        <v>72</v>
      </c>
      <c r="F46" s="1" t="s">
        <v>522</v>
      </c>
      <c r="G46" s="2" t="s">
        <v>55</v>
      </c>
      <c r="H46" s="59"/>
      <c r="I46" s="1" t="s">
        <v>55</v>
      </c>
      <c r="J46" s="63"/>
      <c r="K46" s="65"/>
      <c r="L46" s="69"/>
      <c r="M46" s="69"/>
      <c r="N46" s="67"/>
      <c r="O46" s="67"/>
      <c r="P46" s="67"/>
      <c r="Q46" s="67"/>
      <c r="R46" s="32" t="s">
        <v>62</v>
      </c>
      <c r="S46" s="4">
        <v>1370</v>
      </c>
      <c r="T46" s="71"/>
      <c r="U46" s="79"/>
      <c r="V46" s="27">
        <f t="shared" si="0"/>
        <v>0</v>
      </c>
      <c r="W46" s="27">
        <f t="shared" si="1"/>
        <v>0</v>
      </c>
      <c r="X46" s="63"/>
    </row>
    <row r="47" spans="1:24" ht="38.25" customHeight="1" x14ac:dyDescent="0.25">
      <c r="A47" s="58"/>
      <c r="B47" s="58"/>
      <c r="C47" s="25" t="s">
        <v>509</v>
      </c>
      <c r="D47" s="26">
        <v>501051801</v>
      </c>
      <c r="E47" s="35" t="s">
        <v>362</v>
      </c>
      <c r="F47" s="1" t="s">
        <v>449</v>
      </c>
      <c r="G47" s="2" t="s">
        <v>60</v>
      </c>
      <c r="H47" s="60"/>
      <c r="I47" s="1" t="s">
        <v>60</v>
      </c>
      <c r="J47" s="63"/>
      <c r="K47" s="65"/>
      <c r="L47" s="66"/>
      <c r="M47" s="66"/>
      <c r="N47" s="67"/>
      <c r="O47" s="67"/>
      <c r="P47" s="67"/>
      <c r="Q47" s="67"/>
      <c r="R47" s="1"/>
      <c r="S47" s="4">
        <v>75</v>
      </c>
      <c r="T47" s="71"/>
      <c r="U47" s="79"/>
      <c r="V47" s="27">
        <f t="shared" si="0"/>
        <v>0</v>
      </c>
      <c r="W47" s="27">
        <f t="shared" si="1"/>
        <v>0</v>
      </c>
      <c r="X47" s="63"/>
    </row>
    <row r="48" spans="1:24" ht="63" customHeight="1" x14ac:dyDescent="0.25">
      <c r="A48" s="58"/>
      <c r="B48" s="58"/>
      <c r="C48" s="25" t="s">
        <v>509</v>
      </c>
      <c r="D48" s="26">
        <v>501052000</v>
      </c>
      <c r="E48" s="35" t="s">
        <v>451</v>
      </c>
      <c r="F48" s="1" t="s">
        <v>450</v>
      </c>
      <c r="G48" s="2" t="s">
        <v>60</v>
      </c>
      <c r="H48" s="59"/>
      <c r="I48" s="2" t="s">
        <v>60</v>
      </c>
      <c r="J48" s="58"/>
      <c r="K48" s="65"/>
      <c r="L48" s="58"/>
      <c r="M48" s="58"/>
      <c r="N48" s="58"/>
      <c r="O48" s="58"/>
      <c r="P48" s="58"/>
      <c r="Q48" s="58"/>
      <c r="R48" s="29"/>
      <c r="S48" s="4">
        <v>24</v>
      </c>
      <c r="T48" s="71"/>
      <c r="U48" s="79"/>
      <c r="V48" s="27">
        <f t="shared" si="0"/>
        <v>0</v>
      </c>
      <c r="W48" s="27">
        <f t="shared" si="1"/>
        <v>0</v>
      </c>
      <c r="X48" s="58"/>
    </row>
    <row r="49" spans="1:24" ht="38.25" customHeight="1" x14ac:dyDescent="0.25">
      <c r="A49" s="58"/>
      <c r="B49" s="58"/>
      <c r="C49" s="25" t="s">
        <v>509</v>
      </c>
      <c r="D49" s="26">
        <v>501052100</v>
      </c>
      <c r="E49" s="1" t="s">
        <v>73</v>
      </c>
      <c r="F49" s="1" t="s">
        <v>469</v>
      </c>
      <c r="G49" s="2" t="s">
        <v>60</v>
      </c>
      <c r="H49" s="59"/>
      <c r="I49" s="1" t="s">
        <v>74</v>
      </c>
      <c r="J49" s="63"/>
      <c r="K49" s="65"/>
      <c r="L49" s="69"/>
      <c r="M49" s="69"/>
      <c r="N49" s="67"/>
      <c r="O49" s="67"/>
      <c r="P49" s="67"/>
      <c r="Q49" s="67"/>
      <c r="R49" s="1"/>
      <c r="S49" s="4">
        <v>220</v>
      </c>
      <c r="T49" s="71"/>
      <c r="U49" s="79"/>
      <c r="V49" s="27">
        <f t="shared" si="0"/>
        <v>0</v>
      </c>
      <c r="W49" s="27">
        <f t="shared" si="1"/>
        <v>0</v>
      </c>
      <c r="X49" s="63"/>
    </row>
    <row r="50" spans="1:24" ht="50.25" customHeight="1" x14ac:dyDescent="0.25">
      <c r="A50" s="58"/>
      <c r="B50" s="58"/>
      <c r="C50" s="25" t="s">
        <v>510</v>
      </c>
      <c r="D50" s="26">
        <v>501060100</v>
      </c>
      <c r="E50" s="1" t="s">
        <v>75</v>
      </c>
      <c r="F50" s="1" t="s">
        <v>452</v>
      </c>
      <c r="G50" s="2" t="s">
        <v>25</v>
      </c>
      <c r="H50" s="59"/>
      <c r="I50" s="1" t="s">
        <v>25</v>
      </c>
      <c r="J50" s="63"/>
      <c r="K50" s="43" t="s">
        <v>358</v>
      </c>
      <c r="L50" s="66"/>
      <c r="M50" s="66"/>
      <c r="N50" s="67"/>
      <c r="O50" s="67"/>
      <c r="P50" s="67"/>
      <c r="Q50" s="67"/>
      <c r="R50" s="1"/>
      <c r="S50" s="4">
        <v>170</v>
      </c>
      <c r="T50" s="71"/>
      <c r="U50" s="79"/>
      <c r="V50" s="27">
        <f t="shared" si="0"/>
        <v>0</v>
      </c>
      <c r="W50" s="27">
        <f t="shared" si="1"/>
        <v>0</v>
      </c>
      <c r="X50" s="63"/>
    </row>
    <row r="51" spans="1:24" ht="51.75" customHeight="1" x14ac:dyDescent="0.25">
      <c r="A51" s="58"/>
      <c r="B51" s="58"/>
      <c r="C51" s="25" t="s">
        <v>510</v>
      </c>
      <c r="D51" s="26">
        <v>501060200</v>
      </c>
      <c r="E51" s="1" t="s">
        <v>76</v>
      </c>
      <c r="F51" s="1" t="s">
        <v>453</v>
      </c>
      <c r="G51" s="2" t="s">
        <v>25</v>
      </c>
      <c r="H51" s="59"/>
      <c r="I51" s="1" t="s">
        <v>25</v>
      </c>
      <c r="J51" s="63"/>
      <c r="K51" s="43" t="s">
        <v>358</v>
      </c>
      <c r="L51" s="66"/>
      <c r="M51" s="66"/>
      <c r="N51" s="67"/>
      <c r="O51" s="67"/>
      <c r="P51" s="67"/>
      <c r="Q51" s="67"/>
      <c r="R51" s="1"/>
      <c r="S51" s="4">
        <v>800</v>
      </c>
      <c r="T51" s="71"/>
      <c r="U51" s="79"/>
      <c r="V51" s="27">
        <f t="shared" si="0"/>
        <v>0</v>
      </c>
      <c r="W51" s="27">
        <f t="shared" si="1"/>
        <v>0</v>
      </c>
      <c r="X51" s="63"/>
    </row>
    <row r="52" spans="1:24" ht="48.75" customHeight="1" x14ac:dyDescent="0.25">
      <c r="A52" s="58"/>
      <c r="B52" s="58"/>
      <c r="C52" s="25" t="s">
        <v>510</v>
      </c>
      <c r="D52" s="26">
        <v>501060300</v>
      </c>
      <c r="E52" s="1" t="s">
        <v>77</v>
      </c>
      <c r="F52" s="1" t="s">
        <v>454</v>
      </c>
      <c r="G52" s="2" t="s">
        <v>25</v>
      </c>
      <c r="H52" s="59"/>
      <c r="I52" s="1" t="s">
        <v>25</v>
      </c>
      <c r="J52" s="63"/>
      <c r="K52" s="43" t="s">
        <v>358</v>
      </c>
      <c r="L52" s="66"/>
      <c r="M52" s="66"/>
      <c r="N52" s="67"/>
      <c r="O52" s="67"/>
      <c r="P52" s="67"/>
      <c r="Q52" s="67"/>
      <c r="R52" s="1"/>
      <c r="S52" s="4">
        <v>1600</v>
      </c>
      <c r="T52" s="71"/>
      <c r="U52" s="79"/>
      <c r="V52" s="27">
        <f t="shared" si="0"/>
        <v>0</v>
      </c>
      <c r="W52" s="27">
        <f t="shared" si="1"/>
        <v>0</v>
      </c>
      <c r="X52" s="63"/>
    </row>
    <row r="53" spans="1:24" ht="49.5" customHeight="1" x14ac:dyDescent="0.25">
      <c r="A53" s="58"/>
      <c r="B53" s="58"/>
      <c r="C53" s="25" t="s">
        <v>510</v>
      </c>
      <c r="D53" s="26">
        <v>501060400</v>
      </c>
      <c r="E53" s="1" t="s">
        <v>78</v>
      </c>
      <c r="F53" s="1" t="s">
        <v>455</v>
      </c>
      <c r="G53" s="2" t="s">
        <v>25</v>
      </c>
      <c r="H53" s="59"/>
      <c r="I53" s="1" t="s">
        <v>25</v>
      </c>
      <c r="J53" s="63"/>
      <c r="K53" s="43" t="s">
        <v>358</v>
      </c>
      <c r="L53" s="66"/>
      <c r="M53" s="66"/>
      <c r="N53" s="67"/>
      <c r="O53" s="67"/>
      <c r="P53" s="67"/>
      <c r="Q53" s="67"/>
      <c r="R53" s="1"/>
      <c r="S53" s="4">
        <v>500</v>
      </c>
      <c r="T53" s="71"/>
      <c r="U53" s="79"/>
      <c r="V53" s="27">
        <f t="shared" si="0"/>
        <v>0</v>
      </c>
      <c r="W53" s="27">
        <f t="shared" si="1"/>
        <v>0</v>
      </c>
      <c r="X53" s="63"/>
    </row>
    <row r="54" spans="1:24" ht="48.75" customHeight="1" x14ac:dyDescent="0.25">
      <c r="A54" s="58"/>
      <c r="B54" s="58"/>
      <c r="C54" s="25" t="s">
        <v>510</v>
      </c>
      <c r="D54" s="26">
        <v>501060500</v>
      </c>
      <c r="E54" s="1" t="s">
        <v>79</v>
      </c>
      <c r="F54" s="1" t="s">
        <v>456</v>
      </c>
      <c r="G54" s="2" t="s">
        <v>25</v>
      </c>
      <c r="H54" s="59"/>
      <c r="I54" s="1" t="s">
        <v>25</v>
      </c>
      <c r="J54" s="63"/>
      <c r="K54" s="43" t="s">
        <v>358</v>
      </c>
      <c r="L54" s="66"/>
      <c r="M54" s="66"/>
      <c r="N54" s="67"/>
      <c r="O54" s="67"/>
      <c r="P54" s="67"/>
      <c r="Q54" s="67"/>
      <c r="R54" s="1"/>
      <c r="S54" s="4">
        <v>750</v>
      </c>
      <c r="T54" s="71"/>
      <c r="U54" s="79"/>
      <c r="V54" s="27">
        <f t="shared" si="0"/>
        <v>0</v>
      </c>
      <c r="W54" s="27">
        <f t="shared" si="1"/>
        <v>0</v>
      </c>
      <c r="X54" s="63"/>
    </row>
    <row r="55" spans="1:24" ht="73.5" customHeight="1" x14ac:dyDescent="0.25">
      <c r="A55" s="58"/>
      <c r="B55" s="58"/>
      <c r="C55" s="1" t="s">
        <v>82</v>
      </c>
      <c r="D55" s="26">
        <v>501080900</v>
      </c>
      <c r="E55" s="1" t="s">
        <v>83</v>
      </c>
      <c r="F55" s="30" t="s">
        <v>84</v>
      </c>
      <c r="G55" s="2" t="s">
        <v>85</v>
      </c>
      <c r="H55" s="59"/>
      <c r="I55" s="1" t="s">
        <v>85</v>
      </c>
      <c r="J55" s="64"/>
      <c r="K55" s="75"/>
      <c r="L55" s="68"/>
      <c r="M55" s="68"/>
      <c r="N55" s="6"/>
      <c r="O55" s="6"/>
      <c r="P55" s="6"/>
      <c r="Q55" s="6"/>
      <c r="R55" s="3"/>
      <c r="S55" s="4">
        <v>200</v>
      </c>
      <c r="T55" s="71"/>
      <c r="U55" s="79"/>
      <c r="V55" s="27">
        <f t="shared" si="0"/>
        <v>0</v>
      </c>
      <c r="W55" s="27">
        <f t="shared" si="1"/>
        <v>0</v>
      </c>
      <c r="X55" s="64"/>
    </row>
    <row r="56" spans="1:24" ht="70.5" customHeight="1" x14ac:dyDescent="0.25">
      <c r="A56" s="58"/>
      <c r="B56" s="58"/>
      <c r="C56" s="1" t="s">
        <v>82</v>
      </c>
      <c r="D56" s="26">
        <v>501081000</v>
      </c>
      <c r="E56" s="1" t="s">
        <v>86</v>
      </c>
      <c r="F56" s="30" t="s">
        <v>328</v>
      </c>
      <c r="G56" s="2" t="s">
        <v>85</v>
      </c>
      <c r="H56" s="59"/>
      <c r="I56" s="1" t="s">
        <v>85</v>
      </c>
      <c r="J56" s="64"/>
      <c r="K56" s="75"/>
      <c r="L56" s="68"/>
      <c r="M56" s="68"/>
      <c r="N56" s="5"/>
      <c r="O56" s="5"/>
      <c r="P56" s="5"/>
      <c r="Q56" s="5"/>
      <c r="R56" s="32"/>
      <c r="S56" s="4">
        <v>475</v>
      </c>
      <c r="T56" s="71"/>
      <c r="U56" s="79"/>
      <c r="V56" s="27">
        <f t="shared" si="0"/>
        <v>0</v>
      </c>
      <c r="W56" s="27">
        <f t="shared" si="1"/>
        <v>0</v>
      </c>
      <c r="X56" s="64"/>
    </row>
    <row r="57" spans="1:24" ht="72.75" customHeight="1" x14ac:dyDescent="0.25">
      <c r="A57" s="58"/>
      <c r="B57" s="58"/>
      <c r="C57" s="1" t="s">
        <v>82</v>
      </c>
      <c r="D57" s="26">
        <v>501081200</v>
      </c>
      <c r="E57" s="1" t="s">
        <v>87</v>
      </c>
      <c r="F57" s="30" t="s">
        <v>329</v>
      </c>
      <c r="G57" s="2" t="s">
        <v>85</v>
      </c>
      <c r="H57" s="59"/>
      <c r="I57" s="1" t="s">
        <v>85</v>
      </c>
      <c r="J57" s="64"/>
      <c r="K57" s="75"/>
      <c r="L57" s="68"/>
      <c r="M57" s="68"/>
      <c r="N57" s="5"/>
      <c r="O57" s="5"/>
      <c r="P57" s="5"/>
      <c r="Q57" s="5"/>
      <c r="R57" s="31"/>
      <c r="S57" s="4">
        <v>300</v>
      </c>
      <c r="T57" s="71"/>
      <c r="U57" s="79"/>
      <c r="V57" s="27">
        <f t="shared" si="0"/>
        <v>0</v>
      </c>
      <c r="W57" s="27">
        <f t="shared" si="1"/>
        <v>0</v>
      </c>
      <c r="X57" s="64"/>
    </row>
    <row r="58" spans="1:24" ht="78.75" x14ac:dyDescent="0.25">
      <c r="A58" s="58"/>
      <c r="B58" s="58"/>
      <c r="C58" s="1" t="s">
        <v>82</v>
      </c>
      <c r="D58" s="26">
        <v>501081300</v>
      </c>
      <c r="E58" s="1" t="s">
        <v>88</v>
      </c>
      <c r="F58" s="30" t="s">
        <v>330</v>
      </c>
      <c r="G58" s="2" t="s">
        <v>85</v>
      </c>
      <c r="H58" s="59"/>
      <c r="I58" s="1" t="s">
        <v>85</v>
      </c>
      <c r="J58" s="64"/>
      <c r="K58" s="75"/>
      <c r="L58" s="68"/>
      <c r="M58" s="68"/>
      <c r="N58" s="5"/>
      <c r="O58" s="5"/>
      <c r="P58" s="5"/>
      <c r="Q58" s="5"/>
      <c r="R58" s="31"/>
      <c r="S58" s="4">
        <v>81</v>
      </c>
      <c r="T58" s="71"/>
      <c r="U58" s="79"/>
      <c r="V58" s="27">
        <f t="shared" si="0"/>
        <v>0</v>
      </c>
      <c r="W58" s="27">
        <f t="shared" si="1"/>
        <v>0</v>
      </c>
      <c r="X58" s="64"/>
    </row>
    <row r="59" spans="1:24" ht="78.75" x14ac:dyDescent="0.25">
      <c r="A59" s="58"/>
      <c r="B59" s="58"/>
      <c r="C59" s="1" t="s">
        <v>82</v>
      </c>
      <c r="D59" s="26">
        <v>501083108</v>
      </c>
      <c r="E59" s="1" t="s">
        <v>470</v>
      </c>
      <c r="F59" s="30" t="s">
        <v>363</v>
      </c>
      <c r="G59" s="2" t="s">
        <v>85</v>
      </c>
      <c r="H59" s="59"/>
      <c r="I59" s="1" t="s">
        <v>85</v>
      </c>
      <c r="J59" s="64"/>
      <c r="K59" s="75"/>
      <c r="L59" s="68"/>
      <c r="M59" s="68"/>
      <c r="N59" s="5"/>
      <c r="O59" s="5"/>
      <c r="P59" s="5"/>
      <c r="Q59" s="5"/>
      <c r="R59" s="32" t="s">
        <v>62</v>
      </c>
      <c r="S59" s="4">
        <v>10</v>
      </c>
      <c r="T59" s="71"/>
      <c r="U59" s="79"/>
      <c r="V59" s="27">
        <f t="shared" si="0"/>
        <v>0</v>
      </c>
      <c r="W59" s="27">
        <f t="shared" si="1"/>
        <v>0</v>
      </c>
      <c r="X59" s="64"/>
    </row>
    <row r="60" spans="1:24" ht="78.75" x14ac:dyDescent="0.25">
      <c r="A60" s="58"/>
      <c r="B60" s="58"/>
      <c r="C60" s="1" t="s">
        <v>82</v>
      </c>
      <c r="D60" s="26">
        <v>501083109</v>
      </c>
      <c r="E60" s="1" t="s">
        <v>471</v>
      </c>
      <c r="F60" s="30" t="s">
        <v>331</v>
      </c>
      <c r="G60" s="2" t="s">
        <v>85</v>
      </c>
      <c r="H60" s="59"/>
      <c r="I60" s="1" t="s">
        <v>85</v>
      </c>
      <c r="J60" s="64"/>
      <c r="K60" s="75"/>
      <c r="L60" s="68"/>
      <c r="M60" s="68"/>
      <c r="N60" s="5"/>
      <c r="O60" s="5"/>
      <c r="P60" s="5"/>
      <c r="Q60" s="5"/>
      <c r="R60" s="32"/>
      <c r="S60" s="4">
        <v>30</v>
      </c>
      <c r="T60" s="71"/>
      <c r="U60" s="79"/>
      <c r="V60" s="27">
        <f t="shared" si="0"/>
        <v>0</v>
      </c>
      <c r="W60" s="27">
        <f t="shared" si="1"/>
        <v>0</v>
      </c>
      <c r="X60" s="64"/>
    </row>
    <row r="61" spans="1:24" ht="25.5" customHeight="1" x14ac:dyDescent="0.25">
      <c r="A61" s="58"/>
      <c r="B61" s="58"/>
      <c r="C61" s="25" t="s">
        <v>509</v>
      </c>
      <c r="D61" s="26">
        <v>501100500</v>
      </c>
      <c r="E61" s="1" t="s">
        <v>89</v>
      </c>
      <c r="F61" s="30" t="s">
        <v>332</v>
      </c>
      <c r="G61" s="2" t="s">
        <v>90</v>
      </c>
      <c r="H61" s="59"/>
      <c r="I61" s="1" t="s">
        <v>90</v>
      </c>
      <c r="J61" s="64"/>
      <c r="K61" s="30" t="s">
        <v>91</v>
      </c>
      <c r="L61" s="68"/>
      <c r="M61" s="68"/>
      <c r="N61" s="58"/>
      <c r="O61" s="58"/>
      <c r="P61" s="58"/>
      <c r="Q61" s="58"/>
      <c r="R61" s="29"/>
      <c r="S61" s="4">
        <v>50</v>
      </c>
      <c r="T61" s="71"/>
      <c r="U61" s="79"/>
      <c r="V61" s="27">
        <f t="shared" si="0"/>
        <v>0</v>
      </c>
      <c r="W61" s="27">
        <f t="shared" si="1"/>
        <v>0</v>
      </c>
      <c r="X61" s="64"/>
    </row>
    <row r="62" spans="1:24" ht="50.25" customHeight="1" x14ac:dyDescent="0.25">
      <c r="A62" s="58"/>
      <c r="B62" s="58"/>
      <c r="C62" s="25" t="s">
        <v>509</v>
      </c>
      <c r="D62" s="26">
        <v>501100600</v>
      </c>
      <c r="E62" s="1" t="s">
        <v>92</v>
      </c>
      <c r="F62" s="1" t="s">
        <v>333</v>
      </c>
      <c r="G62" s="2" t="s">
        <v>90</v>
      </c>
      <c r="H62" s="59"/>
      <c r="I62" s="1" t="s">
        <v>526</v>
      </c>
      <c r="J62" s="63"/>
      <c r="K62" s="30" t="s">
        <v>462</v>
      </c>
      <c r="L62" s="66"/>
      <c r="M62" s="66"/>
      <c r="N62" s="67"/>
      <c r="O62" s="67"/>
      <c r="P62" s="67"/>
      <c r="Q62" s="67"/>
      <c r="R62" s="1"/>
      <c r="S62" s="4">
        <v>6783</v>
      </c>
      <c r="T62" s="71"/>
      <c r="U62" s="79"/>
      <c r="V62" s="27">
        <f t="shared" si="0"/>
        <v>0</v>
      </c>
      <c r="W62" s="27">
        <f t="shared" si="1"/>
        <v>0</v>
      </c>
      <c r="X62" s="63"/>
    </row>
    <row r="63" spans="1:24" ht="46.5" customHeight="1" x14ac:dyDescent="0.25">
      <c r="A63" s="58"/>
      <c r="B63" s="58"/>
      <c r="C63" s="25" t="s">
        <v>509</v>
      </c>
      <c r="D63" s="26">
        <v>501101000</v>
      </c>
      <c r="E63" s="1" t="s">
        <v>93</v>
      </c>
      <c r="F63" s="1" t="s">
        <v>334</v>
      </c>
      <c r="G63" s="2" t="s">
        <v>3</v>
      </c>
      <c r="H63" s="59"/>
      <c r="I63" s="1" t="s">
        <v>527</v>
      </c>
      <c r="J63" s="64"/>
      <c r="K63" s="30" t="s">
        <v>94</v>
      </c>
      <c r="L63" s="68"/>
      <c r="M63" s="68"/>
      <c r="N63" s="58"/>
      <c r="O63" s="58"/>
      <c r="P63" s="58"/>
      <c r="Q63" s="58"/>
      <c r="R63" s="29"/>
      <c r="S63" s="4">
        <v>132</v>
      </c>
      <c r="T63" s="71"/>
      <c r="U63" s="79"/>
      <c r="V63" s="27">
        <f t="shared" si="0"/>
        <v>0</v>
      </c>
      <c r="W63" s="27">
        <f t="shared" si="1"/>
        <v>0</v>
      </c>
      <c r="X63" s="64"/>
    </row>
    <row r="64" spans="1:24" ht="48.75" customHeight="1" x14ac:dyDescent="0.25">
      <c r="A64" s="58"/>
      <c r="B64" s="58"/>
      <c r="C64" s="25" t="s">
        <v>509</v>
      </c>
      <c r="D64" s="26">
        <v>501101100</v>
      </c>
      <c r="E64" s="1" t="s">
        <v>95</v>
      </c>
      <c r="F64" s="1" t="s">
        <v>335</v>
      </c>
      <c r="G64" s="2" t="s">
        <v>90</v>
      </c>
      <c r="H64" s="59"/>
      <c r="I64" s="1" t="s">
        <v>528</v>
      </c>
      <c r="J64" s="63"/>
      <c r="K64" s="30" t="s">
        <v>96</v>
      </c>
      <c r="L64" s="66"/>
      <c r="M64" s="66"/>
      <c r="N64" s="67"/>
      <c r="O64" s="67"/>
      <c r="P64" s="67"/>
      <c r="Q64" s="67"/>
      <c r="R64" s="1"/>
      <c r="S64" s="4">
        <v>14920</v>
      </c>
      <c r="T64" s="71"/>
      <c r="U64" s="79"/>
      <c r="V64" s="27">
        <f t="shared" si="0"/>
        <v>0</v>
      </c>
      <c r="W64" s="27">
        <f t="shared" si="1"/>
        <v>0</v>
      </c>
      <c r="X64" s="63"/>
    </row>
    <row r="65" spans="1:24" ht="48.75" customHeight="1" x14ac:dyDescent="0.25">
      <c r="A65" s="58"/>
      <c r="B65" s="58"/>
      <c r="C65" s="25" t="s">
        <v>509</v>
      </c>
      <c r="D65" s="26">
        <v>501102100</v>
      </c>
      <c r="E65" s="1" t="s">
        <v>537</v>
      </c>
      <c r="F65" s="1" t="s">
        <v>538</v>
      </c>
      <c r="G65" s="2" t="s">
        <v>3</v>
      </c>
      <c r="H65" s="59"/>
      <c r="I65" s="1" t="s">
        <v>97</v>
      </c>
      <c r="J65" s="63"/>
      <c r="K65" s="30" t="s">
        <v>539</v>
      </c>
      <c r="L65" s="66"/>
      <c r="M65" s="66"/>
      <c r="N65" s="67"/>
      <c r="O65" s="67"/>
      <c r="P65" s="67"/>
      <c r="Q65" s="67"/>
      <c r="R65" s="1"/>
      <c r="S65" s="4">
        <v>630</v>
      </c>
      <c r="T65" s="71"/>
      <c r="U65" s="79"/>
      <c r="V65" s="27">
        <f t="shared" si="0"/>
        <v>0</v>
      </c>
      <c r="W65" s="27">
        <f t="shared" si="1"/>
        <v>0</v>
      </c>
      <c r="X65" s="63"/>
    </row>
    <row r="66" spans="1:24" ht="25.5" customHeight="1" x14ac:dyDescent="0.25">
      <c r="A66" s="58"/>
      <c r="B66" s="58"/>
      <c r="C66" s="25" t="s">
        <v>509</v>
      </c>
      <c r="D66" s="26">
        <v>501200650</v>
      </c>
      <c r="E66" s="1" t="s">
        <v>98</v>
      </c>
      <c r="F66" s="1" t="s">
        <v>99</v>
      </c>
      <c r="G66" s="2" t="s">
        <v>54</v>
      </c>
      <c r="H66" s="59"/>
      <c r="I66" s="1" t="s">
        <v>100</v>
      </c>
      <c r="J66" s="63"/>
      <c r="K66" s="63"/>
      <c r="L66" s="66"/>
      <c r="M66" s="66"/>
      <c r="N66" s="67"/>
      <c r="O66" s="67"/>
      <c r="P66" s="67"/>
      <c r="Q66" s="67"/>
      <c r="R66" s="1"/>
      <c r="S66" s="4">
        <v>36</v>
      </c>
      <c r="T66" s="71"/>
      <c r="U66" s="79"/>
      <c r="V66" s="27">
        <f t="shared" si="0"/>
        <v>0</v>
      </c>
      <c r="W66" s="27">
        <f t="shared" si="1"/>
        <v>0</v>
      </c>
      <c r="X66" s="63"/>
    </row>
    <row r="67" spans="1:24" ht="37.5" customHeight="1" x14ac:dyDescent="0.25">
      <c r="A67" s="58"/>
      <c r="B67" s="58"/>
      <c r="C67" s="25" t="s">
        <v>509</v>
      </c>
      <c r="D67" s="26">
        <v>501201200</v>
      </c>
      <c r="E67" s="1" t="s">
        <v>101</v>
      </c>
      <c r="F67" s="1" t="s">
        <v>102</v>
      </c>
      <c r="G67" s="2" t="s">
        <v>25</v>
      </c>
      <c r="H67" s="59"/>
      <c r="I67" s="1" t="s">
        <v>80</v>
      </c>
      <c r="J67" s="63"/>
      <c r="K67" s="63"/>
      <c r="L67" s="66"/>
      <c r="M67" s="66"/>
      <c r="N67" s="67"/>
      <c r="O67" s="67"/>
      <c r="P67" s="67"/>
      <c r="Q67" s="67"/>
      <c r="R67" s="1"/>
      <c r="S67" s="4">
        <v>63070</v>
      </c>
      <c r="T67" s="71"/>
      <c r="U67" s="79"/>
      <c r="V67" s="27">
        <f t="shared" si="0"/>
        <v>0</v>
      </c>
      <c r="W67" s="27">
        <f t="shared" si="1"/>
        <v>0</v>
      </c>
      <c r="X67" s="63"/>
    </row>
    <row r="68" spans="1:24" ht="36" customHeight="1" x14ac:dyDescent="0.25">
      <c r="A68" s="58"/>
      <c r="B68" s="58"/>
      <c r="C68" s="25" t="s">
        <v>509</v>
      </c>
      <c r="D68" s="26">
        <v>501201500</v>
      </c>
      <c r="E68" s="1" t="s">
        <v>103</v>
      </c>
      <c r="F68" s="1" t="s">
        <v>104</v>
      </c>
      <c r="G68" s="2" t="s">
        <v>25</v>
      </c>
      <c r="H68" s="59"/>
      <c r="I68" s="1" t="s">
        <v>80</v>
      </c>
      <c r="J68" s="63"/>
      <c r="K68" s="63"/>
      <c r="L68" s="66"/>
      <c r="M68" s="66"/>
      <c r="N68" s="67"/>
      <c r="O68" s="67"/>
      <c r="P68" s="67"/>
      <c r="Q68" s="67"/>
      <c r="R68" s="1"/>
      <c r="S68" s="4">
        <v>53670</v>
      </c>
      <c r="T68" s="71"/>
      <c r="U68" s="79"/>
      <c r="V68" s="27">
        <f t="shared" ref="V68:V131" si="2">(T68*U68)+T68</f>
        <v>0</v>
      </c>
      <c r="W68" s="27">
        <f t="shared" ref="W68:W131" si="3">V68*S68</f>
        <v>0</v>
      </c>
      <c r="X68" s="63"/>
    </row>
    <row r="69" spans="1:24" ht="36" customHeight="1" x14ac:dyDescent="0.25">
      <c r="A69" s="58"/>
      <c r="B69" s="58"/>
      <c r="C69" s="25" t="s">
        <v>509</v>
      </c>
      <c r="D69" s="26">
        <v>501201900</v>
      </c>
      <c r="E69" s="1" t="s">
        <v>105</v>
      </c>
      <c r="F69" s="1" t="s">
        <v>106</v>
      </c>
      <c r="G69" s="2" t="s">
        <v>25</v>
      </c>
      <c r="H69" s="59"/>
      <c r="I69" s="1" t="s">
        <v>80</v>
      </c>
      <c r="J69" s="63"/>
      <c r="K69" s="63"/>
      <c r="L69" s="66"/>
      <c r="M69" s="66"/>
      <c r="N69" s="67"/>
      <c r="O69" s="67"/>
      <c r="P69" s="67"/>
      <c r="Q69" s="67"/>
      <c r="R69" s="1"/>
      <c r="S69" s="4">
        <v>24570</v>
      </c>
      <c r="T69" s="71"/>
      <c r="U69" s="79"/>
      <c r="V69" s="27">
        <f t="shared" si="2"/>
        <v>0</v>
      </c>
      <c r="W69" s="27">
        <f t="shared" si="3"/>
        <v>0</v>
      </c>
      <c r="X69" s="63"/>
    </row>
    <row r="70" spans="1:24" ht="50.25" customHeight="1" x14ac:dyDescent="0.25">
      <c r="A70" s="58"/>
      <c r="B70" s="58"/>
      <c r="C70" s="25" t="s">
        <v>509</v>
      </c>
      <c r="D70" s="26">
        <v>502000100</v>
      </c>
      <c r="E70" s="1" t="s">
        <v>107</v>
      </c>
      <c r="F70" s="1" t="s">
        <v>108</v>
      </c>
      <c r="G70" s="2" t="s">
        <v>25</v>
      </c>
      <c r="H70" s="59"/>
      <c r="I70" s="1" t="s">
        <v>25</v>
      </c>
      <c r="J70" s="63"/>
      <c r="K70" s="63"/>
      <c r="L70" s="66"/>
      <c r="M70" s="66"/>
      <c r="N70" s="67"/>
      <c r="O70" s="67"/>
      <c r="P70" s="67"/>
      <c r="Q70" s="67"/>
      <c r="R70" s="1"/>
      <c r="S70" s="4">
        <v>59</v>
      </c>
      <c r="T70" s="71"/>
      <c r="U70" s="79"/>
      <c r="V70" s="27">
        <f t="shared" si="2"/>
        <v>0</v>
      </c>
      <c r="W70" s="27">
        <f t="shared" si="3"/>
        <v>0</v>
      </c>
      <c r="X70" s="63"/>
    </row>
    <row r="71" spans="1:24" ht="56.25" x14ac:dyDescent="0.25">
      <c r="A71" s="58"/>
      <c r="B71" s="58"/>
      <c r="C71" s="25" t="s">
        <v>509</v>
      </c>
      <c r="D71" s="26">
        <v>502000200</v>
      </c>
      <c r="E71" s="1" t="s">
        <v>109</v>
      </c>
      <c r="F71" s="1" t="s">
        <v>110</v>
      </c>
      <c r="G71" s="2" t="s">
        <v>54</v>
      </c>
      <c r="H71" s="59"/>
      <c r="I71" s="1" t="s">
        <v>111</v>
      </c>
      <c r="J71" s="63"/>
      <c r="K71" s="63"/>
      <c r="L71" s="66"/>
      <c r="M71" s="66"/>
      <c r="N71" s="67"/>
      <c r="O71" s="67"/>
      <c r="P71" s="67"/>
      <c r="Q71" s="67"/>
      <c r="R71" s="1"/>
      <c r="S71" s="4">
        <v>91</v>
      </c>
      <c r="T71" s="71"/>
      <c r="U71" s="79"/>
      <c r="V71" s="27">
        <f t="shared" si="2"/>
        <v>0</v>
      </c>
      <c r="W71" s="27">
        <f t="shared" si="3"/>
        <v>0</v>
      </c>
      <c r="X71" s="63"/>
    </row>
    <row r="72" spans="1:24" ht="48" customHeight="1" x14ac:dyDescent="0.25">
      <c r="A72" s="58"/>
      <c r="B72" s="58"/>
      <c r="C72" s="25" t="s">
        <v>509</v>
      </c>
      <c r="D72" s="26">
        <v>502004600</v>
      </c>
      <c r="E72" s="1" t="s">
        <v>112</v>
      </c>
      <c r="F72" s="1" t="s">
        <v>113</v>
      </c>
      <c r="G72" s="2" t="s">
        <v>25</v>
      </c>
      <c r="H72" s="60"/>
      <c r="I72" s="1" t="s">
        <v>25</v>
      </c>
      <c r="J72" s="64"/>
      <c r="K72" s="75"/>
      <c r="L72" s="68"/>
      <c r="M72" s="68"/>
      <c r="N72" s="58"/>
      <c r="O72" s="58"/>
      <c r="P72" s="58"/>
      <c r="Q72" s="58"/>
      <c r="R72" s="29"/>
      <c r="S72" s="4">
        <v>20</v>
      </c>
      <c r="T72" s="71"/>
      <c r="U72" s="79"/>
      <c r="V72" s="27">
        <f t="shared" si="2"/>
        <v>0</v>
      </c>
      <c r="W72" s="27">
        <f t="shared" si="3"/>
        <v>0</v>
      </c>
      <c r="X72" s="64"/>
    </row>
    <row r="73" spans="1:24" ht="26.25" customHeight="1" x14ac:dyDescent="0.25">
      <c r="A73" s="58"/>
      <c r="B73" s="58"/>
      <c r="C73" s="25" t="s">
        <v>509</v>
      </c>
      <c r="D73" s="26">
        <v>502006900</v>
      </c>
      <c r="E73" s="1" t="s">
        <v>114</v>
      </c>
      <c r="F73" s="1" t="s">
        <v>115</v>
      </c>
      <c r="G73" s="2" t="s">
        <v>25</v>
      </c>
      <c r="H73" s="59"/>
      <c r="I73" s="1" t="s">
        <v>25</v>
      </c>
      <c r="J73" s="63"/>
      <c r="K73" s="63"/>
      <c r="L73" s="66"/>
      <c r="M73" s="66"/>
      <c r="N73" s="67"/>
      <c r="O73" s="67"/>
      <c r="P73" s="67"/>
      <c r="Q73" s="67"/>
      <c r="R73" s="1"/>
      <c r="S73" s="4">
        <v>20</v>
      </c>
      <c r="T73" s="71"/>
      <c r="U73" s="79"/>
      <c r="V73" s="27">
        <f t="shared" si="2"/>
        <v>0</v>
      </c>
      <c r="W73" s="27">
        <f t="shared" si="3"/>
        <v>0</v>
      </c>
      <c r="X73" s="63"/>
    </row>
    <row r="74" spans="1:24" ht="45" x14ac:dyDescent="0.25">
      <c r="A74" s="58"/>
      <c r="B74" s="58"/>
      <c r="C74" s="25" t="s">
        <v>509</v>
      </c>
      <c r="D74" s="26">
        <v>502010424</v>
      </c>
      <c r="E74" s="35" t="s">
        <v>364</v>
      </c>
      <c r="F74" s="38" t="s">
        <v>518</v>
      </c>
      <c r="G74" s="2" t="s">
        <v>25</v>
      </c>
      <c r="H74" s="59"/>
      <c r="I74" s="1" t="s">
        <v>25</v>
      </c>
      <c r="J74" s="63"/>
      <c r="K74" s="63"/>
      <c r="L74" s="66"/>
      <c r="M74" s="66"/>
      <c r="N74" s="67"/>
      <c r="O74" s="67"/>
      <c r="P74" s="67"/>
      <c r="Q74" s="67"/>
      <c r="R74" s="1"/>
      <c r="S74" s="4">
        <v>790</v>
      </c>
      <c r="T74" s="71"/>
      <c r="U74" s="79"/>
      <c r="V74" s="27">
        <f t="shared" si="2"/>
        <v>0</v>
      </c>
      <c r="W74" s="27">
        <f t="shared" si="3"/>
        <v>0</v>
      </c>
      <c r="X74" s="63"/>
    </row>
    <row r="75" spans="1:24" ht="78.75" x14ac:dyDescent="0.25">
      <c r="A75" s="58"/>
      <c r="B75" s="58"/>
      <c r="C75" s="25" t="s">
        <v>509</v>
      </c>
      <c r="D75" s="26">
        <v>502010500</v>
      </c>
      <c r="E75" s="1" t="s">
        <v>116</v>
      </c>
      <c r="F75" s="38" t="s">
        <v>117</v>
      </c>
      <c r="G75" s="2" t="s">
        <v>25</v>
      </c>
      <c r="H75" s="59"/>
      <c r="I75" s="1" t="s">
        <v>25</v>
      </c>
      <c r="J75" s="64"/>
      <c r="K75" s="75"/>
      <c r="L75" s="68"/>
      <c r="M75" s="68"/>
      <c r="N75" s="7"/>
      <c r="O75" s="7"/>
      <c r="P75" s="7"/>
      <c r="Q75" s="7"/>
      <c r="R75" s="39"/>
      <c r="S75" s="4">
        <v>84</v>
      </c>
      <c r="T75" s="71"/>
      <c r="U75" s="79"/>
      <c r="V75" s="27">
        <f t="shared" si="2"/>
        <v>0</v>
      </c>
      <c r="W75" s="27">
        <f t="shared" si="3"/>
        <v>0</v>
      </c>
      <c r="X75" s="64"/>
    </row>
    <row r="76" spans="1:24" ht="27" customHeight="1" x14ac:dyDescent="0.25">
      <c r="A76" s="58"/>
      <c r="B76" s="58"/>
      <c r="C76" s="25" t="s">
        <v>509</v>
      </c>
      <c r="D76" s="26">
        <v>502020200</v>
      </c>
      <c r="E76" s="1" t="s">
        <v>118</v>
      </c>
      <c r="F76" s="1" t="s">
        <v>369</v>
      </c>
      <c r="G76" s="2" t="s">
        <v>90</v>
      </c>
      <c r="H76" s="59"/>
      <c r="I76" s="1" t="s">
        <v>90</v>
      </c>
      <c r="J76" s="63"/>
      <c r="K76" s="63"/>
      <c r="L76" s="66"/>
      <c r="M76" s="66"/>
      <c r="N76" s="67"/>
      <c r="O76" s="67"/>
      <c r="P76" s="67"/>
      <c r="Q76" s="67"/>
      <c r="R76" s="1"/>
      <c r="S76" s="4">
        <v>2880</v>
      </c>
      <c r="T76" s="71"/>
      <c r="U76" s="79"/>
      <c r="V76" s="27">
        <f t="shared" si="2"/>
        <v>0</v>
      </c>
      <c r="W76" s="27">
        <f t="shared" si="3"/>
        <v>0</v>
      </c>
      <c r="X76" s="63"/>
    </row>
    <row r="77" spans="1:24" ht="25.5" customHeight="1" x14ac:dyDescent="0.25">
      <c r="A77" s="58"/>
      <c r="B77" s="58"/>
      <c r="C77" s="25" t="s">
        <v>509</v>
      </c>
      <c r="D77" s="26">
        <v>502020205</v>
      </c>
      <c r="E77" s="1" t="s">
        <v>365</v>
      </c>
      <c r="F77" s="1" t="s">
        <v>367</v>
      </c>
      <c r="G77" s="2" t="s">
        <v>90</v>
      </c>
      <c r="H77" s="60"/>
      <c r="I77" s="1" t="s">
        <v>90</v>
      </c>
      <c r="J77" s="64"/>
      <c r="K77" s="75"/>
      <c r="L77" s="68"/>
      <c r="M77" s="68"/>
      <c r="N77" s="58"/>
      <c r="O77" s="58"/>
      <c r="P77" s="58"/>
      <c r="Q77" s="58"/>
      <c r="R77" s="29"/>
      <c r="S77" s="4">
        <v>850</v>
      </c>
      <c r="T77" s="71"/>
      <c r="U77" s="79"/>
      <c r="V77" s="27">
        <f t="shared" si="2"/>
        <v>0</v>
      </c>
      <c r="W77" s="27">
        <f t="shared" si="3"/>
        <v>0</v>
      </c>
      <c r="X77" s="64"/>
    </row>
    <row r="78" spans="1:24" ht="24.75" customHeight="1" x14ac:dyDescent="0.25">
      <c r="A78" s="58"/>
      <c r="B78" s="58"/>
      <c r="C78" s="25" t="s">
        <v>509</v>
      </c>
      <c r="D78" s="26">
        <v>502020300</v>
      </c>
      <c r="E78" s="1" t="s">
        <v>119</v>
      </c>
      <c r="F78" s="1" t="s">
        <v>370</v>
      </c>
      <c r="G78" s="2" t="s">
        <v>90</v>
      </c>
      <c r="H78" s="59"/>
      <c r="I78" s="1" t="s">
        <v>90</v>
      </c>
      <c r="J78" s="63"/>
      <c r="K78" s="63"/>
      <c r="L78" s="66"/>
      <c r="M78" s="66"/>
      <c r="N78" s="67"/>
      <c r="O78" s="67"/>
      <c r="P78" s="67"/>
      <c r="Q78" s="67"/>
      <c r="R78" s="1"/>
      <c r="S78" s="4">
        <v>310</v>
      </c>
      <c r="T78" s="71"/>
      <c r="U78" s="79"/>
      <c r="V78" s="27">
        <f t="shared" si="2"/>
        <v>0</v>
      </c>
      <c r="W78" s="27">
        <f t="shared" si="3"/>
        <v>0</v>
      </c>
      <c r="X78" s="63"/>
    </row>
    <row r="79" spans="1:24" ht="28.5" customHeight="1" x14ac:dyDescent="0.25">
      <c r="A79" s="58"/>
      <c r="B79" s="58"/>
      <c r="C79" s="25" t="s">
        <v>509</v>
      </c>
      <c r="D79" s="26">
        <v>502020324</v>
      </c>
      <c r="E79" s="1" t="s">
        <v>366</v>
      </c>
      <c r="F79" s="1" t="s">
        <v>368</v>
      </c>
      <c r="G79" s="2" t="s">
        <v>90</v>
      </c>
      <c r="H79" s="60"/>
      <c r="I79" s="1" t="s">
        <v>90</v>
      </c>
      <c r="J79" s="64"/>
      <c r="K79" s="75"/>
      <c r="L79" s="68"/>
      <c r="M79" s="68"/>
      <c r="N79" s="58"/>
      <c r="O79" s="58"/>
      <c r="P79" s="58"/>
      <c r="Q79" s="58"/>
      <c r="R79" s="29"/>
      <c r="S79" s="4">
        <v>50</v>
      </c>
      <c r="T79" s="71"/>
      <c r="U79" s="79"/>
      <c r="V79" s="27">
        <f t="shared" si="2"/>
        <v>0</v>
      </c>
      <c r="W79" s="27">
        <f t="shared" si="3"/>
        <v>0</v>
      </c>
      <c r="X79" s="64"/>
    </row>
    <row r="80" spans="1:24" ht="24" customHeight="1" x14ac:dyDescent="0.25">
      <c r="A80" s="58"/>
      <c r="B80" s="58"/>
      <c r="C80" s="25" t="s">
        <v>509</v>
      </c>
      <c r="D80" s="26">
        <v>502022700</v>
      </c>
      <c r="E80" s="1" t="s">
        <v>120</v>
      </c>
      <c r="F80" s="1" t="s">
        <v>336</v>
      </c>
      <c r="G80" s="2" t="s">
        <v>25</v>
      </c>
      <c r="H80" s="59"/>
      <c r="I80" s="1" t="s">
        <v>25</v>
      </c>
      <c r="J80" s="63"/>
      <c r="K80" s="63"/>
      <c r="L80" s="66"/>
      <c r="M80" s="66"/>
      <c r="N80" s="67"/>
      <c r="O80" s="67"/>
      <c r="P80" s="67"/>
      <c r="Q80" s="67"/>
      <c r="R80" s="1"/>
      <c r="S80" s="4">
        <v>2</v>
      </c>
      <c r="T80" s="71"/>
      <c r="U80" s="79"/>
      <c r="V80" s="27">
        <f t="shared" si="2"/>
        <v>0</v>
      </c>
      <c r="W80" s="27">
        <f t="shared" si="3"/>
        <v>0</v>
      </c>
      <c r="X80" s="63"/>
    </row>
    <row r="81" spans="1:24" ht="48.75" customHeight="1" x14ac:dyDescent="0.25">
      <c r="A81" s="58"/>
      <c r="B81" s="58"/>
      <c r="C81" s="25" t="s">
        <v>509</v>
      </c>
      <c r="D81" s="26">
        <v>502024700</v>
      </c>
      <c r="E81" s="1" t="s">
        <v>121</v>
      </c>
      <c r="F81" s="1" t="s">
        <v>122</v>
      </c>
      <c r="G81" s="2" t="s">
        <v>90</v>
      </c>
      <c r="H81" s="59"/>
      <c r="I81" s="1" t="s">
        <v>90</v>
      </c>
      <c r="J81" s="63"/>
      <c r="K81" s="63"/>
      <c r="L81" s="66"/>
      <c r="M81" s="66"/>
      <c r="N81" s="67"/>
      <c r="O81" s="67"/>
      <c r="P81" s="67"/>
      <c r="Q81" s="67"/>
      <c r="R81" s="1"/>
      <c r="S81" s="4">
        <v>1165</v>
      </c>
      <c r="T81" s="71"/>
      <c r="U81" s="79"/>
      <c r="V81" s="27">
        <f t="shared" si="2"/>
        <v>0</v>
      </c>
      <c r="W81" s="27">
        <f t="shared" si="3"/>
        <v>0</v>
      </c>
      <c r="X81" s="63"/>
    </row>
    <row r="82" spans="1:24" ht="48" customHeight="1" x14ac:dyDescent="0.25">
      <c r="A82" s="58"/>
      <c r="B82" s="58"/>
      <c r="C82" s="25" t="s">
        <v>509</v>
      </c>
      <c r="D82" s="26">
        <v>502024710</v>
      </c>
      <c r="E82" s="1" t="s">
        <v>123</v>
      </c>
      <c r="F82" s="1" t="s">
        <v>122</v>
      </c>
      <c r="G82" s="2" t="s">
        <v>90</v>
      </c>
      <c r="H82" s="60"/>
      <c r="I82" s="1" t="s">
        <v>90</v>
      </c>
      <c r="J82" s="64"/>
      <c r="K82" s="75"/>
      <c r="L82" s="68"/>
      <c r="M82" s="68"/>
      <c r="N82" s="58"/>
      <c r="O82" s="58"/>
      <c r="P82" s="58"/>
      <c r="Q82" s="58"/>
      <c r="R82" s="29"/>
      <c r="S82" s="4">
        <v>5</v>
      </c>
      <c r="T82" s="71"/>
      <c r="U82" s="79"/>
      <c r="V82" s="27">
        <f t="shared" si="2"/>
        <v>0</v>
      </c>
      <c r="W82" s="27">
        <f t="shared" si="3"/>
        <v>0</v>
      </c>
      <c r="X82" s="64"/>
    </row>
    <row r="83" spans="1:24" ht="50.25" customHeight="1" x14ac:dyDescent="0.25">
      <c r="A83" s="58"/>
      <c r="B83" s="58"/>
      <c r="C83" s="25" t="s">
        <v>509</v>
      </c>
      <c r="D83" s="26">
        <v>502024801</v>
      </c>
      <c r="E83" s="1" t="s">
        <v>124</v>
      </c>
      <c r="F83" s="1" t="s">
        <v>125</v>
      </c>
      <c r="G83" s="2" t="s">
        <v>90</v>
      </c>
      <c r="H83" s="60"/>
      <c r="I83" s="1" t="s">
        <v>90</v>
      </c>
      <c r="J83" s="64"/>
      <c r="K83" s="75"/>
      <c r="L83" s="68"/>
      <c r="M83" s="68"/>
      <c r="N83" s="58"/>
      <c r="O83" s="58"/>
      <c r="P83" s="58"/>
      <c r="Q83" s="58"/>
      <c r="R83" s="29"/>
      <c r="S83" s="4">
        <v>16</v>
      </c>
      <c r="T83" s="71"/>
      <c r="U83" s="79"/>
      <c r="V83" s="27">
        <f t="shared" si="2"/>
        <v>0</v>
      </c>
      <c r="W83" s="27">
        <f t="shared" si="3"/>
        <v>0</v>
      </c>
      <c r="X83" s="64"/>
    </row>
    <row r="84" spans="1:24" ht="47.25" customHeight="1" x14ac:dyDescent="0.25">
      <c r="A84" s="58"/>
      <c r="B84" s="58"/>
      <c r="C84" s="25" t="s">
        <v>509</v>
      </c>
      <c r="D84" s="26">
        <v>502030100</v>
      </c>
      <c r="E84" s="1" t="s">
        <v>126</v>
      </c>
      <c r="F84" s="1" t="s">
        <v>127</v>
      </c>
      <c r="G84" s="2" t="s">
        <v>25</v>
      </c>
      <c r="H84" s="59"/>
      <c r="I84" s="1" t="s">
        <v>128</v>
      </c>
      <c r="J84" s="63"/>
      <c r="K84" s="63"/>
      <c r="L84" s="66"/>
      <c r="M84" s="66"/>
      <c r="N84" s="67"/>
      <c r="O84" s="67"/>
      <c r="P84" s="67"/>
      <c r="Q84" s="67"/>
      <c r="R84" s="1"/>
      <c r="S84" s="4">
        <v>600</v>
      </c>
      <c r="T84" s="71"/>
      <c r="U84" s="79"/>
      <c r="V84" s="27">
        <f t="shared" si="2"/>
        <v>0</v>
      </c>
      <c r="W84" s="27">
        <f t="shared" si="3"/>
        <v>0</v>
      </c>
      <c r="X84" s="63"/>
    </row>
    <row r="85" spans="1:24" ht="36" customHeight="1" x14ac:dyDescent="0.25">
      <c r="A85" s="58"/>
      <c r="B85" s="58"/>
      <c r="C85" s="25" t="s">
        <v>509</v>
      </c>
      <c r="D85" s="26">
        <v>502030200</v>
      </c>
      <c r="E85" s="1" t="s">
        <v>129</v>
      </c>
      <c r="F85" s="1" t="s">
        <v>130</v>
      </c>
      <c r="G85" s="2" t="s">
        <v>25</v>
      </c>
      <c r="H85" s="59"/>
      <c r="I85" s="1" t="s">
        <v>128</v>
      </c>
      <c r="J85" s="63"/>
      <c r="K85" s="63"/>
      <c r="L85" s="66"/>
      <c r="M85" s="66"/>
      <c r="N85" s="67"/>
      <c r="O85" s="67"/>
      <c r="P85" s="67"/>
      <c r="Q85" s="67"/>
      <c r="R85" s="1"/>
      <c r="S85" s="4">
        <v>1240</v>
      </c>
      <c r="T85" s="71"/>
      <c r="U85" s="79"/>
      <c r="V85" s="27">
        <f t="shared" si="2"/>
        <v>0</v>
      </c>
      <c r="W85" s="27">
        <f t="shared" si="3"/>
        <v>0</v>
      </c>
      <c r="X85" s="63"/>
    </row>
    <row r="86" spans="1:24" ht="42" customHeight="1" x14ac:dyDescent="0.25">
      <c r="A86" s="58"/>
      <c r="B86" s="58"/>
      <c r="C86" s="25" t="s">
        <v>509</v>
      </c>
      <c r="D86" s="26">
        <v>502030300</v>
      </c>
      <c r="E86" s="1" t="s">
        <v>131</v>
      </c>
      <c r="F86" s="1" t="s">
        <v>132</v>
      </c>
      <c r="G86" s="2" t="s">
        <v>25</v>
      </c>
      <c r="H86" s="59"/>
      <c r="I86" s="1" t="s">
        <v>128</v>
      </c>
      <c r="J86" s="63"/>
      <c r="K86" s="63"/>
      <c r="L86" s="66"/>
      <c r="M86" s="66"/>
      <c r="N86" s="67"/>
      <c r="O86" s="67"/>
      <c r="P86" s="67"/>
      <c r="Q86" s="67"/>
      <c r="R86" s="1"/>
      <c r="S86" s="4">
        <v>890</v>
      </c>
      <c r="T86" s="71"/>
      <c r="U86" s="79"/>
      <c r="V86" s="27">
        <f t="shared" si="2"/>
        <v>0</v>
      </c>
      <c r="W86" s="27">
        <f t="shared" si="3"/>
        <v>0</v>
      </c>
      <c r="X86" s="63"/>
    </row>
    <row r="87" spans="1:24" ht="30" customHeight="1" x14ac:dyDescent="0.25">
      <c r="A87" s="58"/>
      <c r="B87" s="58"/>
      <c r="C87" s="25" t="s">
        <v>509</v>
      </c>
      <c r="D87" s="26">
        <v>502030401</v>
      </c>
      <c r="E87" s="1" t="s">
        <v>372</v>
      </c>
      <c r="F87" s="1" t="s">
        <v>133</v>
      </c>
      <c r="G87" s="2" t="s">
        <v>25</v>
      </c>
      <c r="H87" s="59"/>
      <c r="I87" s="1" t="s">
        <v>25</v>
      </c>
      <c r="J87" s="63"/>
      <c r="K87" s="63"/>
      <c r="L87" s="66"/>
      <c r="M87" s="66"/>
      <c r="N87" s="67"/>
      <c r="O87" s="67"/>
      <c r="P87" s="67"/>
      <c r="Q87" s="67"/>
      <c r="R87" s="1"/>
      <c r="S87" s="4">
        <v>10</v>
      </c>
      <c r="T87" s="71"/>
      <c r="U87" s="79"/>
      <c r="V87" s="27">
        <f t="shared" si="2"/>
        <v>0</v>
      </c>
      <c r="W87" s="27">
        <f t="shared" si="3"/>
        <v>0</v>
      </c>
      <c r="X87" s="63"/>
    </row>
    <row r="88" spans="1:24" ht="36" customHeight="1" x14ac:dyDescent="0.25">
      <c r="A88" s="58"/>
      <c r="B88" s="58"/>
      <c r="C88" s="25" t="s">
        <v>509</v>
      </c>
      <c r="D88" s="26">
        <v>502030415</v>
      </c>
      <c r="E88" s="1" t="s">
        <v>373</v>
      </c>
      <c r="F88" s="1" t="s">
        <v>134</v>
      </c>
      <c r="G88" s="2" t="s">
        <v>25</v>
      </c>
      <c r="H88" s="59"/>
      <c r="I88" s="1" t="s">
        <v>25</v>
      </c>
      <c r="J88" s="63"/>
      <c r="K88" s="63"/>
      <c r="L88" s="66"/>
      <c r="M88" s="66"/>
      <c r="N88" s="67"/>
      <c r="O88" s="67"/>
      <c r="P88" s="67"/>
      <c r="Q88" s="67"/>
      <c r="R88" s="1"/>
      <c r="S88" s="4">
        <v>10</v>
      </c>
      <c r="T88" s="71"/>
      <c r="U88" s="79"/>
      <c r="V88" s="27">
        <f t="shared" si="2"/>
        <v>0</v>
      </c>
      <c r="W88" s="27">
        <f t="shared" si="3"/>
        <v>0</v>
      </c>
      <c r="X88" s="63"/>
    </row>
    <row r="89" spans="1:24" ht="36" customHeight="1" x14ac:dyDescent="0.25">
      <c r="A89" s="58"/>
      <c r="B89" s="58"/>
      <c r="C89" s="25" t="s">
        <v>509</v>
      </c>
      <c r="D89" s="26">
        <v>502030440</v>
      </c>
      <c r="E89" s="1" t="s">
        <v>374</v>
      </c>
      <c r="F89" s="1" t="s">
        <v>371</v>
      </c>
      <c r="G89" s="2" t="s">
        <v>25</v>
      </c>
      <c r="H89" s="59"/>
      <c r="I89" s="1" t="s">
        <v>25</v>
      </c>
      <c r="J89" s="63"/>
      <c r="K89" s="63"/>
      <c r="L89" s="66"/>
      <c r="M89" s="66"/>
      <c r="N89" s="67"/>
      <c r="O89" s="67"/>
      <c r="P89" s="67"/>
      <c r="Q89" s="67"/>
      <c r="R89" s="1"/>
      <c r="S89" s="4">
        <v>10</v>
      </c>
      <c r="T89" s="71"/>
      <c r="U89" s="79"/>
      <c r="V89" s="27">
        <f t="shared" si="2"/>
        <v>0</v>
      </c>
      <c r="W89" s="27">
        <f t="shared" si="3"/>
        <v>0</v>
      </c>
      <c r="X89" s="63"/>
    </row>
    <row r="90" spans="1:24" ht="56.25" x14ac:dyDescent="0.25">
      <c r="A90" s="58"/>
      <c r="B90" s="58"/>
      <c r="C90" s="25" t="s">
        <v>509</v>
      </c>
      <c r="D90" s="26">
        <v>502031200</v>
      </c>
      <c r="E90" s="1" t="s">
        <v>135</v>
      </c>
      <c r="F90" s="1" t="s">
        <v>136</v>
      </c>
      <c r="G90" s="2" t="s">
        <v>25</v>
      </c>
      <c r="H90" s="59"/>
      <c r="I90" s="1" t="s">
        <v>25</v>
      </c>
      <c r="J90" s="63"/>
      <c r="K90" s="63"/>
      <c r="L90" s="66"/>
      <c r="M90" s="66"/>
      <c r="N90" s="67"/>
      <c r="O90" s="67"/>
      <c r="P90" s="67"/>
      <c r="Q90" s="67"/>
      <c r="R90" s="1"/>
      <c r="S90" s="4">
        <v>259</v>
      </c>
      <c r="T90" s="71"/>
      <c r="U90" s="79"/>
      <c r="V90" s="27">
        <f t="shared" si="2"/>
        <v>0</v>
      </c>
      <c r="W90" s="27">
        <f t="shared" si="3"/>
        <v>0</v>
      </c>
      <c r="X90" s="63"/>
    </row>
    <row r="91" spans="1:24" ht="56.25" x14ac:dyDescent="0.25">
      <c r="A91" s="58"/>
      <c r="B91" s="58"/>
      <c r="C91" s="25" t="s">
        <v>509</v>
      </c>
      <c r="D91" s="26">
        <v>502031205</v>
      </c>
      <c r="E91" s="1" t="s">
        <v>137</v>
      </c>
      <c r="F91" s="1" t="s">
        <v>138</v>
      </c>
      <c r="G91" s="2" t="s">
        <v>25</v>
      </c>
      <c r="H91" s="59"/>
      <c r="I91" s="1" t="s">
        <v>25</v>
      </c>
      <c r="J91" s="63"/>
      <c r="K91" s="63"/>
      <c r="L91" s="66"/>
      <c r="M91" s="66"/>
      <c r="N91" s="67"/>
      <c r="O91" s="67"/>
      <c r="P91" s="67"/>
      <c r="Q91" s="67"/>
      <c r="R91" s="1"/>
      <c r="S91" s="4">
        <v>251</v>
      </c>
      <c r="T91" s="71"/>
      <c r="U91" s="79"/>
      <c r="V91" s="27">
        <f t="shared" si="2"/>
        <v>0</v>
      </c>
      <c r="W91" s="27">
        <f t="shared" si="3"/>
        <v>0</v>
      </c>
      <c r="X91" s="63"/>
    </row>
    <row r="92" spans="1:24" ht="27" customHeight="1" x14ac:dyDescent="0.25">
      <c r="A92" s="58"/>
      <c r="B92" s="58"/>
      <c r="C92" s="25" t="s">
        <v>509</v>
      </c>
      <c r="D92" s="26">
        <v>502040100</v>
      </c>
      <c r="E92" s="1" t="s">
        <v>140</v>
      </c>
      <c r="F92" s="1" t="s">
        <v>463</v>
      </c>
      <c r="G92" s="2" t="s">
        <v>141</v>
      </c>
      <c r="H92" s="59"/>
      <c r="I92" s="1" t="s">
        <v>128</v>
      </c>
      <c r="J92" s="63"/>
      <c r="K92" s="63"/>
      <c r="L92" s="66"/>
      <c r="M92" s="66"/>
      <c r="N92" s="67"/>
      <c r="O92" s="67"/>
      <c r="P92" s="67"/>
      <c r="Q92" s="67"/>
      <c r="R92" s="1"/>
      <c r="S92" s="4">
        <v>510</v>
      </c>
      <c r="T92" s="71"/>
      <c r="U92" s="79"/>
      <c r="V92" s="27">
        <f t="shared" si="2"/>
        <v>0</v>
      </c>
      <c r="W92" s="27">
        <f t="shared" si="3"/>
        <v>0</v>
      </c>
      <c r="X92" s="63"/>
    </row>
    <row r="93" spans="1:24" ht="27" customHeight="1" x14ac:dyDescent="0.25">
      <c r="A93" s="58"/>
      <c r="B93" s="58"/>
      <c r="C93" s="25" t="s">
        <v>509</v>
      </c>
      <c r="D93" s="26">
        <v>502040200</v>
      </c>
      <c r="E93" s="1" t="s">
        <v>142</v>
      </c>
      <c r="F93" s="1" t="s">
        <v>143</v>
      </c>
      <c r="G93" s="2" t="s">
        <v>141</v>
      </c>
      <c r="H93" s="59"/>
      <c r="I93" s="1" t="s">
        <v>144</v>
      </c>
      <c r="J93" s="63"/>
      <c r="K93" s="63"/>
      <c r="L93" s="66"/>
      <c r="M93" s="66"/>
      <c r="N93" s="67"/>
      <c r="O93" s="67"/>
      <c r="P93" s="67"/>
      <c r="Q93" s="67"/>
      <c r="R93" s="1"/>
      <c r="S93" s="4">
        <v>225</v>
      </c>
      <c r="T93" s="71"/>
      <c r="U93" s="79"/>
      <c r="V93" s="27">
        <f t="shared" si="2"/>
        <v>0</v>
      </c>
      <c r="W93" s="27">
        <f t="shared" si="3"/>
        <v>0</v>
      </c>
      <c r="X93" s="63"/>
    </row>
    <row r="94" spans="1:24" ht="36.75" customHeight="1" x14ac:dyDescent="0.25">
      <c r="A94" s="58"/>
      <c r="B94" s="58"/>
      <c r="C94" s="25" t="s">
        <v>509</v>
      </c>
      <c r="D94" s="26">
        <v>502040300</v>
      </c>
      <c r="E94" s="1" t="s">
        <v>145</v>
      </c>
      <c r="F94" s="1" t="s">
        <v>146</v>
      </c>
      <c r="G94" s="2" t="s">
        <v>141</v>
      </c>
      <c r="H94" s="59"/>
      <c r="I94" s="1" t="s">
        <v>147</v>
      </c>
      <c r="J94" s="63"/>
      <c r="K94" s="63"/>
      <c r="L94" s="66"/>
      <c r="M94" s="66"/>
      <c r="N94" s="67"/>
      <c r="O94" s="67"/>
      <c r="P94" s="67"/>
      <c r="Q94" s="67"/>
      <c r="R94" s="1"/>
      <c r="S94" s="4">
        <v>100</v>
      </c>
      <c r="T94" s="71"/>
      <c r="U94" s="79"/>
      <c r="V94" s="27">
        <f t="shared" si="2"/>
        <v>0</v>
      </c>
      <c r="W94" s="27">
        <f t="shared" si="3"/>
        <v>0</v>
      </c>
      <c r="X94" s="63"/>
    </row>
    <row r="95" spans="1:24" ht="40.5" customHeight="1" x14ac:dyDescent="0.25">
      <c r="A95" s="58"/>
      <c r="B95" s="58"/>
      <c r="C95" s="25" t="s">
        <v>509</v>
      </c>
      <c r="D95" s="26">
        <v>502040400</v>
      </c>
      <c r="E95" s="1" t="s">
        <v>148</v>
      </c>
      <c r="F95" s="1" t="s">
        <v>464</v>
      </c>
      <c r="G95" s="2" t="s">
        <v>54</v>
      </c>
      <c r="H95" s="59"/>
      <c r="I95" s="1" t="s">
        <v>149</v>
      </c>
      <c r="J95" s="63"/>
      <c r="K95" s="63"/>
      <c r="L95" s="66"/>
      <c r="M95" s="66"/>
      <c r="N95" s="67"/>
      <c r="O95" s="67"/>
      <c r="P95" s="67"/>
      <c r="Q95" s="67"/>
      <c r="R95" s="1"/>
      <c r="S95" s="4">
        <v>590</v>
      </c>
      <c r="T95" s="71"/>
      <c r="U95" s="79"/>
      <c r="V95" s="27">
        <f t="shared" si="2"/>
        <v>0</v>
      </c>
      <c r="W95" s="27">
        <f t="shared" si="3"/>
        <v>0</v>
      </c>
      <c r="X95" s="63"/>
    </row>
    <row r="96" spans="1:24" ht="33.75" x14ac:dyDescent="0.25">
      <c r="A96" s="58"/>
      <c r="B96" s="58"/>
      <c r="C96" s="25" t="s">
        <v>509</v>
      </c>
      <c r="D96" s="26">
        <v>502040500</v>
      </c>
      <c r="E96" s="1" t="s">
        <v>150</v>
      </c>
      <c r="F96" s="1" t="s">
        <v>151</v>
      </c>
      <c r="G96" s="2" t="s">
        <v>141</v>
      </c>
      <c r="H96" s="59"/>
      <c r="I96" s="1" t="s">
        <v>152</v>
      </c>
      <c r="J96" s="63"/>
      <c r="K96" s="63"/>
      <c r="L96" s="66"/>
      <c r="M96" s="66"/>
      <c r="N96" s="67"/>
      <c r="O96" s="67"/>
      <c r="P96" s="67"/>
      <c r="Q96" s="67"/>
      <c r="R96" s="1"/>
      <c r="S96" s="4">
        <v>1080</v>
      </c>
      <c r="T96" s="71"/>
      <c r="U96" s="79"/>
      <c r="V96" s="27">
        <f t="shared" si="2"/>
        <v>0</v>
      </c>
      <c r="W96" s="27">
        <f t="shared" si="3"/>
        <v>0</v>
      </c>
      <c r="X96" s="63"/>
    </row>
    <row r="97" spans="1:24" ht="42" customHeight="1" x14ac:dyDescent="0.25">
      <c r="A97" s="58"/>
      <c r="B97" s="58"/>
      <c r="C97" s="25" t="s">
        <v>509</v>
      </c>
      <c r="D97" s="26">
        <v>502040600</v>
      </c>
      <c r="E97" s="1" t="s">
        <v>153</v>
      </c>
      <c r="F97" s="1" t="s">
        <v>154</v>
      </c>
      <c r="G97" s="2" t="s">
        <v>141</v>
      </c>
      <c r="H97" s="59"/>
      <c r="I97" s="1" t="s">
        <v>155</v>
      </c>
      <c r="J97" s="63"/>
      <c r="K97" s="63"/>
      <c r="L97" s="66"/>
      <c r="M97" s="66"/>
      <c r="N97" s="67"/>
      <c r="O97" s="67"/>
      <c r="P97" s="67"/>
      <c r="Q97" s="67"/>
      <c r="R97" s="1"/>
      <c r="S97" s="4">
        <v>56</v>
      </c>
      <c r="T97" s="71"/>
      <c r="U97" s="79"/>
      <c r="V97" s="27">
        <f t="shared" si="2"/>
        <v>0</v>
      </c>
      <c r="W97" s="27">
        <f t="shared" si="3"/>
        <v>0</v>
      </c>
      <c r="X97" s="63"/>
    </row>
    <row r="98" spans="1:24" ht="36.75" customHeight="1" x14ac:dyDescent="0.25">
      <c r="A98" s="58"/>
      <c r="B98" s="58"/>
      <c r="C98" s="25" t="s">
        <v>509</v>
      </c>
      <c r="D98" s="26">
        <v>502040900</v>
      </c>
      <c r="E98" s="1" t="s">
        <v>156</v>
      </c>
      <c r="F98" s="1" t="s">
        <v>157</v>
      </c>
      <c r="G98" s="2" t="s">
        <v>141</v>
      </c>
      <c r="H98" s="60"/>
      <c r="I98" s="1" t="s">
        <v>155</v>
      </c>
      <c r="J98" s="64"/>
      <c r="K98" s="75"/>
      <c r="L98" s="68"/>
      <c r="M98" s="68"/>
      <c r="N98" s="58"/>
      <c r="O98" s="58"/>
      <c r="P98" s="58"/>
      <c r="Q98" s="58"/>
      <c r="R98" s="29"/>
      <c r="S98" s="4">
        <v>20</v>
      </c>
      <c r="T98" s="71"/>
      <c r="U98" s="79"/>
      <c r="V98" s="27">
        <f t="shared" si="2"/>
        <v>0</v>
      </c>
      <c r="W98" s="27">
        <f t="shared" si="3"/>
        <v>0</v>
      </c>
      <c r="X98" s="64"/>
    </row>
    <row r="99" spans="1:24" ht="39.75" customHeight="1" x14ac:dyDescent="0.25">
      <c r="A99" s="58"/>
      <c r="B99" s="58"/>
      <c r="C99" s="25" t="s">
        <v>509</v>
      </c>
      <c r="D99" s="26">
        <v>502043000</v>
      </c>
      <c r="E99" s="1" t="s">
        <v>158</v>
      </c>
      <c r="F99" s="1" t="s">
        <v>159</v>
      </c>
      <c r="G99" s="2" t="s">
        <v>141</v>
      </c>
      <c r="H99" s="59"/>
      <c r="I99" s="1" t="s">
        <v>144</v>
      </c>
      <c r="J99" s="63"/>
      <c r="K99" s="63"/>
      <c r="L99" s="66"/>
      <c r="M99" s="66"/>
      <c r="N99" s="67"/>
      <c r="O99" s="67"/>
      <c r="P99" s="67"/>
      <c r="Q99" s="67"/>
      <c r="R99" s="1"/>
      <c r="S99" s="4">
        <v>160</v>
      </c>
      <c r="T99" s="71"/>
      <c r="U99" s="79"/>
      <c r="V99" s="27">
        <f t="shared" si="2"/>
        <v>0</v>
      </c>
      <c r="W99" s="27">
        <f t="shared" si="3"/>
        <v>0</v>
      </c>
      <c r="X99" s="63"/>
    </row>
    <row r="100" spans="1:24" ht="51.75" customHeight="1" x14ac:dyDescent="0.25">
      <c r="A100" s="58"/>
      <c r="B100" s="58"/>
      <c r="C100" s="25" t="s">
        <v>509</v>
      </c>
      <c r="D100" s="26">
        <v>502050100</v>
      </c>
      <c r="E100" s="1" t="s">
        <v>160</v>
      </c>
      <c r="F100" s="1" t="s">
        <v>161</v>
      </c>
      <c r="G100" s="2" t="s">
        <v>25</v>
      </c>
      <c r="H100" s="59"/>
      <c r="I100" s="1" t="s">
        <v>25</v>
      </c>
      <c r="J100" s="63"/>
      <c r="K100" s="63"/>
      <c r="L100" s="66"/>
      <c r="M100" s="66"/>
      <c r="N100" s="67"/>
      <c r="O100" s="67"/>
      <c r="P100" s="67"/>
      <c r="Q100" s="67"/>
      <c r="R100" s="32" t="s">
        <v>62</v>
      </c>
      <c r="S100" s="4">
        <v>1640</v>
      </c>
      <c r="T100" s="71"/>
      <c r="U100" s="79"/>
      <c r="V100" s="27">
        <f t="shared" si="2"/>
        <v>0</v>
      </c>
      <c r="W100" s="27">
        <f t="shared" si="3"/>
        <v>0</v>
      </c>
      <c r="X100" s="63"/>
    </row>
    <row r="101" spans="1:24" ht="28.5" customHeight="1" x14ac:dyDescent="0.25">
      <c r="A101" s="58"/>
      <c r="B101" s="58"/>
      <c r="C101" s="25" t="s">
        <v>509</v>
      </c>
      <c r="D101" s="26">
        <v>502050200</v>
      </c>
      <c r="E101" s="1" t="s">
        <v>162</v>
      </c>
      <c r="F101" s="1" t="s">
        <v>163</v>
      </c>
      <c r="G101" s="2" t="s">
        <v>25</v>
      </c>
      <c r="H101" s="59"/>
      <c r="I101" s="1" t="s">
        <v>25</v>
      </c>
      <c r="J101" s="63"/>
      <c r="K101" s="63"/>
      <c r="L101" s="66"/>
      <c r="M101" s="66"/>
      <c r="N101" s="67"/>
      <c r="O101" s="67"/>
      <c r="P101" s="67"/>
      <c r="Q101" s="67"/>
      <c r="R101" s="1"/>
      <c r="S101" s="4">
        <v>500</v>
      </c>
      <c r="T101" s="71"/>
      <c r="U101" s="79"/>
      <c r="V101" s="27">
        <f t="shared" si="2"/>
        <v>0</v>
      </c>
      <c r="W101" s="27">
        <f t="shared" si="3"/>
        <v>0</v>
      </c>
      <c r="X101" s="63"/>
    </row>
    <row r="102" spans="1:24" ht="40.5" customHeight="1" x14ac:dyDescent="0.25">
      <c r="A102" s="58"/>
      <c r="B102" s="58"/>
      <c r="C102" s="25" t="s">
        <v>509</v>
      </c>
      <c r="D102" s="26">
        <v>502051500</v>
      </c>
      <c r="E102" s="1" t="s">
        <v>164</v>
      </c>
      <c r="F102" s="1" t="s">
        <v>165</v>
      </c>
      <c r="G102" s="2" t="s">
        <v>25</v>
      </c>
      <c r="H102" s="59"/>
      <c r="I102" s="1" t="s">
        <v>25</v>
      </c>
      <c r="J102" s="63"/>
      <c r="K102" s="63"/>
      <c r="L102" s="66"/>
      <c r="M102" s="66"/>
      <c r="N102" s="67"/>
      <c r="O102" s="67"/>
      <c r="P102" s="67"/>
      <c r="Q102" s="67"/>
      <c r="R102" s="32" t="s">
        <v>62</v>
      </c>
      <c r="S102" s="4">
        <v>8480</v>
      </c>
      <c r="T102" s="71"/>
      <c r="U102" s="79"/>
      <c r="V102" s="27">
        <f t="shared" si="2"/>
        <v>0</v>
      </c>
      <c r="W102" s="27">
        <f t="shared" si="3"/>
        <v>0</v>
      </c>
      <c r="X102" s="63"/>
    </row>
    <row r="103" spans="1:24" ht="27.75" customHeight="1" x14ac:dyDescent="0.25">
      <c r="A103" s="58"/>
      <c r="B103" s="58"/>
      <c r="C103" s="25" t="s">
        <v>509</v>
      </c>
      <c r="D103" s="26">
        <v>502060200</v>
      </c>
      <c r="E103" s="1" t="s">
        <v>166</v>
      </c>
      <c r="F103" s="1" t="s">
        <v>167</v>
      </c>
      <c r="G103" s="2" t="s">
        <v>25</v>
      </c>
      <c r="H103" s="59"/>
      <c r="I103" s="1" t="s">
        <v>168</v>
      </c>
      <c r="J103" s="63"/>
      <c r="K103" s="63"/>
      <c r="L103" s="66"/>
      <c r="M103" s="66"/>
      <c r="N103" s="67"/>
      <c r="O103" s="67"/>
      <c r="P103" s="67"/>
      <c r="Q103" s="67"/>
      <c r="R103" s="1"/>
      <c r="S103" s="4">
        <v>165</v>
      </c>
      <c r="T103" s="71"/>
      <c r="U103" s="79"/>
      <c r="V103" s="27">
        <f t="shared" si="2"/>
        <v>0</v>
      </c>
      <c r="W103" s="27">
        <f t="shared" si="3"/>
        <v>0</v>
      </c>
      <c r="X103" s="63"/>
    </row>
    <row r="104" spans="1:24" ht="33.75" customHeight="1" x14ac:dyDescent="0.25">
      <c r="A104" s="58"/>
      <c r="B104" s="58"/>
      <c r="C104" s="25" t="s">
        <v>509</v>
      </c>
      <c r="D104" s="26">
        <v>502060400</v>
      </c>
      <c r="E104" s="1" t="s">
        <v>169</v>
      </c>
      <c r="F104" s="1" t="s">
        <v>170</v>
      </c>
      <c r="G104" s="2" t="s">
        <v>25</v>
      </c>
      <c r="H104" s="59"/>
      <c r="I104" s="1" t="s">
        <v>168</v>
      </c>
      <c r="J104" s="63"/>
      <c r="K104" s="63"/>
      <c r="L104" s="66"/>
      <c r="M104" s="66"/>
      <c r="N104" s="67"/>
      <c r="O104" s="67"/>
      <c r="P104" s="67"/>
      <c r="Q104" s="67"/>
      <c r="R104" s="1"/>
      <c r="S104" s="4">
        <v>55</v>
      </c>
      <c r="T104" s="71"/>
      <c r="U104" s="79"/>
      <c r="V104" s="27">
        <f t="shared" si="2"/>
        <v>0</v>
      </c>
      <c r="W104" s="27">
        <f t="shared" si="3"/>
        <v>0</v>
      </c>
      <c r="X104" s="63"/>
    </row>
    <row r="105" spans="1:24" ht="29.25" customHeight="1" x14ac:dyDescent="0.25">
      <c r="A105" s="58"/>
      <c r="B105" s="58"/>
      <c r="C105" s="25" t="s">
        <v>509</v>
      </c>
      <c r="D105" s="26">
        <v>502070600</v>
      </c>
      <c r="E105" s="1" t="s">
        <v>171</v>
      </c>
      <c r="F105" s="1" t="s">
        <v>172</v>
      </c>
      <c r="G105" s="2" t="s">
        <v>141</v>
      </c>
      <c r="H105" s="59"/>
      <c r="I105" s="1" t="s">
        <v>173</v>
      </c>
      <c r="J105" s="63"/>
      <c r="K105" s="63"/>
      <c r="L105" s="66"/>
      <c r="M105" s="66"/>
      <c r="N105" s="67"/>
      <c r="O105" s="67"/>
      <c r="P105" s="67"/>
      <c r="Q105" s="67"/>
      <c r="R105" s="1"/>
      <c r="S105" s="4">
        <v>22</v>
      </c>
      <c r="T105" s="71"/>
      <c r="U105" s="79"/>
      <c r="V105" s="27">
        <f t="shared" si="2"/>
        <v>0</v>
      </c>
      <c r="W105" s="27">
        <f t="shared" si="3"/>
        <v>0</v>
      </c>
      <c r="X105" s="63"/>
    </row>
    <row r="106" spans="1:24" ht="28.5" customHeight="1" x14ac:dyDescent="0.25">
      <c r="A106" s="58"/>
      <c r="B106" s="58"/>
      <c r="C106" s="25" t="s">
        <v>509</v>
      </c>
      <c r="D106" s="26">
        <v>502071300</v>
      </c>
      <c r="E106" s="1" t="s">
        <v>174</v>
      </c>
      <c r="F106" s="1" t="s">
        <v>175</v>
      </c>
      <c r="G106" s="2" t="s">
        <v>90</v>
      </c>
      <c r="H106" s="59"/>
      <c r="I106" s="1" t="s">
        <v>90</v>
      </c>
      <c r="J106" s="63"/>
      <c r="K106" s="63"/>
      <c r="L106" s="66"/>
      <c r="M106" s="66"/>
      <c r="N106" s="67"/>
      <c r="O106" s="67"/>
      <c r="P106" s="67"/>
      <c r="Q106" s="67"/>
      <c r="R106" s="1"/>
      <c r="S106" s="4">
        <v>148</v>
      </c>
      <c r="T106" s="71"/>
      <c r="U106" s="79"/>
      <c r="V106" s="27">
        <f t="shared" si="2"/>
        <v>0</v>
      </c>
      <c r="W106" s="27">
        <f t="shared" si="3"/>
        <v>0</v>
      </c>
      <c r="X106" s="63"/>
    </row>
    <row r="107" spans="1:24" ht="31.5" customHeight="1" x14ac:dyDescent="0.25">
      <c r="A107" s="58"/>
      <c r="B107" s="58"/>
      <c r="C107" s="25" t="s">
        <v>509</v>
      </c>
      <c r="D107" s="26">
        <v>502071500</v>
      </c>
      <c r="E107" s="1" t="s">
        <v>176</v>
      </c>
      <c r="F107" s="1" t="s">
        <v>337</v>
      </c>
      <c r="G107" s="2" t="s">
        <v>90</v>
      </c>
      <c r="H107" s="59"/>
      <c r="I107" s="1" t="s">
        <v>90</v>
      </c>
      <c r="J107" s="63"/>
      <c r="K107" s="63"/>
      <c r="L107" s="66"/>
      <c r="M107" s="66"/>
      <c r="N107" s="67"/>
      <c r="O107" s="67"/>
      <c r="P107" s="67"/>
      <c r="Q107" s="67"/>
      <c r="R107" s="1"/>
      <c r="S107" s="4">
        <v>10</v>
      </c>
      <c r="T107" s="71"/>
      <c r="U107" s="79"/>
      <c r="V107" s="27">
        <f t="shared" si="2"/>
        <v>0</v>
      </c>
      <c r="W107" s="27">
        <f t="shared" si="3"/>
        <v>0</v>
      </c>
      <c r="X107" s="63"/>
    </row>
    <row r="108" spans="1:24" ht="35.25" customHeight="1" x14ac:dyDescent="0.25">
      <c r="A108" s="58"/>
      <c r="B108" s="58"/>
      <c r="C108" s="25" t="s">
        <v>509</v>
      </c>
      <c r="D108" s="26">
        <v>502071530</v>
      </c>
      <c r="E108" s="1" t="s">
        <v>177</v>
      </c>
      <c r="F108" s="1" t="s">
        <v>178</v>
      </c>
      <c r="G108" s="2" t="s">
        <v>90</v>
      </c>
      <c r="H108" s="59"/>
      <c r="I108" s="1" t="s">
        <v>90</v>
      </c>
      <c r="J108" s="63"/>
      <c r="K108" s="63"/>
      <c r="L108" s="66"/>
      <c r="M108" s="66"/>
      <c r="N108" s="67"/>
      <c r="O108" s="67"/>
      <c r="P108" s="67"/>
      <c r="Q108" s="67"/>
      <c r="R108" s="1"/>
      <c r="S108" s="4">
        <v>30</v>
      </c>
      <c r="T108" s="71"/>
      <c r="U108" s="79"/>
      <c r="V108" s="27">
        <f t="shared" si="2"/>
        <v>0</v>
      </c>
      <c r="W108" s="27">
        <f t="shared" si="3"/>
        <v>0</v>
      </c>
      <c r="X108" s="63"/>
    </row>
    <row r="109" spans="1:24" ht="48" customHeight="1" x14ac:dyDescent="0.25">
      <c r="A109" s="58"/>
      <c r="B109" s="58"/>
      <c r="C109" s="25" t="s">
        <v>509</v>
      </c>
      <c r="D109" s="26">
        <v>502071550</v>
      </c>
      <c r="E109" s="1" t="s">
        <v>179</v>
      </c>
      <c r="F109" s="1" t="s">
        <v>180</v>
      </c>
      <c r="G109" s="2" t="s">
        <v>90</v>
      </c>
      <c r="H109" s="59"/>
      <c r="I109" s="1" t="s">
        <v>90</v>
      </c>
      <c r="J109" s="63"/>
      <c r="K109" s="63"/>
      <c r="L109" s="70"/>
      <c r="M109" s="70"/>
      <c r="N109" s="67"/>
      <c r="O109" s="67"/>
      <c r="P109" s="67"/>
      <c r="Q109" s="67"/>
      <c r="R109" s="1"/>
      <c r="S109" s="4">
        <v>12000</v>
      </c>
      <c r="T109" s="71"/>
      <c r="U109" s="79"/>
      <c r="V109" s="27">
        <f t="shared" si="2"/>
        <v>0</v>
      </c>
      <c r="W109" s="27">
        <f t="shared" si="3"/>
        <v>0</v>
      </c>
      <c r="X109" s="63"/>
    </row>
    <row r="110" spans="1:24" ht="15.75" customHeight="1" x14ac:dyDescent="0.25">
      <c r="A110" s="58"/>
      <c r="B110" s="58"/>
      <c r="C110" s="25" t="s">
        <v>509</v>
      </c>
      <c r="D110" s="26">
        <v>502071610</v>
      </c>
      <c r="E110" s="1" t="s">
        <v>181</v>
      </c>
      <c r="F110" s="1" t="s">
        <v>465</v>
      </c>
      <c r="G110" s="2" t="s">
        <v>90</v>
      </c>
      <c r="H110" s="60"/>
      <c r="I110" s="1" t="s">
        <v>90</v>
      </c>
      <c r="J110" s="64"/>
      <c r="K110" s="75"/>
      <c r="L110" s="68"/>
      <c r="M110" s="68"/>
      <c r="N110" s="58"/>
      <c r="O110" s="58"/>
      <c r="P110" s="58"/>
      <c r="Q110" s="58"/>
      <c r="R110" s="29"/>
      <c r="S110" s="4">
        <v>5</v>
      </c>
      <c r="T110" s="71"/>
      <c r="U110" s="79"/>
      <c r="V110" s="27">
        <f t="shared" si="2"/>
        <v>0</v>
      </c>
      <c r="W110" s="27">
        <f t="shared" si="3"/>
        <v>0</v>
      </c>
      <c r="X110" s="64"/>
    </row>
    <row r="111" spans="1:24" ht="27.75" customHeight="1" x14ac:dyDescent="0.25">
      <c r="A111" s="58"/>
      <c r="B111" s="58"/>
      <c r="C111" s="25" t="s">
        <v>509</v>
      </c>
      <c r="D111" s="26">
        <v>502071700</v>
      </c>
      <c r="E111" s="1" t="s">
        <v>338</v>
      </c>
      <c r="F111" s="1" t="s">
        <v>182</v>
      </c>
      <c r="G111" s="2" t="s">
        <v>90</v>
      </c>
      <c r="H111" s="59"/>
      <c r="I111" s="1" t="s">
        <v>183</v>
      </c>
      <c r="J111" s="63"/>
      <c r="K111" s="63"/>
      <c r="L111" s="66"/>
      <c r="M111" s="66"/>
      <c r="N111" s="67"/>
      <c r="O111" s="67"/>
      <c r="P111" s="67"/>
      <c r="Q111" s="67"/>
      <c r="R111" s="1"/>
      <c r="S111" s="4">
        <v>55</v>
      </c>
      <c r="T111" s="71"/>
      <c r="U111" s="79"/>
      <c r="V111" s="27">
        <f t="shared" si="2"/>
        <v>0</v>
      </c>
      <c r="W111" s="27">
        <f t="shared" si="3"/>
        <v>0</v>
      </c>
      <c r="X111" s="63"/>
    </row>
    <row r="112" spans="1:24" ht="49.5" customHeight="1" x14ac:dyDescent="0.25">
      <c r="A112" s="58"/>
      <c r="B112" s="58"/>
      <c r="C112" s="1" t="s">
        <v>506</v>
      </c>
      <c r="D112" s="26">
        <v>502072800</v>
      </c>
      <c r="E112" s="1" t="s">
        <v>184</v>
      </c>
      <c r="F112" s="1" t="s">
        <v>341</v>
      </c>
      <c r="G112" s="2" t="s">
        <v>185</v>
      </c>
      <c r="H112" s="59"/>
      <c r="I112" s="1" t="s">
        <v>185</v>
      </c>
      <c r="J112" s="63"/>
      <c r="K112" s="63"/>
      <c r="L112" s="66"/>
      <c r="M112" s="66"/>
      <c r="N112" s="67"/>
      <c r="O112" s="67"/>
      <c r="P112" s="67"/>
      <c r="Q112" s="67"/>
      <c r="R112" s="1"/>
      <c r="S112" s="4">
        <v>9080</v>
      </c>
      <c r="T112" s="71"/>
      <c r="U112" s="79"/>
      <c r="V112" s="27">
        <f t="shared" si="2"/>
        <v>0</v>
      </c>
      <c r="W112" s="27">
        <f t="shared" si="3"/>
        <v>0</v>
      </c>
      <c r="X112" s="63"/>
    </row>
    <row r="113" spans="1:24" ht="28.5" customHeight="1" x14ac:dyDescent="0.25">
      <c r="A113" s="58"/>
      <c r="B113" s="58"/>
      <c r="C113" s="1" t="s">
        <v>506</v>
      </c>
      <c r="D113" s="26">
        <v>502072850</v>
      </c>
      <c r="E113" s="1" t="s">
        <v>186</v>
      </c>
      <c r="F113" s="1" t="s">
        <v>339</v>
      </c>
      <c r="G113" s="2" t="s">
        <v>185</v>
      </c>
      <c r="H113" s="59"/>
      <c r="I113" s="1" t="s">
        <v>185</v>
      </c>
      <c r="J113" s="63"/>
      <c r="K113" s="63"/>
      <c r="L113" s="66"/>
      <c r="M113" s="66"/>
      <c r="N113" s="67"/>
      <c r="O113" s="67"/>
      <c r="P113" s="67"/>
      <c r="Q113" s="67"/>
      <c r="R113" s="1"/>
      <c r="S113" s="4">
        <v>100</v>
      </c>
      <c r="T113" s="71"/>
      <c r="U113" s="79"/>
      <c r="V113" s="27">
        <f t="shared" si="2"/>
        <v>0</v>
      </c>
      <c r="W113" s="27">
        <f t="shared" si="3"/>
        <v>0</v>
      </c>
      <c r="X113" s="63"/>
    </row>
    <row r="114" spans="1:24" ht="45" x14ac:dyDescent="0.25">
      <c r="A114" s="58"/>
      <c r="B114" s="58"/>
      <c r="C114" s="1" t="s">
        <v>506</v>
      </c>
      <c r="D114" s="26">
        <v>502072900</v>
      </c>
      <c r="E114" s="1" t="s">
        <v>187</v>
      </c>
      <c r="F114" s="1" t="s">
        <v>340</v>
      </c>
      <c r="G114" s="2" t="s">
        <v>185</v>
      </c>
      <c r="H114" s="59"/>
      <c r="I114" s="1" t="s">
        <v>185</v>
      </c>
      <c r="J114" s="63"/>
      <c r="K114" s="63"/>
      <c r="L114" s="66"/>
      <c r="M114" s="66"/>
      <c r="N114" s="67"/>
      <c r="O114" s="67"/>
      <c r="P114" s="67"/>
      <c r="Q114" s="67"/>
      <c r="R114" s="1"/>
      <c r="S114" s="4">
        <v>2840</v>
      </c>
      <c r="T114" s="71"/>
      <c r="U114" s="79"/>
      <c r="V114" s="27">
        <f t="shared" si="2"/>
        <v>0</v>
      </c>
      <c r="W114" s="27">
        <f t="shared" si="3"/>
        <v>0</v>
      </c>
      <c r="X114" s="63"/>
    </row>
    <row r="115" spans="1:24" ht="37.5" customHeight="1" x14ac:dyDescent="0.25">
      <c r="A115" s="58"/>
      <c r="B115" s="58"/>
      <c r="C115" s="1" t="s">
        <v>506</v>
      </c>
      <c r="D115" s="26">
        <v>502072950</v>
      </c>
      <c r="E115" s="1" t="s">
        <v>188</v>
      </c>
      <c r="F115" s="1" t="s">
        <v>342</v>
      </c>
      <c r="G115" s="2" t="s">
        <v>185</v>
      </c>
      <c r="H115" s="59"/>
      <c r="I115" s="1" t="s">
        <v>185</v>
      </c>
      <c r="J115" s="63"/>
      <c r="K115" s="63"/>
      <c r="L115" s="66"/>
      <c r="M115" s="66"/>
      <c r="N115" s="67"/>
      <c r="O115" s="67"/>
      <c r="P115" s="67"/>
      <c r="Q115" s="67"/>
      <c r="R115" s="1"/>
      <c r="S115" s="4">
        <v>100</v>
      </c>
      <c r="T115" s="71"/>
      <c r="U115" s="79"/>
      <c r="V115" s="27">
        <f t="shared" si="2"/>
        <v>0</v>
      </c>
      <c r="W115" s="27">
        <f t="shared" si="3"/>
        <v>0</v>
      </c>
      <c r="X115" s="63"/>
    </row>
    <row r="116" spans="1:24" ht="51.75" customHeight="1" x14ac:dyDescent="0.25">
      <c r="A116" s="58"/>
      <c r="B116" s="58"/>
      <c r="C116" s="1" t="s">
        <v>506</v>
      </c>
      <c r="D116" s="26">
        <v>502073000</v>
      </c>
      <c r="E116" s="1" t="s">
        <v>189</v>
      </c>
      <c r="F116" s="1" t="s">
        <v>472</v>
      </c>
      <c r="G116" s="2" t="s">
        <v>185</v>
      </c>
      <c r="H116" s="59"/>
      <c r="I116" s="1" t="s">
        <v>185</v>
      </c>
      <c r="J116" s="63"/>
      <c r="K116" s="63"/>
      <c r="L116" s="66"/>
      <c r="M116" s="66"/>
      <c r="N116" s="67"/>
      <c r="O116" s="67"/>
      <c r="P116" s="67"/>
      <c r="Q116" s="67"/>
      <c r="R116" s="1"/>
      <c r="S116" s="4">
        <v>6750</v>
      </c>
      <c r="T116" s="71"/>
      <c r="U116" s="79"/>
      <c r="V116" s="27">
        <f t="shared" si="2"/>
        <v>0</v>
      </c>
      <c r="W116" s="27">
        <f t="shared" si="3"/>
        <v>0</v>
      </c>
      <c r="X116" s="63"/>
    </row>
    <row r="117" spans="1:24" ht="54.75" customHeight="1" x14ac:dyDescent="0.25">
      <c r="A117" s="58"/>
      <c r="B117" s="58"/>
      <c r="C117" s="25" t="s">
        <v>509</v>
      </c>
      <c r="D117" s="26">
        <v>502073800</v>
      </c>
      <c r="E117" s="1" t="s">
        <v>190</v>
      </c>
      <c r="F117" s="1" t="s">
        <v>473</v>
      </c>
      <c r="G117" s="2" t="s">
        <v>90</v>
      </c>
      <c r="H117" s="59"/>
      <c r="I117" s="1" t="s">
        <v>191</v>
      </c>
      <c r="J117" s="63"/>
      <c r="K117" s="63"/>
      <c r="L117" s="66"/>
      <c r="M117" s="66"/>
      <c r="N117" s="67"/>
      <c r="O117" s="67"/>
      <c r="P117" s="67"/>
      <c r="Q117" s="67"/>
      <c r="R117" s="1"/>
      <c r="S117" s="4">
        <v>100</v>
      </c>
      <c r="T117" s="71"/>
      <c r="U117" s="79"/>
      <c r="V117" s="27">
        <f t="shared" si="2"/>
        <v>0</v>
      </c>
      <c r="W117" s="27">
        <f t="shared" si="3"/>
        <v>0</v>
      </c>
      <c r="X117" s="63"/>
    </row>
    <row r="118" spans="1:24" ht="22.5" x14ac:dyDescent="0.25">
      <c r="A118" s="58"/>
      <c r="B118" s="58"/>
      <c r="C118" s="25" t="s">
        <v>509</v>
      </c>
      <c r="D118" s="26">
        <v>502075300</v>
      </c>
      <c r="E118" s="1" t="s">
        <v>192</v>
      </c>
      <c r="F118" s="40" t="s">
        <v>474</v>
      </c>
      <c r="G118" s="2" t="s">
        <v>3</v>
      </c>
      <c r="H118" s="60"/>
      <c r="I118" s="1" t="s">
        <v>193</v>
      </c>
      <c r="J118" s="64"/>
      <c r="K118" s="75"/>
      <c r="L118" s="68"/>
      <c r="M118" s="68"/>
      <c r="N118" s="58"/>
      <c r="O118" s="58"/>
      <c r="P118" s="58"/>
      <c r="Q118" s="58"/>
      <c r="R118" s="29"/>
      <c r="S118" s="4">
        <v>40</v>
      </c>
      <c r="T118" s="71"/>
      <c r="U118" s="79"/>
      <c r="V118" s="27">
        <f t="shared" si="2"/>
        <v>0</v>
      </c>
      <c r="W118" s="27">
        <f t="shared" si="3"/>
        <v>0</v>
      </c>
      <c r="X118" s="64"/>
    </row>
    <row r="119" spans="1:24" ht="112.5" x14ac:dyDescent="0.25">
      <c r="A119" s="58"/>
      <c r="B119" s="58"/>
      <c r="C119" s="1" t="s">
        <v>507</v>
      </c>
      <c r="D119" s="26">
        <v>502090705</v>
      </c>
      <c r="E119" s="1" t="s">
        <v>194</v>
      </c>
      <c r="F119" s="1" t="s">
        <v>477</v>
      </c>
      <c r="G119" s="2" t="s">
        <v>25</v>
      </c>
      <c r="H119" s="59"/>
      <c r="I119" s="1" t="s">
        <v>195</v>
      </c>
      <c r="J119" s="63"/>
      <c r="K119" s="63"/>
      <c r="L119" s="66"/>
      <c r="M119" s="66"/>
      <c r="N119" s="67"/>
      <c r="O119" s="67"/>
      <c r="P119" s="67"/>
      <c r="Q119" s="67"/>
      <c r="R119" s="1"/>
      <c r="S119" s="4">
        <v>5700</v>
      </c>
      <c r="T119" s="71"/>
      <c r="U119" s="79"/>
      <c r="V119" s="27">
        <f t="shared" si="2"/>
        <v>0</v>
      </c>
      <c r="W119" s="27">
        <f t="shared" si="3"/>
        <v>0</v>
      </c>
      <c r="X119" s="63"/>
    </row>
    <row r="120" spans="1:24" ht="112.5" x14ac:dyDescent="0.25">
      <c r="A120" s="58"/>
      <c r="B120" s="58"/>
      <c r="C120" s="1" t="s">
        <v>507</v>
      </c>
      <c r="D120" s="26">
        <v>502090805</v>
      </c>
      <c r="E120" s="1" t="s">
        <v>196</v>
      </c>
      <c r="F120" s="1" t="s">
        <v>478</v>
      </c>
      <c r="G120" s="2" t="s">
        <v>25</v>
      </c>
      <c r="H120" s="59"/>
      <c r="I120" s="1" t="s">
        <v>195</v>
      </c>
      <c r="J120" s="63"/>
      <c r="K120" s="63"/>
      <c r="L120" s="66"/>
      <c r="M120" s="66"/>
      <c r="N120" s="67"/>
      <c r="O120" s="67"/>
      <c r="P120" s="67"/>
      <c r="Q120" s="67"/>
      <c r="R120" s="1"/>
      <c r="S120" s="4">
        <v>9000</v>
      </c>
      <c r="T120" s="71"/>
      <c r="U120" s="79"/>
      <c r="V120" s="27">
        <f t="shared" si="2"/>
        <v>0</v>
      </c>
      <c r="W120" s="27">
        <f t="shared" si="3"/>
        <v>0</v>
      </c>
      <c r="X120" s="63"/>
    </row>
    <row r="121" spans="1:24" ht="37.5" customHeight="1" x14ac:dyDescent="0.25">
      <c r="A121" s="58"/>
      <c r="B121" s="58"/>
      <c r="C121" s="25" t="s">
        <v>509</v>
      </c>
      <c r="D121" s="26">
        <v>502090903</v>
      </c>
      <c r="E121" s="1" t="s">
        <v>197</v>
      </c>
      <c r="F121" s="1" t="s">
        <v>198</v>
      </c>
      <c r="G121" s="2" t="s">
        <v>25</v>
      </c>
      <c r="H121" s="60"/>
      <c r="I121" s="1" t="s">
        <v>199</v>
      </c>
      <c r="J121" s="64"/>
      <c r="K121" s="75"/>
      <c r="L121" s="68"/>
      <c r="M121" s="68"/>
      <c r="N121" s="58"/>
      <c r="O121" s="58"/>
      <c r="P121" s="58"/>
      <c r="Q121" s="58"/>
      <c r="R121" s="29"/>
      <c r="S121" s="4">
        <v>100</v>
      </c>
      <c r="T121" s="71"/>
      <c r="U121" s="79"/>
      <c r="V121" s="27">
        <f t="shared" si="2"/>
        <v>0</v>
      </c>
      <c r="W121" s="27">
        <f t="shared" si="3"/>
        <v>0</v>
      </c>
      <c r="X121" s="64"/>
    </row>
    <row r="122" spans="1:24" ht="27" customHeight="1" x14ac:dyDescent="0.25">
      <c r="A122" s="58"/>
      <c r="B122" s="58"/>
      <c r="C122" s="25" t="s">
        <v>509</v>
      </c>
      <c r="D122" s="26">
        <v>502090905</v>
      </c>
      <c r="E122" s="1" t="s">
        <v>200</v>
      </c>
      <c r="F122" s="1" t="s">
        <v>201</v>
      </c>
      <c r="G122" s="2" t="s">
        <v>25</v>
      </c>
      <c r="H122" s="60"/>
      <c r="I122" s="1" t="s">
        <v>199</v>
      </c>
      <c r="J122" s="64"/>
      <c r="K122" s="75"/>
      <c r="L122" s="68"/>
      <c r="M122" s="68"/>
      <c r="N122" s="58"/>
      <c r="O122" s="58"/>
      <c r="P122" s="58"/>
      <c r="Q122" s="58"/>
      <c r="R122" s="29"/>
      <c r="S122" s="4">
        <v>200</v>
      </c>
      <c r="T122" s="71"/>
      <c r="U122" s="79"/>
      <c r="V122" s="27">
        <f t="shared" si="2"/>
        <v>0</v>
      </c>
      <c r="W122" s="27">
        <f t="shared" si="3"/>
        <v>0</v>
      </c>
      <c r="X122" s="64"/>
    </row>
    <row r="123" spans="1:24" ht="26.25" customHeight="1" x14ac:dyDescent="0.25">
      <c r="A123" s="58"/>
      <c r="B123" s="58"/>
      <c r="C123" s="25" t="s">
        <v>509</v>
      </c>
      <c r="D123" s="26">
        <v>502090910</v>
      </c>
      <c r="E123" s="1" t="s">
        <v>202</v>
      </c>
      <c r="F123" s="1" t="s">
        <v>203</v>
      </c>
      <c r="G123" s="2" t="s">
        <v>25</v>
      </c>
      <c r="H123" s="60"/>
      <c r="I123" s="1" t="s">
        <v>199</v>
      </c>
      <c r="J123" s="64"/>
      <c r="K123" s="75"/>
      <c r="L123" s="68"/>
      <c r="M123" s="68"/>
      <c r="N123" s="58"/>
      <c r="O123" s="58"/>
      <c r="P123" s="58"/>
      <c r="Q123" s="58"/>
      <c r="R123" s="29"/>
      <c r="S123" s="4">
        <v>100</v>
      </c>
      <c r="T123" s="71"/>
      <c r="U123" s="79"/>
      <c r="V123" s="27">
        <f t="shared" si="2"/>
        <v>0</v>
      </c>
      <c r="W123" s="27">
        <f t="shared" si="3"/>
        <v>0</v>
      </c>
      <c r="X123" s="64"/>
    </row>
    <row r="124" spans="1:24" ht="30" customHeight="1" x14ac:dyDescent="0.25">
      <c r="A124" s="58"/>
      <c r="B124" s="58"/>
      <c r="C124" s="25" t="s">
        <v>509</v>
      </c>
      <c r="D124" s="26">
        <v>502091100</v>
      </c>
      <c r="E124" s="1" t="s">
        <v>204</v>
      </c>
      <c r="F124" s="1" t="s">
        <v>205</v>
      </c>
      <c r="G124" s="2" t="s">
        <v>25</v>
      </c>
      <c r="H124" s="59"/>
      <c r="I124" s="1" t="s">
        <v>206</v>
      </c>
      <c r="J124" s="63"/>
      <c r="K124" s="63"/>
      <c r="L124" s="66"/>
      <c r="M124" s="66"/>
      <c r="N124" s="67"/>
      <c r="O124" s="67"/>
      <c r="P124" s="67"/>
      <c r="Q124" s="67"/>
      <c r="R124" s="1"/>
      <c r="S124" s="4">
        <v>1550</v>
      </c>
      <c r="T124" s="71"/>
      <c r="U124" s="79"/>
      <c r="V124" s="27">
        <f t="shared" si="2"/>
        <v>0</v>
      </c>
      <c r="W124" s="27">
        <f t="shared" si="3"/>
        <v>0</v>
      </c>
      <c r="X124" s="63"/>
    </row>
    <row r="125" spans="1:24" ht="60.75" customHeight="1" x14ac:dyDescent="0.25">
      <c r="A125" s="58"/>
      <c r="B125" s="58"/>
      <c r="C125" s="1" t="s">
        <v>507</v>
      </c>
      <c r="D125" s="26">
        <v>502091450</v>
      </c>
      <c r="E125" s="1" t="s">
        <v>375</v>
      </c>
      <c r="F125" s="1" t="s">
        <v>479</v>
      </c>
      <c r="G125" s="2" t="s">
        <v>25</v>
      </c>
      <c r="H125" s="59"/>
      <c r="I125" s="1" t="s">
        <v>208</v>
      </c>
      <c r="J125" s="63"/>
      <c r="K125" s="63"/>
      <c r="L125" s="66"/>
      <c r="M125" s="66"/>
      <c r="N125" s="67"/>
      <c r="O125" s="67"/>
      <c r="P125" s="67"/>
      <c r="Q125" s="67"/>
      <c r="R125" s="1"/>
      <c r="S125" s="4">
        <v>6700</v>
      </c>
      <c r="T125" s="71"/>
      <c r="U125" s="79"/>
      <c r="V125" s="27">
        <f t="shared" si="2"/>
        <v>0</v>
      </c>
      <c r="W125" s="27">
        <f t="shared" si="3"/>
        <v>0</v>
      </c>
      <c r="X125" s="63"/>
    </row>
    <row r="126" spans="1:24" ht="61.5" customHeight="1" x14ac:dyDescent="0.25">
      <c r="A126" s="58"/>
      <c r="B126" s="58"/>
      <c r="C126" s="1" t="s">
        <v>507</v>
      </c>
      <c r="D126" s="26">
        <v>502091500</v>
      </c>
      <c r="E126" s="1" t="s">
        <v>207</v>
      </c>
      <c r="F126" s="1" t="s">
        <v>483</v>
      </c>
      <c r="G126" s="2" t="s">
        <v>25</v>
      </c>
      <c r="H126" s="59"/>
      <c r="I126" s="1" t="s">
        <v>208</v>
      </c>
      <c r="J126" s="63"/>
      <c r="K126" s="63"/>
      <c r="L126" s="66"/>
      <c r="M126" s="66"/>
      <c r="N126" s="67"/>
      <c r="O126" s="67"/>
      <c r="P126" s="67"/>
      <c r="Q126" s="67"/>
      <c r="R126" s="1"/>
      <c r="S126" s="4">
        <v>6700</v>
      </c>
      <c r="T126" s="71"/>
      <c r="U126" s="79"/>
      <c r="V126" s="27">
        <f t="shared" si="2"/>
        <v>0</v>
      </c>
      <c r="W126" s="27">
        <f t="shared" si="3"/>
        <v>0</v>
      </c>
      <c r="X126" s="63"/>
    </row>
    <row r="127" spans="1:24" ht="57.75" customHeight="1" x14ac:dyDescent="0.25">
      <c r="A127" s="58"/>
      <c r="B127" s="58"/>
      <c r="C127" s="1" t="s">
        <v>507</v>
      </c>
      <c r="D127" s="26">
        <v>502091600</v>
      </c>
      <c r="E127" s="1" t="s">
        <v>209</v>
      </c>
      <c r="F127" s="1" t="s">
        <v>482</v>
      </c>
      <c r="G127" s="2" t="s">
        <v>25</v>
      </c>
      <c r="H127" s="59"/>
      <c r="I127" s="1" t="s">
        <v>139</v>
      </c>
      <c r="J127" s="63"/>
      <c r="K127" s="63"/>
      <c r="L127" s="66"/>
      <c r="M127" s="66"/>
      <c r="N127" s="67"/>
      <c r="O127" s="67"/>
      <c r="P127" s="67"/>
      <c r="Q127" s="67"/>
      <c r="R127" s="1"/>
      <c r="S127" s="4">
        <v>9000</v>
      </c>
      <c r="T127" s="71"/>
      <c r="U127" s="79"/>
      <c r="V127" s="27">
        <f t="shared" si="2"/>
        <v>0</v>
      </c>
      <c r="W127" s="27">
        <f t="shared" si="3"/>
        <v>0</v>
      </c>
      <c r="X127" s="63"/>
    </row>
    <row r="128" spans="1:24" ht="59.25" customHeight="1" x14ac:dyDescent="0.25">
      <c r="A128" s="58"/>
      <c r="B128" s="58"/>
      <c r="C128" s="1" t="s">
        <v>507</v>
      </c>
      <c r="D128" s="26">
        <v>502091700</v>
      </c>
      <c r="E128" s="1" t="s">
        <v>210</v>
      </c>
      <c r="F128" s="1" t="s">
        <v>481</v>
      </c>
      <c r="G128" s="2" t="s">
        <v>25</v>
      </c>
      <c r="H128" s="59"/>
      <c r="I128" s="1" t="s">
        <v>211</v>
      </c>
      <c r="J128" s="63"/>
      <c r="K128" s="63"/>
      <c r="L128" s="66"/>
      <c r="M128" s="66"/>
      <c r="N128" s="67"/>
      <c r="O128" s="67"/>
      <c r="P128" s="67"/>
      <c r="Q128" s="67"/>
      <c r="R128" s="1"/>
      <c r="S128" s="4">
        <v>11000</v>
      </c>
      <c r="T128" s="71"/>
      <c r="U128" s="79"/>
      <c r="V128" s="27">
        <f t="shared" si="2"/>
        <v>0</v>
      </c>
      <c r="W128" s="27">
        <f t="shared" si="3"/>
        <v>0</v>
      </c>
      <c r="X128" s="63"/>
    </row>
    <row r="129" spans="1:24" ht="93.75" customHeight="1" x14ac:dyDescent="0.25">
      <c r="A129" s="58"/>
      <c r="B129" s="58"/>
      <c r="C129" s="1" t="s">
        <v>507</v>
      </c>
      <c r="D129" s="26">
        <v>502094200</v>
      </c>
      <c r="E129" s="1" t="s">
        <v>212</v>
      </c>
      <c r="F129" s="1" t="s">
        <v>480</v>
      </c>
      <c r="G129" s="2" t="s">
        <v>25</v>
      </c>
      <c r="H129" s="59"/>
      <c r="I129" s="1" t="s">
        <v>211</v>
      </c>
      <c r="J129" s="63"/>
      <c r="K129" s="63"/>
      <c r="L129" s="66"/>
      <c r="M129" s="66"/>
      <c r="N129" s="67"/>
      <c r="O129" s="67"/>
      <c r="P129" s="67"/>
      <c r="Q129" s="67"/>
      <c r="R129" s="1"/>
      <c r="S129" s="4">
        <v>3000</v>
      </c>
      <c r="T129" s="71"/>
      <c r="U129" s="79"/>
      <c r="V129" s="27">
        <f t="shared" si="2"/>
        <v>0</v>
      </c>
      <c r="W129" s="27">
        <f t="shared" si="3"/>
        <v>0</v>
      </c>
      <c r="X129" s="63"/>
    </row>
    <row r="130" spans="1:24" ht="36.75" customHeight="1" x14ac:dyDescent="0.25">
      <c r="A130" s="58"/>
      <c r="B130" s="58"/>
      <c r="C130" s="25" t="s">
        <v>509</v>
      </c>
      <c r="D130" s="26">
        <v>502100200</v>
      </c>
      <c r="E130" s="1" t="s">
        <v>213</v>
      </c>
      <c r="F130" s="1" t="s">
        <v>466</v>
      </c>
      <c r="G130" s="2" t="s">
        <v>60</v>
      </c>
      <c r="H130" s="59"/>
      <c r="I130" s="1" t="s">
        <v>214</v>
      </c>
      <c r="J130" s="63"/>
      <c r="K130" s="63"/>
      <c r="L130" s="70"/>
      <c r="M130" s="70"/>
      <c r="N130" s="67"/>
      <c r="O130" s="67"/>
      <c r="P130" s="67"/>
      <c r="Q130" s="67"/>
      <c r="R130" s="1"/>
      <c r="S130" s="4">
        <v>150</v>
      </c>
      <c r="T130" s="71"/>
      <c r="U130" s="79"/>
      <c r="V130" s="27">
        <f t="shared" si="2"/>
        <v>0</v>
      </c>
      <c r="W130" s="27">
        <f t="shared" si="3"/>
        <v>0</v>
      </c>
      <c r="X130" s="63"/>
    </row>
    <row r="131" spans="1:24" ht="22.5" x14ac:dyDescent="0.25">
      <c r="A131" s="58"/>
      <c r="B131" s="58"/>
      <c r="C131" s="25" t="s">
        <v>509</v>
      </c>
      <c r="D131" s="26">
        <v>502102300</v>
      </c>
      <c r="E131" s="1" t="s">
        <v>376</v>
      </c>
      <c r="F131" s="1"/>
      <c r="G131" s="2" t="s">
        <v>217</v>
      </c>
      <c r="H131" s="59"/>
      <c r="I131" s="1" t="s">
        <v>218</v>
      </c>
      <c r="J131" s="63"/>
      <c r="K131" s="1" t="s">
        <v>416</v>
      </c>
      <c r="L131" s="66"/>
      <c r="M131" s="66"/>
      <c r="N131" s="67"/>
      <c r="O131" s="67"/>
      <c r="P131" s="67"/>
      <c r="Q131" s="67"/>
      <c r="R131" s="1"/>
      <c r="S131" s="4">
        <v>3</v>
      </c>
      <c r="T131" s="71"/>
      <c r="U131" s="79"/>
      <c r="V131" s="27">
        <f t="shared" si="2"/>
        <v>0</v>
      </c>
      <c r="W131" s="27">
        <f t="shared" si="3"/>
        <v>0</v>
      </c>
      <c r="X131" s="63"/>
    </row>
    <row r="132" spans="1:24" ht="22.5" x14ac:dyDescent="0.25">
      <c r="A132" s="58"/>
      <c r="B132" s="58"/>
      <c r="C132" s="25" t="s">
        <v>509</v>
      </c>
      <c r="D132" s="26">
        <v>502102310</v>
      </c>
      <c r="E132" s="1" t="s">
        <v>377</v>
      </c>
      <c r="F132" s="1"/>
      <c r="G132" s="2" t="s">
        <v>217</v>
      </c>
      <c r="H132" s="59"/>
      <c r="I132" s="1" t="s">
        <v>218</v>
      </c>
      <c r="J132" s="63"/>
      <c r="K132" s="2" t="s">
        <v>416</v>
      </c>
      <c r="L132" s="70"/>
      <c r="M132" s="70"/>
      <c r="N132" s="67"/>
      <c r="O132" s="67"/>
      <c r="P132" s="67"/>
      <c r="Q132" s="67"/>
      <c r="R132" s="1"/>
      <c r="S132" s="4">
        <v>3</v>
      </c>
      <c r="T132" s="71"/>
      <c r="U132" s="79"/>
      <c r="V132" s="27">
        <f t="shared" ref="V132:V195" si="4">(T132*U132)+T132</f>
        <v>0</v>
      </c>
      <c r="W132" s="27">
        <f t="shared" ref="W132:W195" si="5">V132*S132</f>
        <v>0</v>
      </c>
      <c r="X132" s="63"/>
    </row>
    <row r="133" spans="1:24" ht="22.5" x14ac:dyDescent="0.25">
      <c r="A133" s="58"/>
      <c r="B133" s="58"/>
      <c r="C133" s="25" t="s">
        <v>509</v>
      </c>
      <c r="D133" s="26">
        <v>502102350</v>
      </c>
      <c r="E133" s="1" t="s">
        <v>378</v>
      </c>
      <c r="F133" s="1"/>
      <c r="G133" s="2" t="s">
        <v>217</v>
      </c>
      <c r="H133" s="59"/>
      <c r="I133" s="1" t="s">
        <v>218</v>
      </c>
      <c r="J133" s="63"/>
      <c r="K133" s="2" t="s">
        <v>416</v>
      </c>
      <c r="L133" s="70"/>
      <c r="M133" s="70"/>
      <c r="N133" s="67"/>
      <c r="O133" s="67"/>
      <c r="P133" s="67"/>
      <c r="Q133" s="67"/>
      <c r="R133" s="1"/>
      <c r="S133" s="4">
        <v>3</v>
      </c>
      <c r="T133" s="71"/>
      <c r="U133" s="79"/>
      <c r="V133" s="27">
        <f t="shared" si="4"/>
        <v>0</v>
      </c>
      <c r="W133" s="27">
        <f t="shared" si="5"/>
        <v>0</v>
      </c>
      <c r="X133" s="63"/>
    </row>
    <row r="134" spans="1:24" ht="22.5" x14ac:dyDescent="0.25">
      <c r="A134" s="58"/>
      <c r="B134" s="58"/>
      <c r="C134" s="25" t="s">
        <v>509</v>
      </c>
      <c r="D134" s="26">
        <v>502102400</v>
      </c>
      <c r="E134" s="1" t="s">
        <v>379</v>
      </c>
      <c r="F134" s="1"/>
      <c r="G134" s="2" t="s">
        <v>217</v>
      </c>
      <c r="H134" s="59"/>
      <c r="I134" s="1" t="s">
        <v>218</v>
      </c>
      <c r="J134" s="63"/>
      <c r="K134" s="2" t="s">
        <v>416</v>
      </c>
      <c r="L134" s="70"/>
      <c r="M134" s="70"/>
      <c r="N134" s="67"/>
      <c r="O134" s="67"/>
      <c r="P134" s="67"/>
      <c r="Q134" s="67"/>
      <c r="R134" s="1"/>
      <c r="S134" s="4">
        <v>3</v>
      </c>
      <c r="T134" s="71"/>
      <c r="U134" s="79"/>
      <c r="V134" s="27">
        <f t="shared" si="4"/>
        <v>0</v>
      </c>
      <c r="W134" s="27">
        <f t="shared" si="5"/>
        <v>0</v>
      </c>
      <c r="X134" s="63"/>
    </row>
    <row r="135" spans="1:24" ht="33.75" x14ac:dyDescent="0.25">
      <c r="A135" s="58"/>
      <c r="B135" s="58"/>
      <c r="C135" s="25" t="s">
        <v>509</v>
      </c>
      <c r="D135" s="26">
        <v>502102900</v>
      </c>
      <c r="E135" s="1" t="s">
        <v>215</v>
      </c>
      <c r="F135" s="1" t="s">
        <v>216</v>
      </c>
      <c r="G135" s="2" t="s">
        <v>217</v>
      </c>
      <c r="H135" s="59"/>
      <c r="I135" s="1" t="s">
        <v>218</v>
      </c>
      <c r="J135" s="63"/>
      <c r="K135" s="1" t="s">
        <v>343</v>
      </c>
      <c r="L135" s="66"/>
      <c r="M135" s="66"/>
      <c r="N135" s="67"/>
      <c r="O135" s="67"/>
      <c r="P135" s="67"/>
      <c r="Q135" s="67"/>
      <c r="R135" s="1"/>
      <c r="S135" s="4">
        <v>10</v>
      </c>
      <c r="T135" s="71"/>
      <c r="U135" s="79"/>
      <c r="V135" s="27">
        <f t="shared" si="4"/>
        <v>0</v>
      </c>
      <c r="W135" s="27">
        <f t="shared" si="5"/>
        <v>0</v>
      </c>
      <c r="X135" s="63"/>
    </row>
    <row r="136" spans="1:24" ht="33.75" x14ac:dyDescent="0.25">
      <c r="A136" s="58"/>
      <c r="B136" s="58"/>
      <c r="C136" s="25" t="s">
        <v>509</v>
      </c>
      <c r="D136" s="26">
        <v>502102910</v>
      </c>
      <c r="E136" s="1" t="s">
        <v>219</v>
      </c>
      <c r="F136" s="1" t="s">
        <v>220</v>
      </c>
      <c r="G136" s="2" t="s">
        <v>217</v>
      </c>
      <c r="H136" s="59"/>
      <c r="I136" s="1" t="s">
        <v>218</v>
      </c>
      <c r="J136" s="63"/>
      <c r="K136" s="1" t="s">
        <v>343</v>
      </c>
      <c r="L136" s="66"/>
      <c r="M136" s="66"/>
      <c r="N136" s="67"/>
      <c r="O136" s="67"/>
      <c r="P136" s="67"/>
      <c r="Q136" s="67"/>
      <c r="R136" s="1"/>
      <c r="S136" s="4">
        <v>10</v>
      </c>
      <c r="T136" s="71"/>
      <c r="U136" s="79"/>
      <c r="V136" s="27">
        <f t="shared" si="4"/>
        <v>0</v>
      </c>
      <c r="W136" s="27">
        <f t="shared" si="5"/>
        <v>0</v>
      </c>
      <c r="X136" s="63"/>
    </row>
    <row r="137" spans="1:24" ht="33.75" x14ac:dyDescent="0.25">
      <c r="A137" s="58"/>
      <c r="B137" s="58"/>
      <c r="C137" s="25" t="s">
        <v>509</v>
      </c>
      <c r="D137" s="26">
        <v>502103400</v>
      </c>
      <c r="E137" s="1" t="s">
        <v>221</v>
      </c>
      <c r="F137" s="1" t="s">
        <v>222</v>
      </c>
      <c r="G137" s="2" t="s">
        <v>25</v>
      </c>
      <c r="H137" s="59"/>
      <c r="I137" s="1" t="s">
        <v>218</v>
      </c>
      <c r="J137" s="63"/>
      <c r="K137" s="1" t="s">
        <v>343</v>
      </c>
      <c r="L137" s="66"/>
      <c r="M137" s="66"/>
      <c r="N137" s="67"/>
      <c r="O137" s="67"/>
      <c r="P137" s="67"/>
      <c r="Q137" s="67"/>
      <c r="R137" s="1"/>
      <c r="S137" s="4">
        <v>1</v>
      </c>
      <c r="T137" s="71"/>
      <c r="U137" s="79"/>
      <c r="V137" s="27">
        <f t="shared" si="4"/>
        <v>0</v>
      </c>
      <c r="W137" s="27">
        <f t="shared" si="5"/>
        <v>0</v>
      </c>
      <c r="X137" s="63"/>
    </row>
    <row r="138" spans="1:24" ht="33.75" x14ac:dyDescent="0.25">
      <c r="A138" s="58"/>
      <c r="B138" s="58"/>
      <c r="C138" s="25" t="s">
        <v>509</v>
      </c>
      <c r="D138" s="26">
        <v>502103600</v>
      </c>
      <c r="E138" s="1" t="s">
        <v>223</v>
      </c>
      <c r="F138" s="1" t="s">
        <v>224</v>
      </c>
      <c r="G138" s="2" t="s">
        <v>25</v>
      </c>
      <c r="H138" s="59"/>
      <c r="I138" s="1" t="s">
        <v>218</v>
      </c>
      <c r="J138" s="63"/>
      <c r="K138" s="1" t="s">
        <v>343</v>
      </c>
      <c r="L138" s="66"/>
      <c r="M138" s="66"/>
      <c r="N138" s="67"/>
      <c r="O138" s="67"/>
      <c r="P138" s="67"/>
      <c r="Q138" s="67"/>
      <c r="R138" s="1"/>
      <c r="S138" s="4">
        <v>2</v>
      </c>
      <c r="T138" s="71"/>
      <c r="U138" s="79"/>
      <c r="V138" s="27">
        <f t="shared" si="4"/>
        <v>0</v>
      </c>
      <c r="W138" s="27">
        <f t="shared" si="5"/>
        <v>0</v>
      </c>
      <c r="X138" s="63"/>
    </row>
    <row r="139" spans="1:24" ht="30.75" customHeight="1" x14ac:dyDescent="0.25">
      <c r="A139" s="58"/>
      <c r="B139" s="58"/>
      <c r="C139" s="25" t="s">
        <v>509</v>
      </c>
      <c r="D139" s="26">
        <v>502103650</v>
      </c>
      <c r="E139" s="1" t="s">
        <v>380</v>
      </c>
      <c r="F139" s="1" t="s">
        <v>381</v>
      </c>
      <c r="G139" s="2" t="s">
        <v>25</v>
      </c>
      <c r="H139" s="59"/>
      <c r="I139" s="1" t="s">
        <v>218</v>
      </c>
      <c r="J139" s="63"/>
      <c r="K139" s="1" t="s">
        <v>343</v>
      </c>
      <c r="L139" s="66"/>
      <c r="M139" s="66"/>
      <c r="N139" s="67"/>
      <c r="O139" s="67"/>
      <c r="P139" s="67"/>
      <c r="Q139" s="67"/>
      <c r="R139" s="1"/>
      <c r="S139" s="4">
        <v>1</v>
      </c>
      <c r="T139" s="71"/>
      <c r="U139" s="79"/>
      <c r="V139" s="27">
        <f t="shared" si="4"/>
        <v>0</v>
      </c>
      <c r="W139" s="27">
        <f t="shared" si="5"/>
        <v>0</v>
      </c>
      <c r="X139" s="63"/>
    </row>
    <row r="140" spans="1:24" ht="33.75" x14ac:dyDescent="0.25">
      <c r="A140" s="58"/>
      <c r="B140" s="58"/>
      <c r="C140" s="25" t="s">
        <v>509</v>
      </c>
      <c r="D140" s="26">
        <v>502103700</v>
      </c>
      <c r="E140" s="1" t="s">
        <v>225</v>
      </c>
      <c r="F140" s="1" t="s">
        <v>226</v>
      </c>
      <c r="G140" s="2" t="s">
        <v>25</v>
      </c>
      <c r="H140" s="59"/>
      <c r="I140" s="1" t="s">
        <v>218</v>
      </c>
      <c r="J140" s="63"/>
      <c r="K140" s="1" t="s">
        <v>343</v>
      </c>
      <c r="L140" s="66"/>
      <c r="M140" s="66"/>
      <c r="N140" s="67"/>
      <c r="O140" s="67"/>
      <c r="P140" s="67"/>
      <c r="Q140" s="67"/>
      <c r="R140" s="1"/>
      <c r="S140" s="4">
        <v>1</v>
      </c>
      <c r="T140" s="71"/>
      <c r="U140" s="79"/>
      <c r="V140" s="27">
        <f t="shared" si="4"/>
        <v>0</v>
      </c>
      <c r="W140" s="27">
        <f t="shared" si="5"/>
        <v>0</v>
      </c>
      <c r="X140" s="63"/>
    </row>
    <row r="141" spans="1:24" ht="28.5" customHeight="1" x14ac:dyDescent="0.25">
      <c r="A141" s="58"/>
      <c r="B141" s="58"/>
      <c r="C141" s="25" t="s">
        <v>509</v>
      </c>
      <c r="D141" s="26">
        <v>502103736</v>
      </c>
      <c r="E141" s="1" t="s">
        <v>382</v>
      </c>
      <c r="F141" s="1" t="s">
        <v>383</v>
      </c>
      <c r="G141" s="2" t="s">
        <v>25</v>
      </c>
      <c r="H141" s="59"/>
      <c r="I141" s="1" t="s">
        <v>218</v>
      </c>
      <c r="J141" s="63"/>
      <c r="K141" s="1" t="s">
        <v>343</v>
      </c>
      <c r="L141" s="66"/>
      <c r="M141" s="66"/>
      <c r="N141" s="67"/>
      <c r="O141" s="67"/>
      <c r="P141" s="67"/>
      <c r="Q141" s="67"/>
      <c r="R141" s="1"/>
      <c r="S141" s="4">
        <v>1</v>
      </c>
      <c r="T141" s="71"/>
      <c r="U141" s="79"/>
      <c r="V141" s="27">
        <f t="shared" si="4"/>
        <v>0</v>
      </c>
      <c r="W141" s="27">
        <f t="shared" si="5"/>
        <v>0</v>
      </c>
      <c r="X141" s="63"/>
    </row>
    <row r="142" spans="1:24" ht="33.75" x14ac:dyDescent="0.25">
      <c r="A142" s="58"/>
      <c r="B142" s="58"/>
      <c r="C142" s="25" t="s">
        <v>509</v>
      </c>
      <c r="D142" s="26">
        <v>502103800</v>
      </c>
      <c r="E142" s="1" t="s">
        <v>227</v>
      </c>
      <c r="F142" s="1" t="s">
        <v>228</v>
      </c>
      <c r="G142" s="2" t="s">
        <v>25</v>
      </c>
      <c r="H142" s="59"/>
      <c r="I142" s="1" t="s">
        <v>218</v>
      </c>
      <c r="J142" s="63"/>
      <c r="K142" s="1" t="s">
        <v>343</v>
      </c>
      <c r="L142" s="66"/>
      <c r="M142" s="66"/>
      <c r="N142" s="67"/>
      <c r="O142" s="67"/>
      <c r="P142" s="67"/>
      <c r="Q142" s="67"/>
      <c r="R142" s="1"/>
      <c r="S142" s="4">
        <v>1</v>
      </c>
      <c r="T142" s="71"/>
      <c r="U142" s="79"/>
      <c r="V142" s="27">
        <f t="shared" si="4"/>
        <v>0</v>
      </c>
      <c r="W142" s="27">
        <f t="shared" si="5"/>
        <v>0</v>
      </c>
      <c r="X142" s="63"/>
    </row>
    <row r="143" spans="1:24" ht="26.25" customHeight="1" x14ac:dyDescent="0.25">
      <c r="A143" s="58"/>
      <c r="B143" s="58"/>
      <c r="C143" s="25" t="s">
        <v>509</v>
      </c>
      <c r="D143" s="26">
        <v>502103820</v>
      </c>
      <c r="E143" s="1" t="s">
        <v>229</v>
      </c>
      <c r="F143" s="1" t="s">
        <v>230</v>
      </c>
      <c r="G143" s="2" t="s">
        <v>25</v>
      </c>
      <c r="H143" s="59"/>
      <c r="I143" s="1" t="s">
        <v>218</v>
      </c>
      <c r="J143" s="63"/>
      <c r="K143" s="1" t="s">
        <v>343</v>
      </c>
      <c r="L143" s="66"/>
      <c r="M143" s="66"/>
      <c r="N143" s="67"/>
      <c r="O143" s="67"/>
      <c r="P143" s="67"/>
      <c r="Q143" s="67"/>
      <c r="R143" s="1"/>
      <c r="S143" s="4">
        <v>1</v>
      </c>
      <c r="T143" s="71"/>
      <c r="U143" s="79"/>
      <c r="V143" s="27">
        <f t="shared" si="4"/>
        <v>0</v>
      </c>
      <c r="W143" s="27">
        <f t="shared" si="5"/>
        <v>0</v>
      </c>
      <c r="X143" s="63"/>
    </row>
    <row r="144" spans="1:24" ht="26.25" customHeight="1" x14ac:dyDescent="0.25">
      <c r="A144" s="58"/>
      <c r="B144" s="58"/>
      <c r="C144" s="25" t="s">
        <v>509</v>
      </c>
      <c r="D144" s="26">
        <v>502103825</v>
      </c>
      <c r="E144" s="41" t="s">
        <v>386</v>
      </c>
      <c r="F144" s="1" t="s">
        <v>390</v>
      </c>
      <c r="G144" s="2" t="s">
        <v>25</v>
      </c>
      <c r="H144" s="59"/>
      <c r="I144" s="1" t="s">
        <v>218</v>
      </c>
      <c r="J144" s="63"/>
      <c r="K144" s="1" t="s">
        <v>343</v>
      </c>
      <c r="L144" s="66"/>
      <c r="M144" s="66"/>
      <c r="N144" s="67"/>
      <c r="O144" s="67"/>
      <c r="P144" s="67"/>
      <c r="Q144" s="67"/>
      <c r="R144" s="1"/>
      <c r="S144" s="4">
        <v>1</v>
      </c>
      <c r="T144" s="71"/>
      <c r="U144" s="79"/>
      <c r="V144" s="27">
        <f t="shared" si="4"/>
        <v>0</v>
      </c>
      <c r="W144" s="27">
        <f t="shared" si="5"/>
        <v>0</v>
      </c>
      <c r="X144" s="63"/>
    </row>
    <row r="145" spans="1:24" ht="33.75" customHeight="1" x14ac:dyDescent="0.25">
      <c r="A145" s="58"/>
      <c r="B145" s="58"/>
      <c r="C145" s="25" t="s">
        <v>509</v>
      </c>
      <c r="D145" s="26">
        <v>502103830</v>
      </c>
      <c r="E145" s="35" t="s">
        <v>384</v>
      </c>
      <c r="F145" s="1" t="s">
        <v>385</v>
      </c>
      <c r="G145" s="2" t="s">
        <v>25</v>
      </c>
      <c r="H145" s="59"/>
      <c r="I145" s="1" t="s">
        <v>218</v>
      </c>
      <c r="J145" s="63"/>
      <c r="K145" s="1" t="s">
        <v>343</v>
      </c>
      <c r="L145" s="66"/>
      <c r="M145" s="66"/>
      <c r="N145" s="67"/>
      <c r="O145" s="67"/>
      <c r="P145" s="67"/>
      <c r="Q145" s="67"/>
      <c r="R145" s="1"/>
      <c r="S145" s="4">
        <v>1</v>
      </c>
      <c r="T145" s="71"/>
      <c r="U145" s="79"/>
      <c r="V145" s="27">
        <f t="shared" si="4"/>
        <v>0</v>
      </c>
      <c r="W145" s="27">
        <f t="shared" si="5"/>
        <v>0</v>
      </c>
      <c r="X145" s="63"/>
    </row>
    <row r="146" spans="1:24" ht="26.25" customHeight="1" x14ac:dyDescent="0.25">
      <c r="A146" s="58"/>
      <c r="B146" s="58"/>
      <c r="C146" s="25" t="s">
        <v>509</v>
      </c>
      <c r="D146" s="26">
        <v>502103840</v>
      </c>
      <c r="E146" s="41" t="s">
        <v>387</v>
      </c>
      <c r="F146" s="1" t="s">
        <v>391</v>
      </c>
      <c r="G146" s="2" t="s">
        <v>25</v>
      </c>
      <c r="H146" s="59"/>
      <c r="I146" s="1" t="s">
        <v>218</v>
      </c>
      <c r="J146" s="63"/>
      <c r="K146" s="1" t="s">
        <v>343</v>
      </c>
      <c r="L146" s="66"/>
      <c r="M146" s="66"/>
      <c r="N146" s="67"/>
      <c r="O146" s="67"/>
      <c r="P146" s="67"/>
      <c r="Q146" s="67"/>
      <c r="R146" s="1"/>
      <c r="S146" s="4">
        <v>1</v>
      </c>
      <c r="T146" s="71"/>
      <c r="U146" s="79"/>
      <c r="V146" s="27">
        <f t="shared" si="4"/>
        <v>0</v>
      </c>
      <c r="W146" s="27">
        <f t="shared" si="5"/>
        <v>0</v>
      </c>
      <c r="X146" s="63"/>
    </row>
    <row r="147" spans="1:24" ht="26.25" customHeight="1" x14ac:dyDescent="0.25">
      <c r="A147" s="58"/>
      <c r="B147" s="58"/>
      <c r="C147" s="25" t="s">
        <v>509</v>
      </c>
      <c r="D147" s="26">
        <v>502103881</v>
      </c>
      <c r="E147" s="41" t="s">
        <v>388</v>
      </c>
      <c r="F147" s="1" t="s">
        <v>392</v>
      </c>
      <c r="G147" s="2" t="s">
        <v>25</v>
      </c>
      <c r="H147" s="59"/>
      <c r="I147" s="1" t="s">
        <v>218</v>
      </c>
      <c r="J147" s="63"/>
      <c r="K147" s="1" t="s">
        <v>343</v>
      </c>
      <c r="L147" s="66"/>
      <c r="M147" s="66"/>
      <c r="N147" s="67"/>
      <c r="O147" s="67"/>
      <c r="P147" s="67"/>
      <c r="Q147" s="67"/>
      <c r="R147" s="1"/>
      <c r="S147" s="4">
        <v>1</v>
      </c>
      <c r="T147" s="71"/>
      <c r="U147" s="79"/>
      <c r="V147" s="27">
        <f t="shared" si="4"/>
        <v>0</v>
      </c>
      <c r="W147" s="27">
        <f t="shared" si="5"/>
        <v>0</v>
      </c>
      <c r="X147" s="63"/>
    </row>
    <row r="148" spans="1:24" ht="26.25" customHeight="1" x14ac:dyDescent="0.25">
      <c r="A148" s="58"/>
      <c r="B148" s="58"/>
      <c r="C148" s="25" t="s">
        <v>509</v>
      </c>
      <c r="D148" s="26">
        <v>502103883</v>
      </c>
      <c r="E148" s="41" t="s">
        <v>389</v>
      </c>
      <c r="F148" s="1" t="s">
        <v>393</v>
      </c>
      <c r="G148" s="2" t="s">
        <v>25</v>
      </c>
      <c r="H148" s="59"/>
      <c r="I148" s="1" t="s">
        <v>218</v>
      </c>
      <c r="J148" s="63"/>
      <c r="K148" s="1" t="s">
        <v>343</v>
      </c>
      <c r="L148" s="66"/>
      <c r="M148" s="66"/>
      <c r="N148" s="67"/>
      <c r="O148" s="67"/>
      <c r="P148" s="67"/>
      <c r="Q148" s="67"/>
      <c r="R148" s="1"/>
      <c r="S148" s="4">
        <v>1</v>
      </c>
      <c r="T148" s="71"/>
      <c r="U148" s="79"/>
      <c r="V148" s="27">
        <f t="shared" si="4"/>
        <v>0</v>
      </c>
      <c r="W148" s="27">
        <f t="shared" si="5"/>
        <v>0</v>
      </c>
      <c r="X148" s="63"/>
    </row>
    <row r="149" spans="1:24" ht="33.75" x14ac:dyDescent="0.25">
      <c r="A149" s="58"/>
      <c r="B149" s="58"/>
      <c r="C149" s="25" t="s">
        <v>509</v>
      </c>
      <c r="D149" s="26">
        <v>502103900</v>
      </c>
      <c r="E149" s="1" t="s">
        <v>231</v>
      </c>
      <c r="F149" s="1" t="s">
        <v>232</v>
      </c>
      <c r="G149" s="2" t="s">
        <v>25</v>
      </c>
      <c r="H149" s="59"/>
      <c r="I149" s="1" t="s">
        <v>218</v>
      </c>
      <c r="J149" s="63"/>
      <c r="K149" s="1" t="s">
        <v>343</v>
      </c>
      <c r="L149" s="66"/>
      <c r="M149" s="66"/>
      <c r="N149" s="67"/>
      <c r="O149" s="67"/>
      <c r="P149" s="67"/>
      <c r="Q149" s="67"/>
      <c r="R149" s="1"/>
      <c r="S149" s="4">
        <v>2</v>
      </c>
      <c r="T149" s="71"/>
      <c r="U149" s="79"/>
      <c r="V149" s="27">
        <f t="shared" si="4"/>
        <v>0</v>
      </c>
      <c r="W149" s="27">
        <f t="shared" si="5"/>
        <v>0</v>
      </c>
      <c r="X149" s="63"/>
    </row>
    <row r="150" spans="1:24" ht="39" customHeight="1" x14ac:dyDescent="0.25">
      <c r="A150" s="58"/>
      <c r="B150" s="58"/>
      <c r="C150" s="25" t="s">
        <v>509</v>
      </c>
      <c r="D150" s="26">
        <v>502103920</v>
      </c>
      <c r="E150" s="1" t="s">
        <v>233</v>
      </c>
      <c r="F150" s="1" t="s">
        <v>234</v>
      </c>
      <c r="G150" s="2" t="s">
        <v>25</v>
      </c>
      <c r="H150" s="59"/>
      <c r="I150" s="1" t="s">
        <v>218</v>
      </c>
      <c r="J150" s="63"/>
      <c r="K150" s="1" t="s">
        <v>343</v>
      </c>
      <c r="L150" s="66"/>
      <c r="M150" s="66"/>
      <c r="N150" s="67"/>
      <c r="O150" s="67"/>
      <c r="P150" s="67"/>
      <c r="Q150" s="67"/>
      <c r="R150" s="1"/>
      <c r="S150" s="4">
        <v>1</v>
      </c>
      <c r="T150" s="71"/>
      <c r="U150" s="79"/>
      <c r="V150" s="27">
        <f t="shared" si="4"/>
        <v>0</v>
      </c>
      <c r="W150" s="27">
        <f t="shared" si="5"/>
        <v>0</v>
      </c>
      <c r="X150" s="63"/>
    </row>
    <row r="151" spans="1:24" ht="39" customHeight="1" x14ac:dyDescent="0.25">
      <c r="A151" s="58"/>
      <c r="B151" s="58"/>
      <c r="C151" s="25" t="s">
        <v>509</v>
      </c>
      <c r="D151" s="26">
        <v>502104183</v>
      </c>
      <c r="E151" s="41" t="s">
        <v>394</v>
      </c>
      <c r="F151" s="1" t="s">
        <v>484</v>
      </c>
      <c r="G151" s="2" t="s">
        <v>25</v>
      </c>
      <c r="H151" s="59"/>
      <c r="I151" s="1" t="s">
        <v>218</v>
      </c>
      <c r="J151" s="63"/>
      <c r="K151" s="1" t="s">
        <v>343</v>
      </c>
      <c r="L151" s="66"/>
      <c r="M151" s="66"/>
      <c r="N151" s="67"/>
      <c r="O151" s="67"/>
      <c r="P151" s="67"/>
      <c r="Q151" s="67"/>
      <c r="R151" s="1"/>
      <c r="S151" s="4">
        <v>2</v>
      </c>
      <c r="T151" s="71"/>
      <c r="U151" s="79"/>
      <c r="V151" s="27">
        <f t="shared" si="4"/>
        <v>0</v>
      </c>
      <c r="W151" s="27">
        <f t="shared" si="5"/>
        <v>0</v>
      </c>
      <c r="X151" s="63"/>
    </row>
    <row r="152" spans="1:24" ht="39" customHeight="1" x14ac:dyDescent="0.25">
      <c r="A152" s="58"/>
      <c r="B152" s="58"/>
      <c r="C152" s="25" t="s">
        <v>509</v>
      </c>
      <c r="D152" s="26">
        <v>502104200</v>
      </c>
      <c r="E152" s="41" t="s">
        <v>395</v>
      </c>
      <c r="F152" s="1" t="s">
        <v>484</v>
      </c>
      <c r="G152" s="2" t="s">
        <v>25</v>
      </c>
      <c r="H152" s="59"/>
      <c r="I152" s="1" t="s">
        <v>218</v>
      </c>
      <c r="J152" s="63"/>
      <c r="K152" s="1" t="s">
        <v>343</v>
      </c>
      <c r="L152" s="66"/>
      <c r="M152" s="66"/>
      <c r="N152" s="67"/>
      <c r="O152" s="67"/>
      <c r="P152" s="67"/>
      <c r="Q152" s="67"/>
      <c r="R152" s="1"/>
      <c r="S152" s="4">
        <v>3</v>
      </c>
      <c r="T152" s="71"/>
      <c r="U152" s="79"/>
      <c r="V152" s="27">
        <f t="shared" si="4"/>
        <v>0</v>
      </c>
      <c r="W152" s="27">
        <f t="shared" si="5"/>
        <v>0</v>
      </c>
      <c r="X152" s="63"/>
    </row>
    <row r="153" spans="1:24" ht="39" customHeight="1" x14ac:dyDescent="0.25">
      <c r="A153" s="58"/>
      <c r="B153" s="58"/>
      <c r="C153" s="25" t="s">
        <v>509</v>
      </c>
      <c r="D153" s="26">
        <v>502104397</v>
      </c>
      <c r="E153" s="41" t="s">
        <v>396</v>
      </c>
      <c r="F153" s="1" t="s">
        <v>484</v>
      </c>
      <c r="G153" s="2" t="s">
        <v>25</v>
      </c>
      <c r="H153" s="59"/>
      <c r="I153" s="1" t="s">
        <v>218</v>
      </c>
      <c r="J153" s="63"/>
      <c r="K153" s="1" t="s">
        <v>343</v>
      </c>
      <c r="L153" s="66"/>
      <c r="M153" s="66"/>
      <c r="N153" s="67"/>
      <c r="O153" s="67"/>
      <c r="P153" s="67"/>
      <c r="Q153" s="67"/>
      <c r="R153" s="1"/>
      <c r="S153" s="4">
        <v>3</v>
      </c>
      <c r="T153" s="71"/>
      <c r="U153" s="79"/>
      <c r="V153" s="27">
        <f t="shared" si="4"/>
        <v>0</v>
      </c>
      <c r="W153" s="27">
        <f t="shared" si="5"/>
        <v>0</v>
      </c>
      <c r="X153" s="63"/>
    </row>
    <row r="154" spans="1:24" ht="39" customHeight="1" x14ac:dyDescent="0.25">
      <c r="A154" s="58"/>
      <c r="B154" s="58"/>
      <c r="C154" s="25" t="s">
        <v>509</v>
      </c>
      <c r="D154" s="26">
        <v>502104398</v>
      </c>
      <c r="E154" s="41" t="s">
        <v>397</v>
      </c>
      <c r="F154" s="1" t="s">
        <v>484</v>
      </c>
      <c r="G154" s="2" t="s">
        <v>25</v>
      </c>
      <c r="H154" s="59"/>
      <c r="I154" s="1" t="s">
        <v>218</v>
      </c>
      <c r="J154" s="63"/>
      <c r="K154" s="1" t="s">
        <v>343</v>
      </c>
      <c r="L154" s="66"/>
      <c r="M154" s="66"/>
      <c r="N154" s="67"/>
      <c r="O154" s="67"/>
      <c r="P154" s="67"/>
      <c r="Q154" s="67"/>
      <c r="R154" s="1"/>
      <c r="S154" s="4">
        <v>3</v>
      </c>
      <c r="T154" s="71"/>
      <c r="U154" s="79"/>
      <c r="V154" s="27">
        <f t="shared" si="4"/>
        <v>0</v>
      </c>
      <c r="W154" s="27">
        <f t="shared" si="5"/>
        <v>0</v>
      </c>
      <c r="X154" s="63"/>
    </row>
    <row r="155" spans="1:24" ht="24.75" customHeight="1" x14ac:dyDescent="0.25">
      <c r="A155" s="58"/>
      <c r="B155" s="58"/>
      <c r="C155" s="25" t="s">
        <v>509</v>
      </c>
      <c r="D155" s="26">
        <v>502120100</v>
      </c>
      <c r="E155" s="1" t="s">
        <v>235</v>
      </c>
      <c r="F155" s="1" t="s">
        <v>236</v>
      </c>
      <c r="G155" s="2" t="s">
        <v>25</v>
      </c>
      <c r="H155" s="59"/>
      <c r="I155" s="1" t="s">
        <v>25</v>
      </c>
      <c r="J155" s="63"/>
      <c r="K155" s="63"/>
      <c r="L155" s="66"/>
      <c r="M155" s="66"/>
      <c r="N155" s="67"/>
      <c r="O155" s="67"/>
      <c r="P155" s="67"/>
      <c r="Q155" s="67"/>
      <c r="R155" s="1"/>
      <c r="S155" s="4">
        <v>500</v>
      </c>
      <c r="T155" s="71"/>
      <c r="U155" s="79"/>
      <c r="V155" s="27">
        <f t="shared" si="4"/>
        <v>0</v>
      </c>
      <c r="W155" s="27">
        <f t="shared" si="5"/>
        <v>0</v>
      </c>
      <c r="X155" s="63"/>
    </row>
    <row r="156" spans="1:24" ht="28.5" customHeight="1" x14ac:dyDescent="0.25">
      <c r="A156" s="58"/>
      <c r="B156" s="58"/>
      <c r="C156" s="25" t="s">
        <v>509</v>
      </c>
      <c r="D156" s="26">
        <v>502140500</v>
      </c>
      <c r="E156" s="1" t="s">
        <v>237</v>
      </c>
      <c r="F156" s="1" t="s">
        <v>238</v>
      </c>
      <c r="G156" s="2" t="s">
        <v>25</v>
      </c>
      <c r="H156" s="59"/>
      <c r="I156" s="1" t="s">
        <v>25</v>
      </c>
      <c r="J156" s="63"/>
      <c r="K156" s="63"/>
      <c r="L156" s="66"/>
      <c r="M156" s="66"/>
      <c r="N156" s="67"/>
      <c r="O156" s="67"/>
      <c r="P156" s="67"/>
      <c r="Q156" s="67"/>
      <c r="R156" s="32" t="s">
        <v>62</v>
      </c>
      <c r="S156" s="4">
        <v>600</v>
      </c>
      <c r="T156" s="71"/>
      <c r="U156" s="79"/>
      <c r="V156" s="27">
        <f t="shared" si="4"/>
        <v>0</v>
      </c>
      <c r="W156" s="27">
        <f t="shared" si="5"/>
        <v>0</v>
      </c>
      <c r="X156" s="63"/>
    </row>
    <row r="157" spans="1:24" ht="35.25" customHeight="1" x14ac:dyDescent="0.25">
      <c r="A157" s="58"/>
      <c r="B157" s="58"/>
      <c r="C157" s="25" t="s">
        <v>509</v>
      </c>
      <c r="D157" s="26">
        <v>502150400</v>
      </c>
      <c r="E157" s="1" t="s">
        <v>239</v>
      </c>
      <c r="F157" s="38" t="s">
        <v>344</v>
      </c>
      <c r="G157" s="2" t="s">
        <v>25</v>
      </c>
      <c r="H157" s="59"/>
      <c r="I157" s="1" t="s">
        <v>240</v>
      </c>
      <c r="J157" s="64"/>
      <c r="K157" s="75"/>
      <c r="L157" s="68"/>
      <c r="M157" s="68"/>
      <c r="N157" s="6"/>
      <c r="O157" s="6"/>
      <c r="P157" s="6"/>
      <c r="Q157" s="6"/>
      <c r="R157" s="37"/>
      <c r="S157" s="4">
        <v>3250</v>
      </c>
      <c r="T157" s="71"/>
      <c r="U157" s="79"/>
      <c r="V157" s="27">
        <f t="shared" si="4"/>
        <v>0</v>
      </c>
      <c r="W157" s="27">
        <f t="shared" si="5"/>
        <v>0</v>
      </c>
      <c r="X157" s="64"/>
    </row>
    <row r="158" spans="1:24" ht="37.5" customHeight="1" x14ac:dyDescent="0.25">
      <c r="A158" s="58"/>
      <c r="B158" s="58"/>
      <c r="C158" s="25" t="s">
        <v>509</v>
      </c>
      <c r="D158" s="26">
        <v>502150500</v>
      </c>
      <c r="E158" s="1" t="s">
        <v>488</v>
      </c>
      <c r="F158" s="1" t="s">
        <v>345</v>
      </c>
      <c r="G158" s="2" t="s">
        <v>25</v>
      </c>
      <c r="H158" s="59"/>
      <c r="I158" s="1" t="s">
        <v>240</v>
      </c>
      <c r="J158" s="63"/>
      <c r="K158" s="63"/>
      <c r="L158" s="66"/>
      <c r="M158" s="66"/>
      <c r="N158" s="67"/>
      <c r="O158" s="67"/>
      <c r="P158" s="67"/>
      <c r="Q158" s="67"/>
      <c r="R158" s="1"/>
      <c r="S158" s="4">
        <v>14000</v>
      </c>
      <c r="T158" s="71"/>
      <c r="U158" s="79"/>
      <c r="V158" s="27">
        <f t="shared" si="4"/>
        <v>0</v>
      </c>
      <c r="W158" s="27">
        <f t="shared" si="5"/>
        <v>0</v>
      </c>
      <c r="X158" s="63"/>
    </row>
    <row r="159" spans="1:24" ht="37.5" customHeight="1" x14ac:dyDescent="0.25">
      <c r="A159" s="58"/>
      <c r="B159" s="58"/>
      <c r="C159" s="25" t="s">
        <v>509</v>
      </c>
      <c r="D159" s="26">
        <v>502150501</v>
      </c>
      <c r="E159" s="1" t="s">
        <v>485</v>
      </c>
      <c r="F159" s="1" t="s">
        <v>486</v>
      </c>
      <c r="G159" s="2" t="s">
        <v>25</v>
      </c>
      <c r="H159" s="59"/>
      <c r="I159" s="1" t="s">
        <v>487</v>
      </c>
      <c r="J159" s="63"/>
      <c r="K159" s="63"/>
      <c r="L159" s="66"/>
      <c r="M159" s="66"/>
      <c r="N159" s="67"/>
      <c r="O159" s="67"/>
      <c r="P159" s="67"/>
      <c r="Q159" s="67"/>
      <c r="R159" s="1"/>
      <c r="S159" s="4">
        <v>25000</v>
      </c>
      <c r="T159" s="71"/>
      <c r="U159" s="79"/>
      <c r="V159" s="27">
        <f t="shared" si="4"/>
        <v>0</v>
      </c>
      <c r="W159" s="27">
        <f t="shared" si="5"/>
        <v>0</v>
      </c>
      <c r="X159" s="63"/>
    </row>
    <row r="160" spans="1:24" ht="38.25" customHeight="1" x14ac:dyDescent="0.25">
      <c r="A160" s="58"/>
      <c r="B160" s="58"/>
      <c r="C160" s="25" t="s">
        <v>509</v>
      </c>
      <c r="D160" s="26">
        <v>502150800</v>
      </c>
      <c r="E160" s="1" t="s">
        <v>241</v>
      </c>
      <c r="F160" s="38" t="s">
        <v>346</v>
      </c>
      <c r="G160" s="2" t="s">
        <v>25</v>
      </c>
      <c r="H160" s="59"/>
      <c r="I160" s="1" t="s">
        <v>242</v>
      </c>
      <c r="J160" s="64"/>
      <c r="K160" s="75"/>
      <c r="L160" s="68"/>
      <c r="M160" s="68"/>
      <c r="N160" s="5"/>
      <c r="O160" s="5"/>
      <c r="P160" s="5"/>
      <c r="Q160" s="5"/>
      <c r="R160" s="31"/>
      <c r="S160" s="4">
        <v>170</v>
      </c>
      <c r="T160" s="71"/>
      <c r="U160" s="79"/>
      <c r="V160" s="27">
        <f t="shared" si="4"/>
        <v>0</v>
      </c>
      <c r="W160" s="27">
        <f t="shared" si="5"/>
        <v>0</v>
      </c>
      <c r="X160" s="64"/>
    </row>
    <row r="161" spans="1:24" ht="22.5" x14ac:dyDescent="0.25">
      <c r="A161" s="58"/>
      <c r="B161" s="58"/>
      <c r="C161" s="25" t="s">
        <v>509</v>
      </c>
      <c r="D161" s="26">
        <v>502160300</v>
      </c>
      <c r="E161" s="1" t="s">
        <v>243</v>
      </c>
      <c r="F161" s="1" t="s">
        <v>244</v>
      </c>
      <c r="G161" s="2" t="s">
        <v>25</v>
      </c>
      <c r="H161" s="59"/>
      <c r="I161" s="1" t="s">
        <v>25</v>
      </c>
      <c r="J161" s="63"/>
      <c r="K161" s="63"/>
      <c r="L161" s="66"/>
      <c r="M161" s="66"/>
      <c r="N161" s="67"/>
      <c r="O161" s="67"/>
      <c r="P161" s="67"/>
      <c r="Q161" s="67"/>
      <c r="R161" s="32" t="s">
        <v>62</v>
      </c>
      <c r="S161" s="4">
        <v>333</v>
      </c>
      <c r="T161" s="71"/>
      <c r="U161" s="79"/>
      <c r="V161" s="27">
        <f t="shared" si="4"/>
        <v>0</v>
      </c>
      <c r="W161" s="27">
        <f t="shared" si="5"/>
        <v>0</v>
      </c>
      <c r="X161" s="63"/>
    </row>
    <row r="162" spans="1:24" ht="63.75" customHeight="1" x14ac:dyDescent="0.25">
      <c r="A162" s="58"/>
      <c r="B162" s="58"/>
      <c r="C162" s="25" t="s">
        <v>509</v>
      </c>
      <c r="D162" s="26">
        <v>502161000</v>
      </c>
      <c r="E162" s="1" t="s">
        <v>245</v>
      </c>
      <c r="F162" s="1" t="s">
        <v>489</v>
      </c>
      <c r="G162" s="2" t="s">
        <v>25</v>
      </c>
      <c r="H162" s="59"/>
      <c r="I162" s="1" t="s">
        <v>25</v>
      </c>
      <c r="J162" s="63"/>
      <c r="K162" s="63"/>
      <c r="L162" s="66"/>
      <c r="M162" s="66"/>
      <c r="N162" s="67"/>
      <c r="O162" s="67"/>
      <c r="P162" s="67"/>
      <c r="Q162" s="67"/>
      <c r="R162" s="32" t="s">
        <v>62</v>
      </c>
      <c r="S162" s="4">
        <v>142</v>
      </c>
      <c r="T162" s="71"/>
      <c r="U162" s="79"/>
      <c r="V162" s="27">
        <f t="shared" si="4"/>
        <v>0</v>
      </c>
      <c r="W162" s="27">
        <f t="shared" si="5"/>
        <v>0</v>
      </c>
      <c r="X162" s="63"/>
    </row>
    <row r="163" spans="1:24" ht="28.5" customHeight="1" x14ac:dyDescent="0.25">
      <c r="A163" s="58"/>
      <c r="B163" s="58"/>
      <c r="C163" s="25" t="s">
        <v>509</v>
      </c>
      <c r="D163" s="26">
        <v>502161512</v>
      </c>
      <c r="E163" s="1" t="s">
        <v>246</v>
      </c>
      <c r="F163" s="1" t="s">
        <v>247</v>
      </c>
      <c r="G163" s="2" t="s">
        <v>25</v>
      </c>
      <c r="H163" s="59"/>
      <c r="I163" s="1" t="s">
        <v>25</v>
      </c>
      <c r="J163" s="63"/>
      <c r="K163" s="63"/>
      <c r="L163" s="66"/>
      <c r="M163" s="66"/>
      <c r="N163" s="67"/>
      <c r="O163" s="67"/>
      <c r="P163" s="67"/>
      <c r="Q163" s="67"/>
      <c r="R163" s="3"/>
      <c r="S163" s="4">
        <v>50</v>
      </c>
      <c r="T163" s="71"/>
      <c r="U163" s="79"/>
      <c r="V163" s="27">
        <f t="shared" si="4"/>
        <v>0</v>
      </c>
      <c r="W163" s="27">
        <f t="shared" si="5"/>
        <v>0</v>
      </c>
      <c r="X163" s="63"/>
    </row>
    <row r="164" spans="1:24" ht="34.5" customHeight="1" x14ac:dyDescent="0.25">
      <c r="A164" s="58"/>
      <c r="B164" s="58"/>
      <c r="C164" s="25" t="s">
        <v>509</v>
      </c>
      <c r="D164" s="26">
        <v>502161519</v>
      </c>
      <c r="E164" s="1" t="s">
        <v>248</v>
      </c>
      <c r="F164" s="1" t="s">
        <v>490</v>
      </c>
      <c r="G164" s="2" t="s">
        <v>25</v>
      </c>
      <c r="H164" s="60"/>
      <c r="I164" s="1" t="s">
        <v>25</v>
      </c>
      <c r="J164" s="64"/>
      <c r="K164" s="75"/>
      <c r="L164" s="68"/>
      <c r="M164" s="68"/>
      <c r="N164" s="58"/>
      <c r="O164" s="58"/>
      <c r="P164" s="58"/>
      <c r="Q164" s="58"/>
      <c r="R164" s="3"/>
      <c r="S164" s="4">
        <v>10</v>
      </c>
      <c r="T164" s="71"/>
      <c r="U164" s="79"/>
      <c r="V164" s="27">
        <f t="shared" si="4"/>
        <v>0</v>
      </c>
      <c r="W164" s="27">
        <f t="shared" si="5"/>
        <v>0</v>
      </c>
      <c r="X164" s="64"/>
    </row>
    <row r="165" spans="1:24" ht="81" customHeight="1" x14ac:dyDescent="0.25">
      <c r="A165" s="58"/>
      <c r="B165" s="58"/>
      <c r="C165" s="25" t="s">
        <v>509</v>
      </c>
      <c r="D165" s="26">
        <v>502162130</v>
      </c>
      <c r="E165" s="1" t="s">
        <v>249</v>
      </c>
      <c r="F165" s="42" t="s">
        <v>250</v>
      </c>
      <c r="G165" s="2" t="s">
        <v>25</v>
      </c>
      <c r="H165" s="61"/>
      <c r="I165" s="1" t="s">
        <v>25</v>
      </c>
      <c r="J165" s="64"/>
      <c r="K165" s="75"/>
      <c r="L165" s="68"/>
      <c r="M165" s="68"/>
      <c r="N165" s="6"/>
      <c r="O165" s="6"/>
      <c r="P165" s="6"/>
      <c r="Q165" s="6"/>
      <c r="R165" s="32" t="s">
        <v>62</v>
      </c>
      <c r="S165" s="4">
        <v>250</v>
      </c>
      <c r="T165" s="71"/>
      <c r="U165" s="79"/>
      <c r="V165" s="27">
        <f t="shared" si="4"/>
        <v>0</v>
      </c>
      <c r="W165" s="27">
        <f t="shared" si="5"/>
        <v>0</v>
      </c>
      <c r="X165" s="64"/>
    </row>
    <row r="166" spans="1:24" ht="17.25" customHeight="1" x14ac:dyDescent="0.25">
      <c r="A166" s="58"/>
      <c r="B166" s="58"/>
      <c r="C166" s="25" t="s">
        <v>509</v>
      </c>
      <c r="D166" s="26">
        <v>502162180</v>
      </c>
      <c r="E166" s="41" t="s">
        <v>398</v>
      </c>
      <c r="F166" s="44" t="s">
        <v>491</v>
      </c>
      <c r="G166" s="2" t="s">
        <v>25</v>
      </c>
      <c r="H166" s="61"/>
      <c r="I166" s="1" t="s">
        <v>25</v>
      </c>
      <c r="J166" s="64"/>
      <c r="K166" s="75"/>
      <c r="L166" s="68"/>
      <c r="M166" s="68"/>
      <c r="N166" s="6"/>
      <c r="O166" s="6"/>
      <c r="P166" s="6"/>
      <c r="Q166" s="6"/>
      <c r="R166" s="45"/>
      <c r="S166" s="4">
        <v>5</v>
      </c>
      <c r="T166" s="71"/>
      <c r="U166" s="79"/>
      <c r="V166" s="27">
        <f t="shared" si="4"/>
        <v>0</v>
      </c>
      <c r="W166" s="27">
        <f t="shared" si="5"/>
        <v>0</v>
      </c>
      <c r="X166" s="64"/>
    </row>
    <row r="167" spans="1:24" ht="74.25" customHeight="1" x14ac:dyDescent="0.25">
      <c r="A167" s="58"/>
      <c r="B167" s="58"/>
      <c r="C167" s="25" t="s">
        <v>509</v>
      </c>
      <c r="D167" s="26">
        <v>502162500</v>
      </c>
      <c r="E167" s="1" t="s">
        <v>251</v>
      </c>
      <c r="F167" s="1" t="s">
        <v>347</v>
      </c>
      <c r="G167" s="2" t="s">
        <v>25</v>
      </c>
      <c r="H167" s="60"/>
      <c r="I167" s="1" t="s">
        <v>25</v>
      </c>
      <c r="J167" s="64"/>
      <c r="K167" s="75"/>
      <c r="L167" s="68"/>
      <c r="M167" s="68"/>
      <c r="N167" s="58"/>
      <c r="O167" s="58"/>
      <c r="P167" s="58"/>
      <c r="Q167" s="58"/>
      <c r="R167" s="29"/>
      <c r="S167" s="4">
        <v>4</v>
      </c>
      <c r="T167" s="71"/>
      <c r="U167" s="79"/>
      <c r="V167" s="27">
        <f t="shared" si="4"/>
        <v>0</v>
      </c>
      <c r="W167" s="27">
        <f t="shared" si="5"/>
        <v>0</v>
      </c>
      <c r="X167" s="64"/>
    </row>
    <row r="168" spans="1:24" ht="74.25" customHeight="1" x14ac:dyDescent="0.25">
      <c r="A168" s="58"/>
      <c r="B168" s="58"/>
      <c r="C168" s="25" t="s">
        <v>509</v>
      </c>
      <c r="D168" s="26">
        <v>502162515</v>
      </c>
      <c r="E168" s="1" t="s">
        <v>252</v>
      </c>
      <c r="F168" s="1" t="s">
        <v>348</v>
      </c>
      <c r="G168" s="2" t="s">
        <v>25</v>
      </c>
      <c r="H168" s="59"/>
      <c r="I168" s="1" t="s">
        <v>25</v>
      </c>
      <c r="J168" s="63"/>
      <c r="K168" s="63"/>
      <c r="L168" s="66"/>
      <c r="M168" s="66"/>
      <c r="N168" s="67"/>
      <c r="O168" s="67"/>
      <c r="P168" s="67"/>
      <c r="Q168" s="67"/>
      <c r="R168" s="32" t="s">
        <v>62</v>
      </c>
      <c r="S168" s="4">
        <v>65</v>
      </c>
      <c r="T168" s="71"/>
      <c r="U168" s="79"/>
      <c r="V168" s="27">
        <f t="shared" si="4"/>
        <v>0</v>
      </c>
      <c r="W168" s="27">
        <f t="shared" si="5"/>
        <v>0</v>
      </c>
      <c r="X168" s="63"/>
    </row>
    <row r="169" spans="1:24" ht="53.25" customHeight="1" x14ac:dyDescent="0.25">
      <c r="A169" s="58"/>
      <c r="B169" s="58"/>
      <c r="C169" s="25" t="s">
        <v>509</v>
      </c>
      <c r="D169" s="26">
        <v>502162531</v>
      </c>
      <c r="E169" s="1" t="s">
        <v>253</v>
      </c>
      <c r="F169" s="46" t="s">
        <v>349</v>
      </c>
      <c r="G169" s="2" t="s">
        <v>25</v>
      </c>
      <c r="H169" s="60"/>
      <c r="I169" s="1" t="s">
        <v>25</v>
      </c>
      <c r="J169" s="64"/>
      <c r="K169" s="75"/>
      <c r="L169" s="68"/>
      <c r="M169" s="68"/>
      <c r="N169" s="58"/>
      <c r="O169" s="58"/>
      <c r="P169" s="58"/>
      <c r="Q169" s="58"/>
      <c r="R169" s="29"/>
      <c r="S169" s="4">
        <v>70</v>
      </c>
      <c r="T169" s="71"/>
      <c r="U169" s="79"/>
      <c r="V169" s="27">
        <f t="shared" si="4"/>
        <v>0</v>
      </c>
      <c r="W169" s="27">
        <f t="shared" si="5"/>
        <v>0</v>
      </c>
      <c r="X169" s="64"/>
    </row>
    <row r="170" spans="1:24" ht="56.25" x14ac:dyDescent="0.25">
      <c r="A170" s="58"/>
      <c r="B170" s="58"/>
      <c r="C170" s="25" t="s">
        <v>509</v>
      </c>
      <c r="D170" s="26">
        <v>502180200</v>
      </c>
      <c r="E170" s="1" t="s">
        <v>254</v>
      </c>
      <c r="F170" s="1" t="s">
        <v>492</v>
      </c>
      <c r="G170" s="2" t="s">
        <v>25</v>
      </c>
      <c r="H170" s="59"/>
      <c r="I170" s="1" t="s">
        <v>25</v>
      </c>
      <c r="J170" s="63"/>
      <c r="K170" s="1" t="s">
        <v>255</v>
      </c>
      <c r="L170" s="66"/>
      <c r="M170" s="66"/>
      <c r="N170" s="67"/>
      <c r="O170" s="67"/>
      <c r="P170" s="67"/>
      <c r="Q170" s="67"/>
      <c r="R170" s="1"/>
      <c r="S170" s="4">
        <v>150</v>
      </c>
      <c r="T170" s="71"/>
      <c r="U170" s="79"/>
      <c r="V170" s="27">
        <f t="shared" si="4"/>
        <v>0</v>
      </c>
      <c r="W170" s="27">
        <f t="shared" si="5"/>
        <v>0</v>
      </c>
      <c r="X170" s="63"/>
    </row>
    <row r="171" spans="1:24" ht="41.25" customHeight="1" x14ac:dyDescent="0.25">
      <c r="A171" s="58"/>
      <c r="B171" s="58"/>
      <c r="C171" s="25" t="s">
        <v>509</v>
      </c>
      <c r="D171" s="26">
        <v>502180300</v>
      </c>
      <c r="E171" s="1" t="s">
        <v>256</v>
      </c>
      <c r="F171" s="1" t="s">
        <v>257</v>
      </c>
      <c r="G171" s="2" t="s">
        <v>141</v>
      </c>
      <c r="H171" s="59"/>
      <c r="I171" s="1" t="s">
        <v>218</v>
      </c>
      <c r="J171" s="63"/>
      <c r="K171" s="1" t="s">
        <v>258</v>
      </c>
      <c r="L171" s="66"/>
      <c r="M171" s="66"/>
      <c r="N171" s="67"/>
      <c r="O171" s="67"/>
      <c r="P171" s="67"/>
      <c r="Q171" s="67"/>
      <c r="R171" s="1"/>
      <c r="S171" s="4">
        <v>30</v>
      </c>
      <c r="T171" s="71"/>
      <c r="U171" s="79"/>
      <c r="V171" s="27">
        <f t="shared" si="4"/>
        <v>0</v>
      </c>
      <c r="W171" s="27">
        <f t="shared" si="5"/>
        <v>0</v>
      </c>
      <c r="X171" s="63"/>
    </row>
    <row r="172" spans="1:24" ht="36.75" customHeight="1" x14ac:dyDescent="0.25">
      <c r="A172" s="58"/>
      <c r="B172" s="58"/>
      <c r="C172" s="25" t="s">
        <v>509</v>
      </c>
      <c r="D172" s="26">
        <v>502180330</v>
      </c>
      <c r="E172" s="1" t="s">
        <v>259</v>
      </c>
      <c r="F172" s="1" t="s">
        <v>260</v>
      </c>
      <c r="G172" s="2" t="s">
        <v>141</v>
      </c>
      <c r="H172" s="59"/>
      <c r="I172" s="1" t="s">
        <v>218</v>
      </c>
      <c r="J172" s="63"/>
      <c r="K172" s="1" t="s">
        <v>261</v>
      </c>
      <c r="L172" s="66"/>
      <c r="M172" s="66"/>
      <c r="N172" s="67"/>
      <c r="O172" s="67"/>
      <c r="P172" s="67"/>
      <c r="Q172" s="67"/>
      <c r="R172" s="1"/>
      <c r="S172" s="4">
        <v>20</v>
      </c>
      <c r="T172" s="71"/>
      <c r="U172" s="79"/>
      <c r="V172" s="27">
        <f t="shared" si="4"/>
        <v>0</v>
      </c>
      <c r="W172" s="27">
        <f t="shared" si="5"/>
        <v>0</v>
      </c>
      <c r="X172" s="63"/>
    </row>
    <row r="173" spans="1:24" x14ac:dyDescent="0.25">
      <c r="A173" s="58"/>
      <c r="B173" s="58"/>
      <c r="C173" s="25" t="s">
        <v>509</v>
      </c>
      <c r="D173" s="26">
        <v>502190100</v>
      </c>
      <c r="E173" s="1" t="s">
        <v>262</v>
      </c>
      <c r="F173" s="1" t="s">
        <v>263</v>
      </c>
      <c r="G173" s="2" t="s">
        <v>529</v>
      </c>
      <c r="H173" s="59"/>
      <c r="I173" s="1" t="s">
        <v>530</v>
      </c>
      <c r="J173" s="63"/>
      <c r="K173" s="63"/>
      <c r="L173" s="66"/>
      <c r="M173" s="66"/>
      <c r="N173" s="67"/>
      <c r="O173" s="67"/>
      <c r="P173" s="67"/>
      <c r="Q173" s="67"/>
      <c r="R173" s="1"/>
      <c r="S173" s="4">
        <v>67</v>
      </c>
      <c r="T173" s="71"/>
      <c r="U173" s="79"/>
      <c r="V173" s="27">
        <f t="shared" si="4"/>
        <v>0</v>
      </c>
      <c r="W173" s="27">
        <f t="shared" si="5"/>
        <v>0</v>
      </c>
      <c r="X173" s="63"/>
    </row>
    <row r="174" spans="1:24" x14ac:dyDescent="0.25">
      <c r="A174" s="58"/>
      <c r="B174" s="58"/>
      <c r="C174" s="25" t="s">
        <v>509</v>
      </c>
      <c r="D174" s="26">
        <v>502190150</v>
      </c>
      <c r="E174" s="1" t="s">
        <v>264</v>
      </c>
      <c r="F174" s="1" t="s">
        <v>265</v>
      </c>
      <c r="G174" s="2" t="s">
        <v>529</v>
      </c>
      <c r="H174" s="59"/>
      <c r="I174" s="1" t="s">
        <v>530</v>
      </c>
      <c r="J174" s="63"/>
      <c r="K174" s="63"/>
      <c r="L174" s="66"/>
      <c r="M174" s="66"/>
      <c r="N174" s="67"/>
      <c r="O174" s="67"/>
      <c r="P174" s="67"/>
      <c r="Q174" s="67"/>
      <c r="R174" s="1"/>
      <c r="S174" s="4">
        <v>50</v>
      </c>
      <c r="T174" s="71"/>
      <c r="U174" s="79"/>
      <c r="V174" s="27">
        <f t="shared" si="4"/>
        <v>0</v>
      </c>
      <c r="W174" s="27">
        <f t="shared" si="5"/>
        <v>0</v>
      </c>
      <c r="X174" s="63"/>
    </row>
    <row r="175" spans="1:24" ht="72.75" customHeight="1" x14ac:dyDescent="0.25">
      <c r="A175" s="58"/>
      <c r="B175" s="58"/>
      <c r="C175" s="1" t="s">
        <v>509</v>
      </c>
      <c r="D175" s="26">
        <v>502200301</v>
      </c>
      <c r="E175" s="41" t="s">
        <v>399</v>
      </c>
      <c r="F175" s="1" t="s">
        <v>493</v>
      </c>
      <c r="G175" s="2" t="s">
        <v>25</v>
      </c>
      <c r="H175" s="59"/>
      <c r="I175" s="1" t="s">
        <v>25</v>
      </c>
      <c r="J175" s="63"/>
      <c r="K175" s="63"/>
      <c r="L175" s="66"/>
      <c r="M175" s="66"/>
      <c r="N175" s="67"/>
      <c r="O175" s="67"/>
      <c r="P175" s="67"/>
      <c r="Q175" s="67"/>
      <c r="R175" s="3"/>
      <c r="S175" s="4">
        <v>50</v>
      </c>
      <c r="T175" s="71"/>
      <c r="U175" s="79"/>
      <c r="V175" s="27">
        <f t="shared" si="4"/>
        <v>0</v>
      </c>
      <c r="W175" s="27">
        <f t="shared" si="5"/>
        <v>0</v>
      </c>
      <c r="X175" s="63"/>
    </row>
    <row r="176" spans="1:24" ht="48.75" customHeight="1" x14ac:dyDescent="0.25">
      <c r="A176" s="58"/>
      <c r="B176" s="58"/>
      <c r="C176" s="1" t="s">
        <v>509</v>
      </c>
      <c r="D176" s="26">
        <v>502200302</v>
      </c>
      <c r="E176" s="41" t="s">
        <v>400</v>
      </c>
      <c r="F176" s="1" t="s">
        <v>494</v>
      </c>
      <c r="G176" s="2" t="s">
        <v>25</v>
      </c>
      <c r="H176" s="59"/>
      <c r="I176" s="1" t="s">
        <v>25</v>
      </c>
      <c r="J176" s="63"/>
      <c r="K176" s="63"/>
      <c r="L176" s="66"/>
      <c r="M176" s="66"/>
      <c r="N176" s="67"/>
      <c r="O176" s="67"/>
      <c r="P176" s="67"/>
      <c r="Q176" s="67"/>
      <c r="R176" s="3"/>
      <c r="S176" s="4">
        <v>50</v>
      </c>
      <c r="T176" s="71"/>
      <c r="U176" s="79"/>
      <c r="V176" s="27">
        <f t="shared" si="4"/>
        <v>0</v>
      </c>
      <c r="W176" s="27">
        <f t="shared" si="5"/>
        <v>0</v>
      </c>
      <c r="X176" s="63"/>
    </row>
    <row r="177" spans="1:24" ht="50.25" customHeight="1" x14ac:dyDescent="0.25">
      <c r="A177" s="58"/>
      <c r="B177" s="58"/>
      <c r="C177" s="1" t="s">
        <v>509</v>
      </c>
      <c r="D177" s="26">
        <v>502200303</v>
      </c>
      <c r="E177" s="41" t="s">
        <v>401</v>
      </c>
      <c r="F177" s="1" t="s">
        <v>495</v>
      </c>
      <c r="G177" s="2" t="s">
        <v>25</v>
      </c>
      <c r="H177" s="59"/>
      <c r="I177" s="1" t="s">
        <v>25</v>
      </c>
      <c r="J177" s="63"/>
      <c r="K177" s="63"/>
      <c r="L177" s="66"/>
      <c r="M177" s="66"/>
      <c r="N177" s="67"/>
      <c r="O177" s="67"/>
      <c r="P177" s="67"/>
      <c r="Q177" s="67"/>
      <c r="R177" s="3"/>
      <c r="S177" s="4">
        <v>50</v>
      </c>
      <c r="T177" s="71"/>
      <c r="U177" s="79"/>
      <c r="V177" s="27">
        <f t="shared" si="4"/>
        <v>0</v>
      </c>
      <c r="W177" s="27">
        <f t="shared" si="5"/>
        <v>0</v>
      </c>
      <c r="X177" s="63"/>
    </row>
    <row r="178" spans="1:24" ht="51.75" customHeight="1" x14ac:dyDescent="0.25">
      <c r="A178" s="58"/>
      <c r="B178" s="58"/>
      <c r="C178" s="1" t="s">
        <v>509</v>
      </c>
      <c r="D178" s="26">
        <v>502200304</v>
      </c>
      <c r="E178" s="41" t="s">
        <v>402</v>
      </c>
      <c r="F178" s="1" t="s">
        <v>495</v>
      </c>
      <c r="G178" s="2" t="s">
        <v>25</v>
      </c>
      <c r="H178" s="59"/>
      <c r="I178" s="1" t="s">
        <v>25</v>
      </c>
      <c r="J178" s="63"/>
      <c r="K178" s="63"/>
      <c r="L178" s="66"/>
      <c r="M178" s="66"/>
      <c r="N178" s="67"/>
      <c r="O178" s="67"/>
      <c r="P178" s="67"/>
      <c r="Q178" s="67"/>
      <c r="R178" s="3"/>
      <c r="S178" s="4">
        <v>50</v>
      </c>
      <c r="T178" s="71"/>
      <c r="U178" s="79"/>
      <c r="V178" s="27">
        <f t="shared" si="4"/>
        <v>0</v>
      </c>
      <c r="W178" s="27">
        <f t="shared" si="5"/>
        <v>0</v>
      </c>
      <c r="X178" s="63"/>
    </row>
    <row r="179" spans="1:24" ht="56.25" x14ac:dyDescent="0.25">
      <c r="A179" s="58"/>
      <c r="B179" s="58"/>
      <c r="C179" s="1" t="s">
        <v>509</v>
      </c>
      <c r="D179" s="26">
        <v>502200501</v>
      </c>
      <c r="E179" s="41" t="s">
        <v>403</v>
      </c>
      <c r="F179" s="9" t="s">
        <v>496</v>
      </c>
      <c r="G179" s="2" t="s">
        <v>25</v>
      </c>
      <c r="H179" s="59"/>
      <c r="I179" s="1" t="s">
        <v>25</v>
      </c>
      <c r="J179" s="63"/>
      <c r="K179" s="63"/>
      <c r="L179" s="66"/>
      <c r="M179" s="66"/>
      <c r="N179" s="67"/>
      <c r="O179" s="67"/>
      <c r="P179" s="67"/>
      <c r="Q179" s="67"/>
      <c r="R179" s="3"/>
      <c r="S179" s="4">
        <v>82</v>
      </c>
      <c r="T179" s="71"/>
      <c r="U179" s="79"/>
      <c r="V179" s="27">
        <f t="shared" si="4"/>
        <v>0</v>
      </c>
      <c r="W179" s="27">
        <f t="shared" si="5"/>
        <v>0</v>
      </c>
      <c r="X179" s="63"/>
    </row>
    <row r="180" spans="1:24" ht="33.75" x14ac:dyDescent="0.25">
      <c r="A180" s="58"/>
      <c r="B180" s="58"/>
      <c r="C180" s="1" t="s">
        <v>509</v>
      </c>
      <c r="D180" s="26">
        <v>502200502</v>
      </c>
      <c r="E180" s="41" t="s">
        <v>404</v>
      </c>
      <c r="F180" s="1" t="s">
        <v>499</v>
      </c>
      <c r="G180" s="2" t="s">
        <v>25</v>
      </c>
      <c r="H180" s="59"/>
      <c r="I180" s="1" t="s">
        <v>25</v>
      </c>
      <c r="J180" s="63"/>
      <c r="K180" s="63"/>
      <c r="L180" s="66"/>
      <c r="M180" s="66"/>
      <c r="N180" s="67"/>
      <c r="O180" s="67"/>
      <c r="P180" s="67"/>
      <c r="Q180" s="67"/>
      <c r="R180" s="3"/>
      <c r="S180" s="4">
        <v>160</v>
      </c>
      <c r="T180" s="71"/>
      <c r="U180" s="79"/>
      <c r="V180" s="27">
        <f t="shared" si="4"/>
        <v>0</v>
      </c>
      <c r="W180" s="27">
        <f t="shared" si="5"/>
        <v>0</v>
      </c>
      <c r="X180" s="63"/>
    </row>
    <row r="181" spans="1:24" ht="39" customHeight="1" x14ac:dyDescent="0.25">
      <c r="A181" s="58"/>
      <c r="B181" s="58"/>
      <c r="C181" s="1" t="s">
        <v>509</v>
      </c>
      <c r="D181" s="26">
        <v>502200503</v>
      </c>
      <c r="E181" s="41" t="s">
        <v>405</v>
      </c>
      <c r="F181" s="1" t="s">
        <v>499</v>
      </c>
      <c r="G181" s="2" t="s">
        <v>25</v>
      </c>
      <c r="H181" s="59"/>
      <c r="I181" s="1" t="s">
        <v>25</v>
      </c>
      <c r="J181" s="63"/>
      <c r="K181" s="63"/>
      <c r="L181" s="66"/>
      <c r="M181" s="66"/>
      <c r="N181" s="67"/>
      <c r="O181" s="67"/>
      <c r="P181" s="67"/>
      <c r="Q181" s="67"/>
      <c r="R181" s="3"/>
      <c r="S181" s="4">
        <v>82</v>
      </c>
      <c r="T181" s="71"/>
      <c r="U181" s="79"/>
      <c r="V181" s="27">
        <f t="shared" si="4"/>
        <v>0</v>
      </c>
      <c r="W181" s="27">
        <f t="shared" si="5"/>
        <v>0</v>
      </c>
      <c r="X181" s="63"/>
    </row>
    <row r="182" spans="1:24" ht="41.25" customHeight="1" x14ac:dyDescent="0.25">
      <c r="A182" s="58"/>
      <c r="B182" s="58"/>
      <c r="C182" s="1" t="s">
        <v>509</v>
      </c>
      <c r="D182" s="26">
        <v>502200504</v>
      </c>
      <c r="E182" s="41" t="s">
        <v>406</v>
      </c>
      <c r="F182" s="1" t="s">
        <v>499</v>
      </c>
      <c r="G182" s="2" t="s">
        <v>25</v>
      </c>
      <c r="H182" s="59"/>
      <c r="I182" s="1" t="s">
        <v>25</v>
      </c>
      <c r="J182" s="63"/>
      <c r="K182" s="63"/>
      <c r="L182" s="66"/>
      <c r="M182" s="66"/>
      <c r="N182" s="67"/>
      <c r="O182" s="67"/>
      <c r="P182" s="67"/>
      <c r="Q182" s="67"/>
      <c r="R182" s="3"/>
      <c r="S182" s="4">
        <v>82</v>
      </c>
      <c r="T182" s="71"/>
      <c r="U182" s="79"/>
      <c r="V182" s="27">
        <f t="shared" si="4"/>
        <v>0</v>
      </c>
      <c r="W182" s="27">
        <f t="shared" si="5"/>
        <v>0</v>
      </c>
      <c r="X182" s="63"/>
    </row>
    <row r="183" spans="1:24" ht="78.75" x14ac:dyDescent="0.25">
      <c r="A183" s="58"/>
      <c r="B183" s="58"/>
      <c r="C183" s="1" t="s">
        <v>509</v>
      </c>
      <c r="D183" s="26">
        <v>502200701</v>
      </c>
      <c r="E183" s="41" t="s">
        <v>407</v>
      </c>
      <c r="F183" s="9" t="s">
        <v>497</v>
      </c>
      <c r="G183" s="2" t="s">
        <v>25</v>
      </c>
      <c r="H183" s="59"/>
      <c r="I183" s="1" t="s">
        <v>25</v>
      </c>
      <c r="J183" s="63"/>
      <c r="K183" s="63"/>
      <c r="L183" s="66"/>
      <c r="M183" s="66"/>
      <c r="N183" s="67"/>
      <c r="O183" s="67"/>
      <c r="P183" s="67"/>
      <c r="Q183" s="67"/>
      <c r="R183" s="3"/>
      <c r="S183" s="4">
        <v>50</v>
      </c>
      <c r="T183" s="71"/>
      <c r="U183" s="79"/>
      <c r="V183" s="27">
        <f t="shared" si="4"/>
        <v>0</v>
      </c>
      <c r="W183" s="27">
        <f t="shared" si="5"/>
        <v>0</v>
      </c>
      <c r="X183" s="63"/>
    </row>
    <row r="184" spans="1:24" ht="60" customHeight="1" x14ac:dyDescent="0.25">
      <c r="A184" s="58"/>
      <c r="B184" s="58"/>
      <c r="C184" s="1" t="s">
        <v>509</v>
      </c>
      <c r="D184" s="26">
        <v>502200702</v>
      </c>
      <c r="E184" s="41" t="s">
        <v>408</v>
      </c>
      <c r="F184" s="1" t="s">
        <v>500</v>
      </c>
      <c r="G184" s="2" t="s">
        <v>25</v>
      </c>
      <c r="H184" s="59"/>
      <c r="I184" s="1" t="s">
        <v>25</v>
      </c>
      <c r="J184" s="63"/>
      <c r="K184" s="63"/>
      <c r="L184" s="66"/>
      <c r="M184" s="66"/>
      <c r="N184" s="67"/>
      <c r="O184" s="67"/>
      <c r="P184" s="67"/>
      <c r="Q184" s="67"/>
      <c r="R184" s="3"/>
      <c r="S184" s="4">
        <v>50</v>
      </c>
      <c r="T184" s="71"/>
      <c r="U184" s="79"/>
      <c r="V184" s="27">
        <f t="shared" si="4"/>
        <v>0</v>
      </c>
      <c r="W184" s="27">
        <f t="shared" si="5"/>
        <v>0</v>
      </c>
      <c r="X184" s="63"/>
    </row>
    <row r="185" spans="1:24" ht="56.25" x14ac:dyDescent="0.25">
      <c r="A185" s="58"/>
      <c r="B185" s="58"/>
      <c r="C185" s="1" t="s">
        <v>509</v>
      </c>
      <c r="D185" s="26">
        <v>502200703</v>
      </c>
      <c r="E185" s="41" t="s">
        <v>409</v>
      </c>
      <c r="F185" s="1" t="s">
        <v>500</v>
      </c>
      <c r="G185" s="2" t="s">
        <v>25</v>
      </c>
      <c r="H185" s="59"/>
      <c r="I185" s="1" t="s">
        <v>25</v>
      </c>
      <c r="J185" s="63"/>
      <c r="K185" s="63"/>
      <c r="L185" s="66"/>
      <c r="M185" s="66"/>
      <c r="N185" s="67"/>
      <c r="O185" s="67"/>
      <c r="P185" s="67"/>
      <c r="Q185" s="67"/>
      <c r="R185" s="3"/>
      <c r="S185" s="4">
        <v>50</v>
      </c>
      <c r="T185" s="71"/>
      <c r="U185" s="79"/>
      <c r="V185" s="27">
        <f t="shared" si="4"/>
        <v>0</v>
      </c>
      <c r="W185" s="27">
        <f t="shared" si="5"/>
        <v>0</v>
      </c>
      <c r="X185" s="63"/>
    </row>
    <row r="186" spans="1:24" ht="56.25" x14ac:dyDescent="0.25">
      <c r="A186" s="58"/>
      <c r="B186" s="58"/>
      <c r="C186" s="1" t="s">
        <v>509</v>
      </c>
      <c r="D186" s="26">
        <v>502200704</v>
      </c>
      <c r="E186" s="41" t="s">
        <v>410</v>
      </c>
      <c r="F186" s="1" t="s">
        <v>500</v>
      </c>
      <c r="G186" s="2" t="s">
        <v>25</v>
      </c>
      <c r="H186" s="59"/>
      <c r="I186" s="1" t="s">
        <v>25</v>
      </c>
      <c r="J186" s="63"/>
      <c r="K186" s="63"/>
      <c r="L186" s="66"/>
      <c r="M186" s="66"/>
      <c r="N186" s="67"/>
      <c r="O186" s="67"/>
      <c r="P186" s="67"/>
      <c r="Q186" s="67"/>
      <c r="R186" s="3"/>
      <c r="S186" s="4">
        <v>50</v>
      </c>
      <c r="T186" s="71"/>
      <c r="U186" s="79"/>
      <c r="V186" s="27">
        <f t="shared" si="4"/>
        <v>0</v>
      </c>
      <c r="W186" s="27">
        <f t="shared" si="5"/>
        <v>0</v>
      </c>
      <c r="X186" s="63"/>
    </row>
    <row r="187" spans="1:24" ht="75" customHeight="1" x14ac:dyDescent="0.25">
      <c r="A187" s="58"/>
      <c r="B187" s="58"/>
      <c r="C187" s="1" t="s">
        <v>509</v>
      </c>
      <c r="D187" s="26">
        <v>502201101</v>
      </c>
      <c r="E187" s="41" t="s">
        <v>411</v>
      </c>
      <c r="F187" s="1" t="s">
        <v>498</v>
      </c>
      <c r="G187" s="2" t="s">
        <v>25</v>
      </c>
      <c r="H187" s="59"/>
      <c r="I187" s="1" t="s">
        <v>25</v>
      </c>
      <c r="J187" s="63"/>
      <c r="K187" s="63"/>
      <c r="L187" s="66"/>
      <c r="M187" s="66"/>
      <c r="N187" s="67"/>
      <c r="O187" s="67"/>
      <c r="P187" s="67"/>
      <c r="Q187" s="67"/>
      <c r="R187" s="3"/>
      <c r="S187" s="4">
        <v>50</v>
      </c>
      <c r="T187" s="71"/>
      <c r="U187" s="79"/>
      <c r="V187" s="27">
        <f t="shared" si="4"/>
        <v>0</v>
      </c>
      <c r="W187" s="27">
        <f t="shared" si="5"/>
        <v>0</v>
      </c>
      <c r="X187" s="63"/>
    </row>
    <row r="188" spans="1:24" ht="53.25" customHeight="1" x14ac:dyDescent="0.25">
      <c r="A188" s="58"/>
      <c r="B188" s="58"/>
      <c r="C188" s="1" t="s">
        <v>509</v>
      </c>
      <c r="D188" s="26">
        <v>502201102</v>
      </c>
      <c r="E188" s="41" t="s">
        <v>412</v>
      </c>
      <c r="F188" s="1" t="s">
        <v>501</v>
      </c>
      <c r="G188" s="2" t="s">
        <v>25</v>
      </c>
      <c r="H188" s="59"/>
      <c r="I188" s="1" t="s">
        <v>25</v>
      </c>
      <c r="J188" s="63"/>
      <c r="K188" s="63"/>
      <c r="L188" s="66"/>
      <c r="M188" s="66"/>
      <c r="N188" s="67"/>
      <c r="O188" s="67"/>
      <c r="P188" s="67"/>
      <c r="Q188" s="67"/>
      <c r="R188" s="3"/>
      <c r="S188" s="4">
        <v>50</v>
      </c>
      <c r="T188" s="71"/>
      <c r="U188" s="79"/>
      <c r="V188" s="27">
        <f t="shared" si="4"/>
        <v>0</v>
      </c>
      <c r="W188" s="27">
        <f t="shared" si="5"/>
        <v>0</v>
      </c>
      <c r="X188" s="63"/>
    </row>
    <row r="189" spans="1:24" ht="48" customHeight="1" x14ac:dyDescent="0.25">
      <c r="A189" s="58"/>
      <c r="B189" s="58"/>
      <c r="C189" s="1" t="s">
        <v>509</v>
      </c>
      <c r="D189" s="26">
        <v>502201103</v>
      </c>
      <c r="E189" s="41" t="s">
        <v>413</v>
      </c>
      <c r="F189" s="1" t="s">
        <v>501</v>
      </c>
      <c r="G189" s="2" t="s">
        <v>25</v>
      </c>
      <c r="H189" s="59"/>
      <c r="I189" s="1" t="s">
        <v>25</v>
      </c>
      <c r="J189" s="63"/>
      <c r="K189" s="63"/>
      <c r="L189" s="66"/>
      <c r="M189" s="66"/>
      <c r="N189" s="67"/>
      <c r="O189" s="67"/>
      <c r="P189" s="67"/>
      <c r="Q189" s="67"/>
      <c r="R189" s="3"/>
      <c r="S189" s="4">
        <v>50</v>
      </c>
      <c r="T189" s="71"/>
      <c r="U189" s="79"/>
      <c r="V189" s="27">
        <f t="shared" si="4"/>
        <v>0</v>
      </c>
      <c r="W189" s="27">
        <f t="shared" si="5"/>
        <v>0</v>
      </c>
      <c r="X189" s="63"/>
    </row>
    <row r="190" spans="1:24" ht="36.75" customHeight="1" x14ac:dyDescent="0.25">
      <c r="A190" s="58"/>
      <c r="B190" s="58"/>
      <c r="C190" s="1" t="s">
        <v>509</v>
      </c>
      <c r="D190" s="26">
        <v>502201104</v>
      </c>
      <c r="E190" s="41" t="s">
        <v>414</v>
      </c>
      <c r="F190" s="1" t="s">
        <v>502</v>
      </c>
      <c r="G190" s="2" t="s">
        <v>25</v>
      </c>
      <c r="H190" s="59"/>
      <c r="I190" s="1" t="s">
        <v>25</v>
      </c>
      <c r="J190" s="63"/>
      <c r="K190" s="63"/>
      <c r="L190" s="66"/>
      <c r="M190" s="66"/>
      <c r="N190" s="67"/>
      <c r="O190" s="67"/>
      <c r="P190" s="67"/>
      <c r="Q190" s="67"/>
      <c r="R190" s="3"/>
      <c r="S190" s="4">
        <v>50</v>
      </c>
      <c r="T190" s="71"/>
      <c r="U190" s="79"/>
      <c r="V190" s="27">
        <f t="shared" si="4"/>
        <v>0</v>
      </c>
      <c r="W190" s="27">
        <f t="shared" si="5"/>
        <v>0</v>
      </c>
      <c r="X190" s="63"/>
    </row>
    <row r="191" spans="1:24" ht="40.5" customHeight="1" x14ac:dyDescent="0.25">
      <c r="A191" s="58"/>
      <c r="B191" s="58"/>
      <c r="C191" s="1" t="s">
        <v>509</v>
      </c>
      <c r="D191" s="26">
        <v>502201105</v>
      </c>
      <c r="E191" s="41" t="s">
        <v>415</v>
      </c>
      <c r="F191" s="1" t="s">
        <v>501</v>
      </c>
      <c r="G191" s="2" t="s">
        <v>25</v>
      </c>
      <c r="H191" s="59"/>
      <c r="I191" s="1" t="s">
        <v>25</v>
      </c>
      <c r="J191" s="63"/>
      <c r="K191" s="63"/>
      <c r="L191" s="66"/>
      <c r="M191" s="66"/>
      <c r="N191" s="67"/>
      <c r="O191" s="67"/>
      <c r="P191" s="67"/>
      <c r="Q191" s="67"/>
      <c r="R191" s="3"/>
      <c r="S191" s="4">
        <v>50</v>
      </c>
      <c r="T191" s="71"/>
      <c r="U191" s="79"/>
      <c r="V191" s="27">
        <f t="shared" si="4"/>
        <v>0</v>
      </c>
      <c r="W191" s="27">
        <f t="shared" si="5"/>
        <v>0</v>
      </c>
      <c r="X191" s="63"/>
    </row>
    <row r="192" spans="1:24" ht="71.25" customHeight="1" x14ac:dyDescent="0.25">
      <c r="A192" s="58"/>
      <c r="B192" s="58"/>
      <c r="C192" s="1" t="s">
        <v>506</v>
      </c>
      <c r="D192" s="26">
        <v>502220100</v>
      </c>
      <c r="E192" s="1" t="s">
        <v>266</v>
      </c>
      <c r="F192" s="1" t="s">
        <v>267</v>
      </c>
      <c r="G192" s="2" t="s">
        <v>141</v>
      </c>
      <c r="H192" s="59"/>
      <c r="I192" s="1" t="s">
        <v>268</v>
      </c>
      <c r="J192" s="63"/>
      <c r="K192" s="63"/>
      <c r="L192" s="66"/>
      <c r="M192" s="66"/>
      <c r="N192" s="67"/>
      <c r="O192" s="67"/>
      <c r="P192" s="67"/>
      <c r="Q192" s="67"/>
      <c r="R192" s="1"/>
      <c r="S192" s="4">
        <v>90</v>
      </c>
      <c r="T192" s="71"/>
      <c r="U192" s="79"/>
      <c r="V192" s="27">
        <f t="shared" si="4"/>
        <v>0</v>
      </c>
      <c r="W192" s="27">
        <f t="shared" si="5"/>
        <v>0</v>
      </c>
      <c r="X192" s="63"/>
    </row>
    <row r="193" spans="1:24" ht="72" customHeight="1" x14ac:dyDescent="0.25">
      <c r="A193" s="58"/>
      <c r="B193" s="58"/>
      <c r="C193" s="1" t="s">
        <v>506</v>
      </c>
      <c r="D193" s="26">
        <v>502220200</v>
      </c>
      <c r="E193" s="1" t="s">
        <v>269</v>
      </c>
      <c r="F193" s="1" t="s">
        <v>270</v>
      </c>
      <c r="G193" s="2" t="s">
        <v>141</v>
      </c>
      <c r="H193" s="59"/>
      <c r="I193" s="1" t="s">
        <v>271</v>
      </c>
      <c r="J193" s="63"/>
      <c r="K193" s="63"/>
      <c r="L193" s="66"/>
      <c r="M193" s="66"/>
      <c r="N193" s="67"/>
      <c r="O193" s="67"/>
      <c r="P193" s="67"/>
      <c r="Q193" s="67"/>
      <c r="R193" s="1"/>
      <c r="S193" s="4">
        <v>60</v>
      </c>
      <c r="T193" s="71"/>
      <c r="U193" s="79"/>
      <c r="V193" s="27">
        <f t="shared" si="4"/>
        <v>0</v>
      </c>
      <c r="W193" s="27">
        <f t="shared" si="5"/>
        <v>0</v>
      </c>
      <c r="X193" s="63"/>
    </row>
    <row r="194" spans="1:24" ht="45.75" x14ac:dyDescent="0.25">
      <c r="A194" s="58"/>
      <c r="B194" s="58"/>
      <c r="C194" s="25" t="s">
        <v>509</v>
      </c>
      <c r="D194" s="26">
        <v>502232100</v>
      </c>
      <c r="E194" s="1" t="s">
        <v>540</v>
      </c>
      <c r="F194" s="47" t="s">
        <v>541</v>
      </c>
      <c r="G194" s="2" t="s">
        <v>3</v>
      </c>
      <c r="H194" s="60"/>
      <c r="I194" s="1" t="s">
        <v>81</v>
      </c>
      <c r="J194" s="64"/>
      <c r="K194" s="75"/>
      <c r="L194" s="68"/>
      <c r="M194" s="68"/>
      <c r="N194" s="58"/>
      <c r="O194" s="58"/>
      <c r="P194" s="58"/>
      <c r="Q194" s="58"/>
      <c r="R194" s="29"/>
      <c r="S194" s="4">
        <v>252</v>
      </c>
      <c r="T194" s="71"/>
      <c r="U194" s="79"/>
      <c r="V194" s="27">
        <f t="shared" si="4"/>
        <v>0</v>
      </c>
      <c r="W194" s="27">
        <f t="shared" si="5"/>
        <v>0</v>
      </c>
      <c r="X194" s="64"/>
    </row>
    <row r="195" spans="1:24" ht="45.75" x14ac:dyDescent="0.25">
      <c r="A195" s="58"/>
      <c r="B195" s="58"/>
      <c r="C195" s="25" t="s">
        <v>509</v>
      </c>
      <c r="D195" s="26">
        <v>502232150</v>
      </c>
      <c r="E195" s="1" t="s">
        <v>542</v>
      </c>
      <c r="F195" s="47" t="s">
        <v>543</v>
      </c>
      <c r="G195" s="2" t="s">
        <v>3</v>
      </c>
      <c r="H195" s="60"/>
      <c r="I195" s="1" t="s">
        <v>81</v>
      </c>
      <c r="J195" s="64"/>
      <c r="K195" s="75"/>
      <c r="L195" s="68"/>
      <c r="M195" s="68"/>
      <c r="N195" s="58"/>
      <c r="O195" s="58"/>
      <c r="P195" s="58"/>
      <c r="Q195" s="58"/>
      <c r="R195" s="29"/>
      <c r="S195" s="4">
        <v>50</v>
      </c>
      <c r="T195" s="71"/>
      <c r="U195" s="79"/>
      <c r="V195" s="27">
        <f t="shared" si="4"/>
        <v>0</v>
      </c>
      <c r="W195" s="27">
        <f t="shared" si="5"/>
        <v>0</v>
      </c>
      <c r="X195" s="64"/>
    </row>
    <row r="196" spans="1:24" ht="55.5" customHeight="1" x14ac:dyDescent="0.25">
      <c r="A196" s="58"/>
      <c r="B196" s="58"/>
      <c r="C196" s="25" t="s">
        <v>509</v>
      </c>
      <c r="D196" s="26">
        <v>502250200</v>
      </c>
      <c r="E196" s="1" t="s">
        <v>272</v>
      </c>
      <c r="F196" s="1" t="s">
        <v>273</v>
      </c>
      <c r="G196" s="2" t="s">
        <v>25</v>
      </c>
      <c r="H196" s="59"/>
      <c r="I196" s="1" t="s">
        <v>274</v>
      </c>
      <c r="J196" s="63"/>
      <c r="K196" s="63"/>
      <c r="L196" s="66"/>
      <c r="M196" s="66"/>
      <c r="N196" s="67"/>
      <c r="O196" s="67"/>
      <c r="P196" s="67"/>
      <c r="Q196" s="67"/>
      <c r="R196" s="1"/>
      <c r="S196" s="4">
        <v>50</v>
      </c>
      <c r="T196" s="71"/>
      <c r="U196" s="79"/>
      <c r="V196" s="27">
        <f t="shared" ref="V196:V223" si="6">(T196*U196)+T196</f>
        <v>0</v>
      </c>
      <c r="W196" s="27">
        <f t="shared" ref="W196:W224" si="7">V196*S196</f>
        <v>0</v>
      </c>
      <c r="X196" s="63"/>
    </row>
    <row r="197" spans="1:24" ht="38.25" customHeight="1" x14ac:dyDescent="0.25">
      <c r="A197" s="58"/>
      <c r="B197" s="58"/>
      <c r="C197" s="25" t="s">
        <v>509</v>
      </c>
      <c r="D197" s="26">
        <v>502260300</v>
      </c>
      <c r="E197" s="1" t="s">
        <v>275</v>
      </c>
      <c r="F197" s="1" t="s">
        <v>350</v>
      </c>
      <c r="G197" s="2" t="s">
        <v>25</v>
      </c>
      <c r="H197" s="60"/>
      <c r="I197" s="1" t="s">
        <v>25</v>
      </c>
      <c r="J197" s="64"/>
      <c r="K197" s="75"/>
      <c r="L197" s="68"/>
      <c r="M197" s="68"/>
      <c r="N197" s="58"/>
      <c r="O197" s="58"/>
      <c r="P197" s="58"/>
      <c r="Q197" s="58"/>
      <c r="R197" s="32" t="s">
        <v>62</v>
      </c>
      <c r="S197" s="4">
        <v>420000</v>
      </c>
      <c r="T197" s="71"/>
      <c r="U197" s="79"/>
      <c r="V197" s="27">
        <f t="shared" si="6"/>
        <v>0</v>
      </c>
      <c r="W197" s="27">
        <f t="shared" si="7"/>
        <v>0</v>
      </c>
      <c r="X197" s="64"/>
    </row>
    <row r="198" spans="1:24" ht="47.25" customHeight="1" x14ac:dyDescent="0.25">
      <c r="A198" s="58"/>
      <c r="B198" s="58"/>
      <c r="C198" s="25" t="s">
        <v>509</v>
      </c>
      <c r="D198" s="26">
        <v>502260600</v>
      </c>
      <c r="E198" s="1" t="s">
        <v>276</v>
      </c>
      <c r="F198" s="1" t="s">
        <v>277</v>
      </c>
      <c r="G198" s="2" t="s">
        <v>3</v>
      </c>
      <c r="H198" s="59"/>
      <c r="I198" s="1" t="s">
        <v>278</v>
      </c>
      <c r="J198" s="63"/>
      <c r="K198" s="63"/>
      <c r="L198" s="66"/>
      <c r="M198" s="66"/>
      <c r="N198" s="67"/>
      <c r="O198" s="67"/>
      <c r="P198" s="67"/>
      <c r="Q198" s="67"/>
      <c r="R198" s="1"/>
      <c r="S198" s="4">
        <v>114</v>
      </c>
      <c r="T198" s="71"/>
      <c r="U198" s="79"/>
      <c r="V198" s="27">
        <f t="shared" si="6"/>
        <v>0</v>
      </c>
      <c r="W198" s="27">
        <f t="shared" si="7"/>
        <v>0</v>
      </c>
      <c r="X198" s="63"/>
    </row>
    <row r="199" spans="1:24" ht="45" x14ac:dyDescent="0.25">
      <c r="A199" s="58"/>
      <c r="B199" s="58"/>
      <c r="C199" s="25" t="s">
        <v>509</v>
      </c>
      <c r="D199" s="26">
        <v>502260700</v>
      </c>
      <c r="E199" s="1" t="s">
        <v>279</v>
      </c>
      <c r="F199" s="1" t="s">
        <v>280</v>
      </c>
      <c r="G199" s="2" t="s">
        <v>3</v>
      </c>
      <c r="H199" s="59"/>
      <c r="I199" s="1" t="s">
        <v>278</v>
      </c>
      <c r="J199" s="63"/>
      <c r="K199" s="63"/>
      <c r="L199" s="66"/>
      <c r="M199" s="66"/>
      <c r="N199" s="67"/>
      <c r="O199" s="67"/>
      <c r="P199" s="67"/>
      <c r="Q199" s="67"/>
      <c r="R199" s="1"/>
      <c r="S199" s="4">
        <v>120</v>
      </c>
      <c r="T199" s="71"/>
      <c r="U199" s="79"/>
      <c r="V199" s="27">
        <f t="shared" si="6"/>
        <v>0</v>
      </c>
      <c r="W199" s="27">
        <f t="shared" si="7"/>
        <v>0</v>
      </c>
      <c r="X199" s="63"/>
    </row>
    <row r="200" spans="1:24" ht="48.75" customHeight="1" x14ac:dyDescent="0.25">
      <c r="A200" s="58"/>
      <c r="B200" s="58"/>
      <c r="C200" s="25" t="s">
        <v>509</v>
      </c>
      <c r="D200" s="26">
        <v>502260800</v>
      </c>
      <c r="E200" s="1" t="s">
        <v>281</v>
      </c>
      <c r="F200" s="1" t="s">
        <v>282</v>
      </c>
      <c r="G200" s="2" t="s">
        <v>3</v>
      </c>
      <c r="H200" s="59"/>
      <c r="I200" s="1" t="s">
        <v>278</v>
      </c>
      <c r="J200" s="63"/>
      <c r="K200" s="63"/>
      <c r="L200" s="66"/>
      <c r="M200" s="66"/>
      <c r="N200" s="67"/>
      <c r="O200" s="67"/>
      <c r="P200" s="67"/>
      <c r="Q200" s="67"/>
      <c r="R200" s="1"/>
      <c r="S200" s="4">
        <v>175</v>
      </c>
      <c r="T200" s="71"/>
      <c r="U200" s="79"/>
      <c r="V200" s="27">
        <f t="shared" si="6"/>
        <v>0</v>
      </c>
      <c r="W200" s="27">
        <f t="shared" si="7"/>
        <v>0</v>
      </c>
      <c r="X200" s="63"/>
    </row>
    <row r="201" spans="1:24" ht="39" customHeight="1" x14ac:dyDescent="0.25">
      <c r="A201" s="58"/>
      <c r="B201" s="58"/>
      <c r="C201" s="25" t="s">
        <v>509</v>
      </c>
      <c r="D201" s="26">
        <v>502262850</v>
      </c>
      <c r="E201" s="1" t="s">
        <v>283</v>
      </c>
      <c r="F201" s="38" t="s">
        <v>503</v>
      </c>
      <c r="G201" s="2" t="s">
        <v>25</v>
      </c>
      <c r="H201" s="62"/>
      <c r="I201" s="1" t="s">
        <v>25</v>
      </c>
      <c r="J201" s="64"/>
      <c r="K201" s="75"/>
      <c r="L201" s="68"/>
      <c r="M201" s="68"/>
      <c r="N201" s="6"/>
      <c r="O201" s="6"/>
      <c r="P201" s="6"/>
      <c r="Q201" s="6"/>
      <c r="R201" s="37"/>
      <c r="S201" s="4">
        <v>100</v>
      </c>
      <c r="T201" s="71"/>
      <c r="U201" s="79"/>
      <c r="V201" s="27">
        <f t="shared" si="6"/>
        <v>0</v>
      </c>
      <c r="W201" s="27">
        <f t="shared" si="7"/>
        <v>0</v>
      </c>
      <c r="X201" s="64"/>
    </row>
    <row r="202" spans="1:24" ht="90" x14ac:dyDescent="0.25">
      <c r="A202" s="58"/>
      <c r="B202" s="58"/>
      <c r="C202" s="25" t="s">
        <v>509</v>
      </c>
      <c r="D202" s="26">
        <v>502280900</v>
      </c>
      <c r="E202" s="1" t="s">
        <v>284</v>
      </c>
      <c r="F202" s="1" t="s">
        <v>285</v>
      </c>
      <c r="G202" s="2" t="s">
        <v>25</v>
      </c>
      <c r="H202" s="59"/>
      <c r="I202" s="1" t="s">
        <v>81</v>
      </c>
      <c r="J202" s="63"/>
      <c r="K202" s="63"/>
      <c r="L202" s="66"/>
      <c r="M202" s="66"/>
      <c r="N202" s="67"/>
      <c r="O202" s="67"/>
      <c r="P202" s="67"/>
      <c r="Q202" s="67"/>
      <c r="R202" s="1"/>
      <c r="S202" s="4">
        <v>3200</v>
      </c>
      <c r="T202" s="71"/>
      <c r="U202" s="79"/>
      <c r="V202" s="27">
        <f t="shared" si="6"/>
        <v>0</v>
      </c>
      <c r="W202" s="27">
        <f t="shared" si="7"/>
        <v>0</v>
      </c>
      <c r="X202" s="63"/>
    </row>
    <row r="203" spans="1:24" ht="72.75" customHeight="1" x14ac:dyDescent="0.25">
      <c r="A203" s="58"/>
      <c r="B203" s="58"/>
      <c r="C203" s="25" t="s">
        <v>509</v>
      </c>
      <c r="D203" s="26">
        <v>502400500</v>
      </c>
      <c r="E203" s="1" t="s">
        <v>286</v>
      </c>
      <c r="F203" s="1" t="s">
        <v>287</v>
      </c>
      <c r="G203" s="2" t="s">
        <v>25</v>
      </c>
      <c r="H203" s="59"/>
      <c r="I203" s="1" t="s">
        <v>25</v>
      </c>
      <c r="J203" s="63"/>
      <c r="K203" s="63"/>
      <c r="L203" s="66"/>
      <c r="M203" s="66"/>
      <c r="N203" s="67"/>
      <c r="O203" s="67"/>
      <c r="P203" s="67"/>
      <c r="Q203" s="67"/>
      <c r="R203" s="1"/>
      <c r="S203" s="4">
        <v>30</v>
      </c>
      <c r="T203" s="71"/>
      <c r="U203" s="79"/>
      <c r="V203" s="27">
        <f t="shared" si="6"/>
        <v>0</v>
      </c>
      <c r="W203" s="27">
        <f t="shared" si="7"/>
        <v>0</v>
      </c>
      <c r="X203" s="63"/>
    </row>
    <row r="204" spans="1:24" ht="70.5" customHeight="1" x14ac:dyDescent="0.25">
      <c r="A204" s="58"/>
      <c r="B204" s="58"/>
      <c r="C204" s="25" t="s">
        <v>509</v>
      </c>
      <c r="D204" s="26">
        <v>502400900</v>
      </c>
      <c r="E204" s="1" t="s">
        <v>288</v>
      </c>
      <c r="F204" s="1" t="s">
        <v>289</v>
      </c>
      <c r="G204" s="2" t="s">
        <v>25</v>
      </c>
      <c r="H204" s="59"/>
      <c r="I204" s="1" t="s">
        <v>25</v>
      </c>
      <c r="J204" s="63"/>
      <c r="K204" s="63"/>
      <c r="L204" s="66"/>
      <c r="M204" s="66"/>
      <c r="N204" s="67"/>
      <c r="O204" s="67"/>
      <c r="P204" s="67"/>
      <c r="Q204" s="67"/>
      <c r="R204" s="1"/>
      <c r="S204" s="4">
        <v>20</v>
      </c>
      <c r="T204" s="71"/>
      <c r="U204" s="79"/>
      <c r="V204" s="27">
        <f t="shared" si="6"/>
        <v>0</v>
      </c>
      <c r="W204" s="27">
        <f t="shared" si="7"/>
        <v>0</v>
      </c>
      <c r="X204" s="63"/>
    </row>
    <row r="205" spans="1:24" ht="72" customHeight="1" x14ac:dyDescent="0.25">
      <c r="A205" s="58"/>
      <c r="B205" s="58"/>
      <c r="C205" s="25" t="s">
        <v>509</v>
      </c>
      <c r="D205" s="26">
        <v>502400911</v>
      </c>
      <c r="E205" s="1" t="s">
        <v>290</v>
      </c>
      <c r="F205" s="1" t="s">
        <v>291</v>
      </c>
      <c r="G205" s="2" t="s">
        <v>25</v>
      </c>
      <c r="H205" s="60"/>
      <c r="I205" s="1" t="s">
        <v>25</v>
      </c>
      <c r="J205" s="64"/>
      <c r="K205" s="75"/>
      <c r="L205" s="68"/>
      <c r="M205" s="68"/>
      <c r="N205" s="58"/>
      <c r="O205" s="58"/>
      <c r="P205" s="58"/>
      <c r="Q205" s="58"/>
      <c r="R205" s="29"/>
      <c r="S205" s="4">
        <v>28</v>
      </c>
      <c r="T205" s="71"/>
      <c r="U205" s="79"/>
      <c r="V205" s="27">
        <f t="shared" si="6"/>
        <v>0</v>
      </c>
      <c r="W205" s="27">
        <f t="shared" si="7"/>
        <v>0</v>
      </c>
      <c r="X205" s="64"/>
    </row>
    <row r="206" spans="1:24" ht="108" customHeight="1" x14ac:dyDescent="0.25">
      <c r="A206" s="58"/>
      <c r="B206" s="58"/>
      <c r="C206" s="25" t="s">
        <v>509</v>
      </c>
      <c r="D206" s="26">
        <v>505060100</v>
      </c>
      <c r="E206" s="1" t="s">
        <v>515</v>
      </c>
      <c r="F206" s="30" t="s">
        <v>516</v>
      </c>
      <c r="G206" s="2" t="s">
        <v>25</v>
      </c>
      <c r="H206" s="61"/>
      <c r="I206" s="1" t="s">
        <v>25</v>
      </c>
      <c r="J206" s="64"/>
      <c r="K206" s="75"/>
      <c r="L206" s="68"/>
      <c r="M206" s="68"/>
      <c r="N206" s="5"/>
      <c r="O206" s="5"/>
      <c r="P206" s="5"/>
      <c r="Q206" s="5"/>
      <c r="R206" s="32" t="s">
        <v>62</v>
      </c>
      <c r="S206" s="4">
        <v>300</v>
      </c>
      <c r="T206" s="71"/>
      <c r="U206" s="79"/>
      <c r="V206" s="27">
        <f t="shared" si="6"/>
        <v>0</v>
      </c>
      <c r="W206" s="27">
        <f t="shared" si="7"/>
        <v>0</v>
      </c>
      <c r="X206" s="64"/>
    </row>
    <row r="207" spans="1:24" ht="22.5" x14ac:dyDescent="0.25">
      <c r="A207" s="58"/>
      <c r="B207" s="58"/>
      <c r="C207" s="25" t="s">
        <v>509</v>
      </c>
      <c r="D207" s="26">
        <v>507280200</v>
      </c>
      <c r="E207" s="1" t="s">
        <v>292</v>
      </c>
      <c r="F207" s="1" t="s">
        <v>293</v>
      </c>
      <c r="G207" s="2" t="s">
        <v>25</v>
      </c>
      <c r="H207" s="59"/>
      <c r="I207" s="1" t="s">
        <v>80</v>
      </c>
      <c r="J207" s="63"/>
      <c r="K207" s="63"/>
      <c r="L207" s="66"/>
      <c r="M207" s="66"/>
      <c r="N207" s="67"/>
      <c r="O207" s="67"/>
      <c r="P207" s="67"/>
      <c r="Q207" s="67"/>
      <c r="R207" s="1"/>
      <c r="S207" s="4">
        <v>100</v>
      </c>
      <c r="T207" s="71"/>
      <c r="U207" s="79"/>
      <c r="V207" s="27">
        <f t="shared" si="6"/>
        <v>0</v>
      </c>
      <c r="W207" s="27">
        <f t="shared" si="7"/>
        <v>0</v>
      </c>
      <c r="X207" s="63"/>
    </row>
    <row r="208" spans="1:24" ht="75" customHeight="1" x14ac:dyDescent="0.25">
      <c r="A208" s="58"/>
      <c r="B208" s="58"/>
      <c r="C208" s="25" t="s">
        <v>509</v>
      </c>
      <c r="D208" s="26">
        <v>516150100</v>
      </c>
      <c r="E208" s="1" t="s">
        <v>421</v>
      </c>
      <c r="F208" s="1" t="s">
        <v>504</v>
      </c>
      <c r="G208" s="2" t="s">
        <v>25</v>
      </c>
      <c r="H208" s="59"/>
      <c r="I208" s="1" t="s">
        <v>144</v>
      </c>
      <c r="J208" s="63"/>
      <c r="K208" s="63"/>
      <c r="L208" s="66"/>
      <c r="M208" s="66"/>
      <c r="N208" s="67"/>
      <c r="O208" s="67"/>
      <c r="P208" s="67"/>
      <c r="Q208" s="67"/>
      <c r="R208" s="3">
        <v>50</v>
      </c>
      <c r="S208" s="4">
        <v>202500</v>
      </c>
      <c r="T208" s="71"/>
      <c r="U208" s="79"/>
      <c r="V208" s="27">
        <f t="shared" si="6"/>
        <v>0</v>
      </c>
      <c r="W208" s="27">
        <f t="shared" si="7"/>
        <v>0</v>
      </c>
      <c r="X208" s="63"/>
    </row>
    <row r="209" spans="1:24" ht="78" customHeight="1" x14ac:dyDescent="0.25">
      <c r="A209" s="58"/>
      <c r="B209" s="58"/>
      <c r="C209" s="25" t="s">
        <v>509</v>
      </c>
      <c r="D209" s="26">
        <v>516150200</v>
      </c>
      <c r="E209" s="1" t="s">
        <v>422</v>
      </c>
      <c r="F209" s="1" t="s">
        <v>351</v>
      </c>
      <c r="G209" s="2" t="s">
        <v>25</v>
      </c>
      <c r="H209" s="59"/>
      <c r="I209" s="1" t="s">
        <v>294</v>
      </c>
      <c r="J209" s="63"/>
      <c r="K209" s="2" t="s">
        <v>319</v>
      </c>
      <c r="L209" s="70"/>
      <c r="M209" s="70"/>
      <c r="N209" s="67"/>
      <c r="O209" s="67"/>
      <c r="P209" s="67"/>
      <c r="Q209" s="67"/>
      <c r="R209" s="3"/>
      <c r="S209" s="4">
        <v>10710</v>
      </c>
      <c r="T209" s="71"/>
      <c r="U209" s="79"/>
      <c r="V209" s="27">
        <f t="shared" si="6"/>
        <v>0</v>
      </c>
      <c r="W209" s="27">
        <f t="shared" si="7"/>
        <v>0</v>
      </c>
      <c r="X209" s="63"/>
    </row>
    <row r="210" spans="1:24" ht="90" x14ac:dyDescent="0.25">
      <c r="A210" s="58"/>
      <c r="B210" s="58"/>
      <c r="C210" s="1" t="s">
        <v>508</v>
      </c>
      <c r="D210" s="26">
        <v>516152001</v>
      </c>
      <c r="E210" s="1" t="s">
        <v>295</v>
      </c>
      <c r="F210" s="1" t="s">
        <v>419</v>
      </c>
      <c r="G210" s="2" t="s">
        <v>25</v>
      </c>
      <c r="H210" s="59"/>
      <c r="I210" s="1" t="s">
        <v>128</v>
      </c>
      <c r="J210" s="63"/>
      <c r="K210" s="63"/>
      <c r="L210" s="66"/>
      <c r="M210" s="66"/>
      <c r="N210" s="67"/>
      <c r="O210" s="67"/>
      <c r="P210" s="67"/>
      <c r="Q210" s="67"/>
      <c r="R210" s="1"/>
      <c r="S210" s="4">
        <v>100</v>
      </c>
      <c r="T210" s="71"/>
      <c r="U210" s="79"/>
      <c r="V210" s="27">
        <f t="shared" si="6"/>
        <v>0</v>
      </c>
      <c r="W210" s="27">
        <f t="shared" si="7"/>
        <v>0</v>
      </c>
      <c r="X210" s="63"/>
    </row>
    <row r="211" spans="1:24" ht="41.25" customHeight="1" x14ac:dyDescent="0.25">
      <c r="A211" s="58"/>
      <c r="B211" s="58"/>
      <c r="C211" s="1" t="s">
        <v>508</v>
      </c>
      <c r="D211" s="26">
        <v>516152010</v>
      </c>
      <c r="E211" s="1" t="s">
        <v>296</v>
      </c>
      <c r="F211" s="1" t="s">
        <v>423</v>
      </c>
      <c r="G211" s="2" t="s">
        <v>25</v>
      </c>
      <c r="H211" s="59"/>
      <c r="I211" s="1" t="s">
        <v>128</v>
      </c>
      <c r="J211" s="63"/>
      <c r="K211" s="63"/>
      <c r="L211" s="66"/>
      <c r="M211" s="66"/>
      <c r="N211" s="67"/>
      <c r="O211" s="67"/>
      <c r="P211" s="67"/>
      <c r="Q211" s="67"/>
      <c r="R211" s="1"/>
      <c r="S211" s="4">
        <v>100</v>
      </c>
      <c r="T211" s="71"/>
      <c r="U211" s="79"/>
      <c r="V211" s="27">
        <f t="shared" si="6"/>
        <v>0</v>
      </c>
      <c r="W211" s="27">
        <f t="shared" si="7"/>
        <v>0</v>
      </c>
      <c r="X211" s="63"/>
    </row>
    <row r="212" spans="1:24" ht="72" customHeight="1" x14ac:dyDescent="0.25">
      <c r="A212" s="58"/>
      <c r="B212" s="58"/>
      <c r="C212" s="1" t="s">
        <v>508</v>
      </c>
      <c r="D212" s="26">
        <v>516152510</v>
      </c>
      <c r="E212" s="1" t="s">
        <v>297</v>
      </c>
      <c r="F212" s="1" t="s">
        <v>420</v>
      </c>
      <c r="G212" s="2" t="s">
        <v>25</v>
      </c>
      <c r="H212" s="59"/>
      <c r="I212" s="1" t="s">
        <v>128</v>
      </c>
      <c r="J212" s="63"/>
      <c r="K212" s="63"/>
      <c r="L212" s="66"/>
      <c r="M212" s="66"/>
      <c r="N212" s="67"/>
      <c r="O212" s="67"/>
      <c r="P212" s="67"/>
      <c r="Q212" s="67"/>
      <c r="R212" s="1"/>
      <c r="S212" s="4">
        <v>100</v>
      </c>
      <c r="T212" s="71"/>
      <c r="U212" s="79"/>
      <c r="V212" s="27">
        <f t="shared" si="6"/>
        <v>0</v>
      </c>
      <c r="W212" s="27">
        <f t="shared" si="7"/>
        <v>0</v>
      </c>
      <c r="X212" s="63"/>
    </row>
    <row r="213" spans="1:24" ht="49.5" customHeight="1" x14ac:dyDescent="0.25">
      <c r="A213" s="58"/>
      <c r="B213" s="58"/>
      <c r="C213" s="1" t="s">
        <v>508</v>
      </c>
      <c r="D213" s="26">
        <v>516153000</v>
      </c>
      <c r="E213" s="1" t="s">
        <v>298</v>
      </c>
      <c r="F213" s="1" t="s">
        <v>352</v>
      </c>
      <c r="G213" s="2" t="s">
        <v>25</v>
      </c>
      <c r="H213" s="59"/>
      <c r="I213" s="1" t="s">
        <v>128</v>
      </c>
      <c r="J213" s="63"/>
      <c r="K213" s="63"/>
      <c r="L213" s="66"/>
      <c r="M213" s="66"/>
      <c r="N213" s="67"/>
      <c r="O213" s="67"/>
      <c r="P213" s="67"/>
      <c r="Q213" s="67"/>
      <c r="R213" s="1"/>
      <c r="S213" s="4">
        <v>160</v>
      </c>
      <c r="T213" s="71"/>
      <c r="U213" s="79"/>
      <c r="V213" s="27">
        <f t="shared" si="6"/>
        <v>0</v>
      </c>
      <c r="W213" s="27">
        <f t="shared" si="7"/>
        <v>0</v>
      </c>
      <c r="X213" s="63"/>
    </row>
    <row r="214" spans="1:24" ht="47.25" customHeight="1" x14ac:dyDescent="0.25">
      <c r="A214" s="58"/>
      <c r="B214" s="58"/>
      <c r="C214" s="1" t="s">
        <v>508</v>
      </c>
      <c r="D214" s="26">
        <v>516153100</v>
      </c>
      <c r="E214" s="1" t="s">
        <v>299</v>
      </c>
      <c r="F214" s="1" t="s">
        <v>353</v>
      </c>
      <c r="G214" s="2" t="s">
        <v>25</v>
      </c>
      <c r="H214" s="59"/>
      <c r="I214" s="1" t="s">
        <v>128</v>
      </c>
      <c r="J214" s="63"/>
      <c r="K214" s="63"/>
      <c r="L214" s="66"/>
      <c r="M214" s="66"/>
      <c r="N214" s="67"/>
      <c r="O214" s="67"/>
      <c r="P214" s="67"/>
      <c r="Q214" s="67"/>
      <c r="R214" s="1"/>
      <c r="S214" s="4">
        <v>300</v>
      </c>
      <c r="T214" s="71"/>
      <c r="U214" s="79"/>
      <c r="V214" s="27">
        <f t="shared" si="6"/>
        <v>0</v>
      </c>
      <c r="W214" s="27">
        <f t="shared" si="7"/>
        <v>0</v>
      </c>
      <c r="X214" s="63"/>
    </row>
    <row r="215" spans="1:24" ht="61.5" customHeight="1" x14ac:dyDescent="0.25">
      <c r="A215" s="58"/>
      <c r="B215" s="58"/>
      <c r="C215" s="1" t="s">
        <v>508</v>
      </c>
      <c r="D215" s="26">
        <v>516155200</v>
      </c>
      <c r="E215" s="1" t="s">
        <v>300</v>
      </c>
      <c r="F215" s="1" t="s">
        <v>424</v>
      </c>
      <c r="G215" s="2" t="s">
        <v>25</v>
      </c>
      <c r="H215" s="59"/>
      <c r="I215" s="1" t="s">
        <v>301</v>
      </c>
      <c r="J215" s="63"/>
      <c r="K215" s="63"/>
      <c r="L215" s="66"/>
      <c r="M215" s="66"/>
      <c r="N215" s="67"/>
      <c r="O215" s="67"/>
      <c r="P215" s="67"/>
      <c r="Q215" s="67"/>
      <c r="R215" s="3"/>
      <c r="S215" s="4">
        <v>37000</v>
      </c>
      <c r="T215" s="71"/>
      <c r="U215" s="79"/>
      <c r="V215" s="27">
        <f t="shared" si="6"/>
        <v>0</v>
      </c>
      <c r="W215" s="27">
        <f t="shared" si="7"/>
        <v>0</v>
      </c>
      <c r="X215" s="63"/>
    </row>
    <row r="216" spans="1:24" ht="67.5" x14ac:dyDescent="0.25">
      <c r="A216" s="58"/>
      <c r="B216" s="58"/>
      <c r="C216" s="1" t="s">
        <v>508</v>
      </c>
      <c r="D216" s="26">
        <v>516155400</v>
      </c>
      <c r="E216" s="1" t="s">
        <v>302</v>
      </c>
      <c r="F216" s="1" t="s">
        <v>425</v>
      </c>
      <c r="G216" s="2" t="s">
        <v>25</v>
      </c>
      <c r="H216" s="59"/>
      <c r="I216" s="1" t="s">
        <v>301</v>
      </c>
      <c r="J216" s="63"/>
      <c r="K216" s="63"/>
      <c r="L216" s="66"/>
      <c r="M216" s="66"/>
      <c r="N216" s="67"/>
      <c r="O216" s="67"/>
      <c r="P216" s="67"/>
      <c r="Q216" s="67"/>
      <c r="R216" s="3"/>
      <c r="S216" s="4">
        <v>38000</v>
      </c>
      <c r="T216" s="71"/>
      <c r="U216" s="79"/>
      <c r="V216" s="27">
        <f t="shared" si="6"/>
        <v>0</v>
      </c>
      <c r="W216" s="27">
        <f t="shared" si="7"/>
        <v>0</v>
      </c>
      <c r="X216" s="63"/>
    </row>
    <row r="217" spans="1:24" ht="61.5" customHeight="1" x14ac:dyDescent="0.25">
      <c r="A217" s="58"/>
      <c r="B217" s="58"/>
      <c r="C217" s="1" t="s">
        <v>508</v>
      </c>
      <c r="D217" s="26">
        <v>516155600</v>
      </c>
      <c r="E217" s="1" t="s">
        <v>303</v>
      </c>
      <c r="F217" s="1" t="s">
        <v>426</v>
      </c>
      <c r="G217" s="2" t="s">
        <v>25</v>
      </c>
      <c r="H217" s="59"/>
      <c r="I217" s="1" t="s">
        <v>301</v>
      </c>
      <c r="J217" s="63"/>
      <c r="K217" s="63"/>
      <c r="L217" s="66"/>
      <c r="M217" s="66"/>
      <c r="N217" s="67"/>
      <c r="O217" s="67"/>
      <c r="P217" s="67"/>
      <c r="Q217" s="67"/>
      <c r="R217" s="3"/>
      <c r="S217" s="4">
        <v>20000</v>
      </c>
      <c r="T217" s="71"/>
      <c r="U217" s="79"/>
      <c r="V217" s="27">
        <f t="shared" si="6"/>
        <v>0</v>
      </c>
      <c r="W217" s="27">
        <f t="shared" si="7"/>
        <v>0</v>
      </c>
      <c r="X217" s="63"/>
    </row>
    <row r="218" spans="1:24" ht="137.25" customHeight="1" x14ac:dyDescent="0.25">
      <c r="A218" s="58"/>
      <c r="B218" s="58"/>
      <c r="C218" s="1" t="s">
        <v>508</v>
      </c>
      <c r="D218" s="26">
        <v>516156000</v>
      </c>
      <c r="E218" s="1" t="s">
        <v>304</v>
      </c>
      <c r="F218" s="1" t="s">
        <v>427</v>
      </c>
      <c r="G218" s="2" t="s">
        <v>90</v>
      </c>
      <c r="H218" s="59"/>
      <c r="I218" s="1" t="s">
        <v>531</v>
      </c>
      <c r="J218" s="63"/>
      <c r="K218" s="63"/>
      <c r="L218" s="66"/>
      <c r="M218" s="66"/>
      <c r="N218" s="67"/>
      <c r="O218" s="67"/>
      <c r="P218" s="67"/>
      <c r="Q218" s="67"/>
      <c r="R218" s="1"/>
      <c r="S218" s="4">
        <v>270</v>
      </c>
      <c r="T218" s="71"/>
      <c r="U218" s="79"/>
      <c r="V218" s="27">
        <f t="shared" si="6"/>
        <v>0</v>
      </c>
      <c r="W218" s="27">
        <f t="shared" si="7"/>
        <v>0</v>
      </c>
      <c r="X218" s="63"/>
    </row>
    <row r="219" spans="1:24" ht="134.25" customHeight="1" x14ac:dyDescent="0.25">
      <c r="A219" s="58"/>
      <c r="B219" s="58"/>
      <c r="C219" s="1" t="s">
        <v>508</v>
      </c>
      <c r="D219" s="26">
        <v>516156090</v>
      </c>
      <c r="E219" s="1" t="s">
        <v>305</v>
      </c>
      <c r="F219" s="1" t="s">
        <v>428</v>
      </c>
      <c r="G219" s="2" t="s">
        <v>90</v>
      </c>
      <c r="H219" s="59"/>
      <c r="I219" s="1" t="s">
        <v>531</v>
      </c>
      <c r="J219" s="63"/>
      <c r="K219" s="63"/>
      <c r="L219" s="66"/>
      <c r="M219" s="66"/>
      <c r="N219" s="67"/>
      <c r="O219" s="67"/>
      <c r="P219" s="67"/>
      <c r="Q219" s="67"/>
      <c r="R219" s="1"/>
      <c r="S219" s="4">
        <v>98</v>
      </c>
      <c r="T219" s="71"/>
      <c r="U219" s="79"/>
      <c r="V219" s="27">
        <f t="shared" si="6"/>
        <v>0</v>
      </c>
      <c r="W219" s="27">
        <f t="shared" si="7"/>
        <v>0</v>
      </c>
      <c r="X219" s="63"/>
    </row>
    <row r="220" spans="1:24" ht="63.75" customHeight="1" x14ac:dyDescent="0.25">
      <c r="A220" s="58"/>
      <c r="B220" s="58"/>
      <c r="C220" s="25" t="s">
        <v>509</v>
      </c>
      <c r="D220" s="26">
        <v>516156600</v>
      </c>
      <c r="E220" s="1" t="s">
        <v>306</v>
      </c>
      <c r="F220" s="1" t="s">
        <v>307</v>
      </c>
      <c r="G220" s="2" t="s">
        <v>25</v>
      </c>
      <c r="H220" s="59"/>
      <c r="I220" s="1" t="s">
        <v>25</v>
      </c>
      <c r="J220" s="63"/>
      <c r="K220" s="63"/>
      <c r="L220" s="66"/>
      <c r="M220" s="66"/>
      <c r="N220" s="67"/>
      <c r="O220" s="67"/>
      <c r="P220" s="67"/>
      <c r="Q220" s="67"/>
      <c r="R220" s="1"/>
      <c r="S220" s="4">
        <v>150</v>
      </c>
      <c r="T220" s="71"/>
      <c r="U220" s="79"/>
      <c r="V220" s="27">
        <f t="shared" si="6"/>
        <v>0</v>
      </c>
      <c r="W220" s="27">
        <f t="shared" si="7"/>
        <v>0</v>
      </c>
      <c r="X220" s="63"/>
    </row>
    <row r="221" spans="1:24" ht="22.5" x14ac:dyDescent="0.25">
      <c r="A221" s="58"/>
      <c r="B221" s="58"/>
      <c r="C221" s="25" t="s">
        <v>509</v>
      </c>
      <c r="D221" s="26">
        <v>517160405</v>
      </c>
      <c r="E221" s="1" t="s">
        <v>357</v>
      </c>
      <c r="F221" s="1" t="s">
        <v>308</v>
      </c>
      <c r="G221" s="2" t="s">
        <v>25</v>
      </c>
      <c r="H221" s="59"/>
      <c r="I221" s="1" t="s">
        <v>25</v>
      </c>
      <c r="J221" s="63"/>
      <c r="K221" s="63"/>
      <c r="L221" s="66"/>
      <c r="M221" s="66"/>
      <c r="N221" s="67"/>
      <c r="O221" s="67"/>
      <c r="P221" s="67"/>
      <c r="Q221" s="67"/>
      <c r="R221" s="1"/>
      <c r="S221" s="4">
        <v>50</v>
      </c>
      <c r="T221" s="71"/>
      <c r="U221" s="79"/>
      <c r="V221" s="27">
        <f t="shared" si="6"/>
        <v>0</v>
      </c>
      <c r="W221" s="27">
        <f t="shared" si="7"/>
        <v>0</v>
      </c>
      <c r="X221" s="63"/>
    </row>
    <row r="222" spans="1:24" ht="36.75" customHeight="1" x14ac:dyDescent="0.25">
      <c r="A222" s="58"/>
      <c r="B222" s="58"/>
      <c r="C222" s="25" t="s">
        <v>509</v>
      </c>
      <c r="D222" s="26" t="s">
        <v>309</v>
      </c>
      <c r="E222" s="1" t="s">
        <v>310</v>
      </c>
      <c r="F222" s="1" t="s">
        <v>354</v>
      </c>
      <c r="G222" s="2" t="s">
        <v>54</v>
      </c>
      <c r="H222" s="59"/>
      <c r="I222" s="1" t="s">
        <v>532</v>
      </c>
      <c r="J222" s="63"/>
      <c r="K222" s="63"/>
      <c r="L222" s="66"/>
      <c r="M222" s="66"/>
      <c r="N222" s="67"/>
      <c r="O222" s="67"/>
      <c r="P222" s="67"/>
      <c r="Q222" s="67"/>
      <c r="R222" s="1"/>
      <c r="S222" s="4">
        <v>910</v>
      </c>
      <c r="T222" s="71"/>
      <c r="U222" s="79"/>
      <c r="V222" s="27">
        <f t="shared" si="6"/>
        <v>0</v>
      </c>
      <c r="W222" s="27">
        <f t="shared" si="7"/>
        <v>0</v>
      </c>
      <c r="X222" s="63"/>
    </row>
    <row r="223" spans="1:24" ht="52.5" customHeight="1" x14ac:dyDescent="0.25">
      <c r="A223" s="58"/>
      <c r="B223" s="58"/>
      <c r="C223" s="25" t="s">
        <v>509</v>
      </c>
      <c r="D223" s="26" t="s">
        <v>311</v>
      </c>
      <c r="E223" s="1" t="s">
        <v>312</v>
      </c>
      <c r="F223" s="1" t="s">
        <v>355</v>
      </c>
      <c r="G223" s="2" t="s">
        <v>141</v>
      </c>
      <c r="H223" s="59"/>
      <c r="I223" s="1" t="s">
        <v>61</v>
      </c>
      <c r="J223" s="63"/>
      <c r="K223" s="1" t="s">
        <v>313</v>
      </c>
      <c r="L223" s="66"/>
      <c r="M223" s="66"/>
      <c r="N223" s="67"/>
      <c r="O223" s="67"/>
      <c r="P223" s="67"/>
      <c r="Q223" s="67"/>
      <c r="R223" s="1"/>
      <c r="S223" s="4">
        <v>1460</v>
      </c>
      <c r="T223" s="71"/>
      <c r="U223" s="79"/>
      <c r="V223" s="27">
        <f t="shared" si="6"/>
        <v>0</v>
      </c>
      <c r="W223" s="27">
        <f t="shared" si="7"/>
        <v>0</v>
      </c>
      <c r="X223" s="63"/>
    </row>
    <row r="224" spans="1:24" ht="39.75" customHeight="1" x14ac:dyDescent="0.25">
      <c r="A224" s="58"/>
      <c r="B224" s="58"/>
      <c r="C224" s="25" t="s">
        <v>509</v>
      </c>
      <c r="D224" s="26" t="s">
        <v>314</v>
      </c>
      <c r="E224" s="1" t="s">
        <v>315</v>
      </c>
      <c r="F224" s="1" t="s">
        <v>356</v>
      </c>
      <c r="G224" s="2" t="s">
        <v>54</v>
      </c>
      <c r="H224" s="59"/>
      <c r="I224" s="1" t="s">
        <v>316</v>
      </c>
      <c r="J224" s="63"/>
      <c r="K224" s="1" t="s">
        <v>317</v>
      </c>
      <c r="L224" s="66"/>
      <c r="M224" s="66"/>
      <c r="N224" s="67"/>
      <c r="O224" s="67"/>
      <c r="P224" s="67"/>
      <c r="Q224" s="67"/>
      <c r="R224" s="1"/>
      <c r="S224" s="4">
        <v>420</v>
      </c>
      <c r="T224" s="71"/>
      <c r="U224" s="79"/>
      <c r="V224" s="27">
        <f>(T224*U224)+T224</f>
        <v>0</v>
      </c>
      <c r="W224" s="27">
        <f t="shared" si="7"/>
        <v>0</v>
      </c>
      <c r="X224" s="63"/>
    </row>
    <row r="225" spans="1:24" x14ac:dyDescent="0.25">
      <c r="A225" s="29"/>
      <c r="B225" s="29"/>
      <c r="C225" s="29"/>
      <c r="D225" s="48"/>
      <c r="E225" s="29"/>
      <c r="F225" s="34"/>
      <c r="G225" s="49"/>
      <c r="H225" s="34"/>
      <c r="I225" s="29"/>
      <c r="J225" s="29"/>
      <c r="K225" s="76"/>
      <c r="L225" s="29"/>
      <c r="M225" s="29"/>
      <c r="N225" s="29"/>
      <c r="O225" s="29"/>
      <c r="P225" s="29"/>
      <c r="Q225" s="29"/>
      <c r="R225" s="29"/>
      <c r="S225" s="29"/>
      <c r="T225" s="29"/>
      <c r="U225" s="36"/>
      <c r="V225" s="50" t="s">
        <v>318</v>
      </c>
      <c r="W225" s="27">
        <f>SUM(W3:W224)</f>
        <v>0</v>
      </c>
      <c r="X225" s="29"/>
    </row>
    <row r="231" spans="1:24" x14ac:dyDescent="0.25">
      <c r="A231" s="51" t="s">
        <v>536</v>
      </c>
      <c r="B231" s="51"/>
      <c r="C231" s="51"/>
      <c r="D231" s="51"/>
      <c r="E231" s="51"/>
      <c r="F231" s="51" t="s">
        <v>535</v>
      </c>
      <c r="G231" s="52"/>
      <c r="H231" s="51"/>
      <c r="I231" s="51"/>
      <c r="J231" s="19"/>
      <c r="X231" s="19"/>
    </row>
  </sheetData>
  <sheetProtection algorithmName="SHA-512" hashValue="6aP3BOJBWbFJm1qfUpUBRDMA8LwO0o8ac7iOhqBHnRSimM9A21LBLsduPl/OdHsGQRRAP23GrtEHmA0SYqKFSw==" saltValue="0LhWGe+5KG9tUA5IkJErLQ==" spinCount="100000" sheet="1" objects="1" scenarios="1" autoFilter="0" pivotTables="0"/>
  <autoFilter ref="A2:X225"/>
  <dataValidations xWindow="1009" yWindow="331" count="1">
    <dataValidation allowBlank="1" showInputMessage="1" showErrorMessage="1" errorTitle="El valor debe ser un decimal" error="El valor a ingresar en este campo debe ser un número decimal entre 0 y 1, es decir, 0,8; 0,16; 0,2; etc, de acuerdo a la normatividad vigente." promptTitle="IVA" prompt="Este campo debe de diligenciarse en procentajes de acuerdo a la normatividad vigente" sqref="U2"/>
  </dataValidations>
  <pageMargins left="1.1811023622047245" right="0" top="0.59055118110236227" bottom="0.39370078740157483" header="0.19685039370078741" footer="0.19685039370078741"/>
  <pageSetup paperSize="529" scale="80" orientation="landscape" r:id="rId1"/>
  <headerFooter alignWithMargins="0">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Anexo 8 Preoferta</vt:lpstr>
      <vt:lpstr>'Anexo 8 Preoferta'!Títulos_a_imprimir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metrosaluddosi</dc:creator>
  <cp:lastModifiedBy>metrosaluddosi</cp:lastModifiedBy>
  <cp:lastPrinted>2017-03-08T18:49:48Z</cp:lastPrinted>
  <dcterms:created xsi:type="dcterms:W3CDTF">2016-02-12T20:53:07Z</dcterms:created>
  <dcterms:modified xsi:type="dcterms:W3CDTF">2017-03-17T11:37:03Z</dcterms:modified>
</cp:coreProperties>
</file>