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bajo\1.1DOCUMENTOS GLORIA\2. ADJUDICA 2020\2. INVITACIONES 2020\SUBASTA INSUMOS GENERALES 2020\"/>
    </mc:Choice>
  </mc:AlternateContent>
  <bookViews>
    <workbookView xWindow="0" yWindow="0" windowWidth="28800" windowHeight="11235"/>
  </bookViews>
  <sheets>
    <sheet name="Anexo 10" sheetId="1" r:id="rId1"/>
  </sheets>
  <externalReferences>
    <externalReference r:id="rId2"/>
  </externalReferences>
  <definedNames>
    <definedName name="_xlnm._FilterDatabase" localSheetId="0" hidden="1">'Anexo 10'!$B$6:$K$92</definedName>
    <definedName name="_xlnm.Print_Titles" localSheetId="0">'Anexo 10'!$1:$6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1" i="1" l="1"/>
  <c r="K89" i="1" l="1"/>
  <c r="K88" i="1"/>
  <c r="K87" i="1"/>
  <c r="K86" i="1"/>
  <c r="K85" i="1"/>
  <c r="K84" i="1"/>
  <c r="K83" i="1"/>
  <c r="K82" i="1"/>
  <c r="K81" i="1"/>
  <c r="K80" i="1"/>
  <c r="K79" i="1"/>
  <c r="K78" i="1"/>
  <c r="K77" i="1"/>
  <c r="K76" i="1"/>
  <c r="K75" i="1"/>
  <c r="K74" i="1"/>
  <c r="K73" i="1"/>
  <c r="K72" i="1"/>
  <c r="K71" i="1"/>
  <c r="K70" i="1"/>
  <c r="K69" i="1"/>
  <c r="K68" i="1"/>
  <c r="K67" i="1"/>
  <c r="K66" i="1"/>
  <c r="K65" i="1"/>
  <c r="K64" i="1"/>
  <c r="K63" i="1"/>
  <c r="K62"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alcChain>
</file>

<file path=xl/sharedStrings.xml><?xml version="1.0" encoding="utf-8"?>
<sst xmlns="http://schemas.openxmlformats.org/spreadsheetml/2006/main" count="488" uniqueCount="201">
  <si>
    <t>PAQUETE</t>
  </si>
  <si>
    <t>CODIGO</t>
  </si>
  <si>
    <t>DESCRIPCIÓN DEL INSUMO REQUERIDO</t>
  </si>
  <si>
    <t>DESCRIPCIÓN COMPLEMENTARIA</t>
  </si>
  <si>
    <t>UNIDAD DE MANEJO</t>
  </si>
  <si>
    <t>CANTIDAD ESTIMADA REQUERIDA</t>
  </si>
  <si>
    <t>UNIDAD</t>
  </si>
  <si>
    <t>Paño</t>
  </si>
  <si>
    <t>Paño micro fibra en color azul</t>
  </si>
  <si>
    <t>Contenedores</t>
  </si>
  <si>
    <t>Contenedor vaso plastico p/material de ries.biolog.*2.9 lts</t>
  </si>
  <si>
    <t xml:space="preserve">Contenedor vaso plástico * 1.5 lt, para material de riesgo biológico </t>
  </si>
  <si>
    <t xml:space="preserve">Contenedor vaso plástico * 0.5 lt, para material de riesgo biológico </t>
  </si>
  <si>
    <t>Pila alcalina</t>
  </si>
  <si>
    <t>Pila alcalina (D) grande, 1.5 v</t>
  </si>
  <si>
    <t>Pila alcalina (C) mediana, 1.5 v</t>
  </si>
  <si>
    <t>Pila alcalina AA normal</t>
  </si>
  <si>
    <t>Pila alcalina cuadrada, 9 v</t>
  </si>
  <si>
    <t>Pila alcalina AAA pequeña</t>
  </si>
  <si>
    <t>Bolsas y láminas plásticas</t>
  </si>
  <si>
    <t>Bolsa plástica biodegradable, en color rojo, 65 x 80 cm, calibre 1.6, alta densidad, con impresión en una cara</t>
  </si>
  <si>
    <t>Bolsa plástica biodegradable, en color rojo, 65 x 80 cm, calibre 1.6, alta densidad, sin impresión</t>
  </si>
  <si>
    <t>Bolsa plástica biodegradable, en color rojo, 46 x 55 cm, calibre 1.4, alta densidad, con impresión en una cara</t>
  </si>
  <si>
    <t>Bolsa plástica biodegradable, en color rojo, 23 x 30 cm, calibre 1.4, alta densidad, con impresión en una cara</t>
  </si>
  <si>
    <t>Bolsa plástica biodegradable, en color blanco, 23 x 30 cm, calibre 0.5, baja densidad, con impresión en ambas caras</t>
  </si>
  <si>
    <t>Bolsa plástica biodegradable, en color blanco, con cogedera, 34 x 15 x 48 x 12 cm, tipo camiseta, calibre 1.8,  baja densidad, sin impresión</t>
  </si>
  <si>
    <t>Bolsa plastica biodegrable, en color blanco, 20+5+5*40 cm, icluida la cogedera, tipo camiseta, calibre 0.7, alta densidad, con impresión en ambas caras</t>
  </si>
  <si>
    <t>Bolsa plástica biodegradable (Polietileno) transparente, 80 x 122 cm, calibre 0.80, alta densidad, sin impresión</t>
  </si>
  <si>
    <t>Bolsa plástica biodegradable (Polietileno) transparente, 6*10 cm, calibre 2, baja densidad, sin impresión</t>
  </si>
  <si>
    <t>Bolsa plástica biodegradable (Polietileno) transparente, 12*15 cm, calibre 2, baja densidad, sin impresión</t>
  </si>
  <si>
    <t>Bolsa plástica biodegradable (Polietileno) transparente, 30*40 cm, calibre 2, baja densidad, sin impresión</t>
  </si>
  <si>
    <t>Lámina en plástico original, biodegradable, transparente, 100*100 cm, calibre 2.5, baja densidad, sin impresión</t>
  </si>
  <si>
    <t>Lámina en plástico original, biodegradable, transparente, 120*130 cm, calibre 2.5, baja densidad, sin impresión</t>
  </si>
  <si>
    <t>Guantes</t>
  </si>
  <si>
    <t xml:space="preserve">Guante industrial nro.10, calibre 25 </t>
  </si>
  <si>
    <t>PAR</t>
  </si>
  <si>
    <t xml:space="preserve">Guante industrial no.9, calibre 25 </t>
  </si>
  <si>
    <t xml:space="preserve">Guante industrial no.8, calibre 25 </t>
  </si>
  <si>
    <t xml:space="preserve">Guante industrial no.7, calibre 25 </t>
  </si>
  <si>
    <t xml:space="preserve">Guante industrial no.8, calibre 35, largo al codo  </t>
  </si>
  <si>
    <t xml:space="preserve">Guante industrial no.9, calibre 35, largo al codo  </t>
  </si>
  <si>
    <t>ROLLO</t>
  </si>
  <si>
    <t>RESMILLA</t>
  </si>
  <si>
    <t>Sobres impresos</t>
  </si>
  <si>
    <t>Sobre blanco carta membreteado de 22.5 x 29 cm</t>
  </si>
  <si>
    <t>Sobre blanco oficio membreteado de 25 x 35 cm</t>
  </si>
  <si>
    <t xml:space="preserve">Sobre blanco 12,5*12,5 cm, rx, membreteado en cartulina 150 gr </t>
  </si>
  <si>
    <t xml:space="preserve">Sobre blanco membreteado, en cartulina de 150 gr de 28 * 22 cm (8" * 10") </t>
  </si>
  <si>
    <t xml:space="preserve">Sobre blanco membreteado, en cartulina de 150 gr de 29 * 37cms (10" * 12" y 11" * 14") </t>
  </si>
  <si>
    <t xml:space="preserve">Sobre blanco membreteado, en cartulina de 150 gr de 36 * 43.5 cm  (14" * 14" y 14" * 17")) </t>
  </si>
  <si>
    <t>Marcador en color azul, punta gruesa tinta indeleble (industrial)</t>
  </si>
  <si>
    <t>Marcador en color negro, punta gruesa tinta indeleble (industrial)</t>
  </si>
  <si>
    <t>Marcador en color rojo, punta gruesa tinta indeleble (industrial)</t>
  </si>
  <si>
    <t>Marcador en color verde, punta gruesa tinta indeleble (industrial)</t>
  </si>
  <si>
    <t>Marcador color azul, punta delgada, permanente</t>
  </si>
  <si>
    <t>Marcador color negro, punta delgada, permanente</t>
  </si>
  <si>
    <t>Marcador color rojo, punta delgada, permanente</t>
  </si>
  <si>
    <t>Marcador color verde, punta delgada, permanente</t>
  </si>
  <si>
    <t xml:space="preserve">Marcador color azul, borra seco </t>
  </si>
  <si>
    <t xml:space="preserve">Marcador color negro, borra seco </t>
  </si>
  <si>
    <t xml:space="preserve">Marcador color rojo, borra seco </t>
  </si>
  <si>
    <t xml:space="preserve">Marcador color verde, borra seco </t>
  </si>
  <si>
    <t>Marcador color amarillo resaltador</t>
  </si>
  <si>
    <t>Marcador color azul resaltador</t>
  </si>
  <si>
    <t xml:space="preserve">Marcador color naranja resaltador </t>
  </si>
  <si>
    <t xml:space="preserve">Marcador color rosado resaltador </t>
  </si>
  <si>
    <t xml:space="preserve">Marcador color verde resaltador </t>
  </si>
  <si>
    <t>Tela no tejida</t>
  </si>
  <si>
    <t>Gorro para cirujano</t>
  </si>
  <si>
    <t xml:space="preserve">Gorro redondo con elástico alrededor, </t>
  </si>
  <si>
    <t xml:space="preserve">Polaina corta, antideslizante, </t>
  </si>
  <si>
    <t xml:space="preserve">Bata cirujano no estéril, </t>
  </si>
  <si>
    <t xml:space="preserve">Bata paciente no estéril, </t>
  </si>
  <si>
    <t>Envolvedera 50 * 50 cm, en tela no tejida</t>
  </si>
  <si>
    <t>Envolvedera 92 * 92 cm, en tela no tejida</t>
  </si>
  <si>
    <t>Envolvedera 122 * 122 cm, en tela no tejida</t>
  </si>
  <si>
    <t>Tela no tejida de 50 cm de ancho * 100 mt</t>
  </si>
  <si>
    <t xml:space="preserve">Tela no tejida 90 cm de ancho * 100 mt </t>
  </si>
  <si>
    <t>Papel ecológico 72 gr/m² carta con logo en trama</t>
  </si>
  <si>
    <t>Papel ecológico 72 gr/m² carta sin logo en trama</t>
  </si>
  <si>
    <t>Papel ecológico 72 gr/m² oficio con logo en trama</t>
  </si>
  <si>
    <t>Papel ecológico 72 gr/m² media carta con logo en trama</t>
  </si>
  <si>
    <t>Papel ecológico 72 gr/m² oficio sin logo en trama</t>
  </si>
  <si>
    <t>Sobre blanco membreteado, en cartulina de 150 gr de 36 * 43.5 cm, uso en correspondencia interna</t>
  </si>
  <si>
    <t>Papel ecológico</t>
  </si>
  <si>
    <t>Cartucho toner CE505A, generico</t>
  </si>
  <si>
    <t>Cartucho toner Q7551A, generico</t>
  </si>
  <si>
    <t>Cartucho toner CE255A, generico</t>
  </si>
  <si>
    <t>Cartucho Toner CF281A,  generico</t>
  </si>
  <si>
    <t>Toner generico</t>
  </si>
  <si>
    <t>Marcadores y Resaltadores</t>
  </si>
  <si>
    <t>EMPRESA SOCIAL DEL ESTADO METROSALUD</t>
  </si>
  <si>
    <t>GRUPO CONTRATACION INSUMOS GENERALES</t>
  </si>
  <si>
    <t>DIRECCION ADMINISTRATIVA</t>
  </si>
  <si>
    <t>MARCA Y REFERENCIA REQUERIDA</t>
  </si>
  <si>
    <t>ENERGIZER, VARTA, TRONEX</t>
  </si>
  <si>
    <t>PRESENTACIÓN REQUERIDA</t>
  </si>
  <si>
    <t>PAQUETE X 50 UNIDADES</t>
  </si>
  <si>
    <t>PAQUETE X 100 UNIDADES</t>
  </si>
  <si>
    <t>PAQUETE X 200 UNIDADES</t>
  </si>
  <si>
    <t>CAJA X 100 UNIDADES</t>
  </si>
  <si>
    <t>EMPAQUE PRIMARIO* 500 UNIDADES Y EL SECUNDARIO *100 UNIDADES</t>
  </si>
  <si>
    <t>EMPAQUE PRIMARIO* 400 UNIDADES Y EL SECUNDARIO *100 UNIDADES</t>
  </si>
  <si>
    <t>EMPAQUE PRIMARIO* 400 UNIDADES Y EL SECUNDARIO * 50 UNIDADES</t>
  </si>
  <si>
    <t>CAJA X 1 UNIDAD</t>
  </si>
  <si>
    <t>ROLLO X 100 UNIDADES</t>
  </si>
  <si>
    <t>ROLLO X 100 MT</t>
  </si>
  <si>
    <t>ANEXO NUMERO 10 PRODUCTOS DE OTORGAMIENTO EN PAQUETE</t>
  </si>
  <si>
    <t>En papel ecologico
72 gr/m2
tamaño carta
sin logo
resma de 500 hojas</t>
  </si>
  <si>
    <t>En papel ecologico
72 gr/m2
tamaño oficio
resma de 500 hojas
con logo de Metrosalud impreso en trama (marca agua)
tinta color verde</t>
  </si>
  <si>
    <t>En papel ecologico
72 gr/m2
tamaño oficio
sin logo
resma de 500 hojas</t>
  </si>
  <si>
    <t>En papel ecologico
72 gr/m2
tamaño media carta
resma de 500 hojas
con logo de Metrosalud impreso en trama (marca agua)
tinta color verde</t>
  </si>
  <si>
    <t>En cartulina brístol
 en blanco
150 gr/m2
de 12,5 * 12,5 cm 
superficie lisa con optima impresión a una tinta por una cara
El tiempo de entrega será contado a partir de la aprobación del arte para la primera entrega
VER ANEXO 3 Gráficos de referencia</t>
  </si>
  <si>
    <t xml:space="preserve">En cartulina brístol 
en blanco
150 gr/m2, de 28 * 22 cm 
superficie lisa con optima impresión a una tinta por una cara
El tiempo de entrega será contado a partir de la aprobación del arte para la primera entrega. </t>
  </si>
  <si>
    <t xml:space="preserve">En cartulina brístol
 en blanco
150 gr/m2
de 29 * 37 cm
superficie lisa con optima impresión a una tinta por una cara
El tiempo de entrega será contado a partir de la aprobación del arte para la primera entrega. </t>
  </si>
  <si>
    <t xml:space="preserve">En cartulina brístol
 en blanco
150 gr/m2
de 36 * 43,5 cm
superficie lisa con optima impresión a una tinta por una cara
El tiempo de entrega será contado a partir de la aprobación del arte para la primera entrega. </t>
  </si>
  <si>
    <t xml:space="preserve">En Cartulina brístol
en blanco
150 gr/m2
de 36 * 43.5 cm
superficie lisa con óptima impresión para el membrete logotipo de la entidad a una tinta color verde y el reverso dos columnas, una con de y la otra con para, al final termina con por favor utilice todos los espacios antes de destruirlo
El tiempo de entrega será contado a partir de la aprobación del arte para la primera entrega. </t>
  </si>
  <si>
    <t>Para ser utilizados en impresión laser
modelo P2055dn</t>
  </si>
  <si>
    <t>Para ser utilizados en impresión laser
modelo M3035XS</t>
  </si>
  <si>
    <t>Para ser utilizados en impresión laser
modelos 1320 y 2015</t>
  </si>
  <si>
    <t>Para ser utilizados en impresión laser
modelo 3015</t>
  </si>
  <si>
    <t xml:space="preserve">Para ser utilizados en impresión laser
modelo M630 </t>
  </si>
  <si>
    <t>Marcador de tinta permanente negro
desechable
contenido de tinta mayor a 2,5, y menor o igual 5 g
punta biselada acrilica
para trazar lineas de aproximadamente 1 - 2,5 mm.</t>
  </si>
  <si>
    <t xml:space="preserve">Marcador azul
punto ultrafino 
para marcar CD y DVD
 secado rapido
que no se corra la tinta
marcado permanente
punta delgada.  </t>
  </si>
  <si>
    <t xml:space="preserve">Marcador seco para pizarra  blanca porcelanizado
desechable
contenido de tinta mayor a 2.5 y menor o igual a 5g
de punta biselada poliéster para hacer línea de aprox 2-5 mm
punta con cuatro trazos distinto
punta fina
no tóxico. </t>
  </si>
  <si>
    <t xml:space="preserve">Marcador resaltador de texto desechable
contenido de tinta menor o igual a 2.5 g
de punta biselada
elaborada en felpa acrílica
para realizar un trazo. </t>
  </si>
  <si>
    <t>Marcador resaltador de texto desechable
contenido de tinta menor o igual a 2.5 g
de punta biselada
elaborada en felpa acrílica
para realizar un trazo.</t>
  </si>
  <si>
    <t>FICHA TECNICA</t>
  </si>
  <si>
    <t>REGISTRO SANITARIO</t>
  </si>
  <si>
    <t>X</t>
  </si>
  <si>
    <t>ITEMS</t>
  </si>
  <si>
    <t>Paños de microfibra HYGEN , tercera generación de 3 a 5 micras, de color  azul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t>
  </si>
  <si>
    <t>Paño micro fibra en color  rojo</t>
  </si>
  <si>
    <t>Paños de microfibra HYGEN , tercera generación de 3 a 5 micras, de color  rojo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t>
  </si>
  <si>
    <t>Paño micro fibra en color  verde</t>
  </si>
  <si>
    <t>Paños de microfibra HYGEN , tercera generación de 3 a 5 micras, de color  verde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t>
  </si>
  <si>
    <t>Vaso desechable biodegradable</t>
  </si>
  <si>
    <t xml:space="preserve">Vaso desechable biodegradable color blanco con capacidad de 4 onzas (118 cc). </t>
  </si>
  <si>
    <t>x</t>
  </si>
  <si>
    <t xml:space="preserve">Vaso desechable biodegradable color blanco con capacidad de 7 onzas (207 cc). </t>
  </si>
  <si>
    <t xml:space="preserve">Vaso desechable biodegradable color blanco con capacidad de 12 onzas (354 cc). </t>
  </si>
  <si>
    <t>Cartucho Toner CF289A,  generico</t>
  </si>
  <si>
    <t>Cartucho genérico para impresora hp laseth jet interprice M507DM</t>
  </si>
  <si>
    <t>Cartucho toner Q5949A, generico</t>
  </si>
  <si>
    <t>Cartucho toner- Q7553A, generico</t>
  </si>
  <si>
    <r>
      <t xml:space="preserve">La descripcion tecnica se encuentra en el contenedor de 2,9 lt y es igual para la presentacion de 1,5 lt,
el diámetro interno del aro soporte del contenedor de 13 5 cm, 
el contenedor debe cumplir con este parametro. 
</t>
    </r>
    <r>
      <rPr>
        <b/>
        <sz val="9"/>
        <rFont val="Century Gothic"/>
        <family val="2"/>
      </rPr>
      <t>ANEXAR FICHA TÉCNICA
REGISTRO SANITARIO INVIMA</t>
    </r>
  </si>
  <si>
    <r>
      <t>La descripcion tecnica se encuentra en el contenedor de 2,9 lt y es igual para la presentacion de 0,5 lt</t>
    </r>
    <r>
      <rPr>
        <b/>
        <sz val="9"/>
        <rFont val="Century Gothic"/>
        <family val="2"/>
      </rPr>
      <t>.
ANEXAR FICHA TÉCNICA
REGISTRO SANITARIO INVIMA</t>
    </r>
  </si>
  <si>
    <r>
      <t xml:space="preserve">Pila alcalina (D) grande
que utilizan electrolitos alcalinos y otros compuestos, de 1,5 v
con mayor densidad de energia  y una vida util mas larga
</t>
    </r>
    <r>
      <rPr>
        <b/>
        <sz val="9"/>
        <rFont val="Century Gothic"/>
        <family val="2"/>
      </rPr>
      <t>ANEXAR FICHA TÉCNICA</t>
    </r>
  </si>
  <si>
    <r>
      <t xml:space="preserve">Pila alcalina C mediana
que utilizan electrolitos alcalinos y otros compuestos, de 1,5 v,
con mayor densidad de energia  y una vida util mas larga
</t>
    </r>
    <r>
      <rPr>
        <b/>
        <sz val="9"/>
        <rFont val="Century Gothic"/>
        <family val="2"/>
      </rPr>
      <t>ANEXAR FICHA TÉCNICA</t>
    </r>
  </si>
  <si>
    <r>
      <t xml:space="preserve">Pila alcalina AA Normal
que utilizan electrolitos alcalinos y otros compuestos, 
con mayor densidad de energia  y una vida util mas larga
</t>
    </r>
    <r>
      <rPr>
        <b/>
        <sz val="9"/>
        <rFont val="Century Gothic"/>
        <family val="2"/>
      </rPr>
      <t>ANEXAR FICHA TÉCNICA</t>
    </r>
  </si>
  <si>
    <r>
      <t xml:space="preserve">Pila alcalina cuadrada
que utilizan electrolitos alcalinos y otros compuestos, de 9 v
con mayor densidad de energia  y una vida util mas larga
</t>
    </r>
    <r>
      <rPr>
        <b/>
        <sz val="9"/>
        <rFont val="Century Gothic"/>
        <family val="2"/>
      </rPr>
      <t>ANEXAR FICHA TÉCNICA</t>
    </r>
  </si>
  <si>
    <r>
      <t xml:space="preserve">Pila alcalina AAA Pequeña
que utilizan electrolitos alcalinos y otros compuestos, 
con mayor densidad de energia  y una vida util mas larga
</t>
    </r>
    <r>
      <rPr>
        <b/>
        <sz val="9"/>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</si>
  <si>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65x80,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a los 18 meses, siguiente línea "No contiene productos nocivos que perjudiquen el medio ambiente ni los seres vivos”. Colocar en la impresión la resistencia en kilos. 
El tiempo de entrega será contado a partir de la aprobación del arte para la primera entrega. 
</t>
    </r>
    <r>
      <rPr>
        <b/>
        <sz val="9"/>
        <rFont val="Century Gothic"/>
        <family val="2"/>
      </rPr>
      <t>ANEXAR FICHA TÉCNICA</t>
    </r>
  </si>
  <si>
    <r>
      <t xml:space="preserve">Sin impresion, </t>
    </r>
    <r>
      <rPr>
        <b/>
        <sz val="9"/>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</si>
  <si>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46x55,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a los 18 meses, siguiente línea "No contiene productos nocivos que perjudiquen el medio ambiente ni los seres vivos”. Colocar en la impresión la resistencia en kilos. El tiempo de entrega será contado a partir de la aprobación del arte para la primera entrega. </t>
    </r>
    <r>
      <rPr>
        <b/>
        <sz val="9"/>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</si>
  <si>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23x30,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9"/>
        <rFont val="Century Gothic"/>
        <family val="2"/>
      </rPr>
      <t>ANEXAR FICHA TÉCNICA</t>
    </r>
  </si>
  <si>
    <r>
      <t xml:space="preserve">Plástico original de baja densidad, proceso de degradación entre los 12 y 18 meses, la flexo grafía, en una cara, el logo de Metrosalud  impreso en descontinuo. Lleva pie de imprenta, uno con "CN (número de contrato) DE 2018, NOMBRE PROVEEDOR, REFERENCIA 23*30,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Se degrada aproximadamente en 18 meses, siguiente línea "No contiene productos nocivos que perjudiquen el medio ambiente ni los seres vivos”.  Y en el reverso las instrucciones de uso, (verificar archivo gráfico).  El tiempo de entrega será contado a partir de la aprobación del arte para la primera entrega. </t>
    </r>
    <r>
      <rPr>
        <b/>
        <sz val="9"/>
        <rFont val="Century Gothic"/>
        <family val="2"/>
      </rPr>
      <t>ANEXAR FICHA TÉCNICA</t>
    </r>
  </si>
  <si>
    <r>
      <t xml:space="preserve">Bolsa plástica biodegradable gris, 46 x 55 cm, </t>
    </r>
    <r>
      <rPr>
        <b/>
        <sz val="9"/>
        <color indexed="10"/>
        <rFont val="Century Gothic"/>
        <family val="2"/>
      </rPr>
      <t>cal.1.4 alta densidad, con impresión en una cara (logo)</t>
    </r>
  </si>
  <si>
    <r>
      <t xml:space="preserve">Plástico de alta densidad original, proceso de degradación entre los 12 y 18 meses, la flexografía, en una cara, el logo de Metrosalud descontinuo, el rótulo y texto que identifica el riesgo biológico, nombre del servicio y fecha en dos líneas diferentes. Lleva pie de imprenta, uno con "CN (número de contrato) DE 2017, NOMBRE PROVEEDOR, REFERENCIA 46*55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degradación).Se degrada aproximadamente en dos años", siguiente línea "No contiene productos nocivos que perjudiquen el medio ambiente ni los seres vivos”. El tiempo de entrega será contado a partir de la aprobación del arte para la primera entrega. </t>
    </r>
    <r>
      <rPr>
        <b/>
        <sz val="9"/>
        <rFont val="Century Gothic"/>
        <family val="2"/>
      </rPr>
      <t>ANEXAR FICHA TÉCNICA.</t>
    </r>
  </si>
  <si>
    <r>
      <t xml:space="preserve">Bolsa plástica biodegradable gris, 65 x 80 cm, </t>
    </r>
    <r>
      <rPr>
        <b/>
        <sz val="9"/>
        <color indexed="10"/>
        <rFont val="Century Gothic"/>
        <family val="2"/>
      </rPr>
      <t>calibre 1.4, alta densidad, con impresión en una cara (logo)</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</si>
  <si>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65*80,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9"/>
        <rFont val="Century Gothic"/>
        <family val="2"/>
      </rPr>
      <t>ANEXAR FICHA TÉCNICA</t>
    </r>
  </si>
  <si>
    <r>
      <t xml:space="preserve">Bolsa plástica biodegradable verde, 46 x 55 cm, </t>
    </r>
    <r>
      <rPr>
        <b/>
        <sz val="9"/>
        <color indexed="10"/>
        <rFont val="Century Gothic"/>
        <family val="2"/>
      </rPr>
      <t>calibre 1.4, alta densidad, con impresión en una cara (logo)</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</si>
  <si>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46*55,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9"/>
        <rFont val="Century Gothic"/>
        <family val="2"/>
      </rPr>
      <t>ANEXAR FICHA TÉCNICA</t>
    </r>
  </si>
  <si>
    <r>
      <t xml:space="preserve">Bolsa plástica biodegradable verde, 65 x 80 cm, </t>
    </r>
    <r>
      <rPr>
        <b/>
        <sz val="9"/>
        <color indexed="10"/>
        <rFont val="Century Gothic"/>
        <family val="2"/>
      </rPr>
      <t>calibre 1.4, alta densidad, con impresión en una cara (logo)</t>
    </r>
  </si>
  <si>
    <r>
      <t>Plástico de baja densidad, biodegradable, calibre 1,8, sin logo, con cogedera, medidas de 34 x 15 x 48 x 12 cm, tipo camiseta,</t>
    </r>
    <r>
      <rPr>
        <b/>
        <sz val="9"/>
        <rFont val="Century Gothic"/>
        <family val="2"/>
      </rPr>
      <t xml:space="preserve"> ANEXAR FICHA TÉCNICA</t>
    </r>
  </si>
  <si>
    <r>
      <t xml:space="preserve">Plástico original de alta densidad, tipo camiseta, proceso de degradación entre los 12 y 18 meses, la flexografía, en una cara, el logo de Metrosalud  impreso en descontinuo. Lleva pie de imprenta, uno con "CN (número de contrato) DE 2018, NOMBRE PROVEEDOR, REFERENCIA 20+5+5*40,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Y en el reverso las instrucciones de uso, (verificar archivo gráfico).  El tiempo de entrega será contado a partir de la aprobación del arte para la primera entrega, </t>
    </r>
    <r>
      <rPr>
        <b/>
        <sz val="9"/>
        <rFont val="Century Gothic"/>
        <family val="2"/>
      </rPr>
      <t>ANEXAR FICHA TÉCNICA</t>
    </r>
  </si>
  <si>
    <r>
      <t xml:space="preserve">Plástico original transparente
biodegradable, alta densidad,
calibre 0,8, 
80 x 122 cm,
sin impresión
</t>
    </r>
    <r>
      <rPr>
        <b/>
        <sz val="9"/>
        <rFont val="Century Gothic"/>
        <family val="2"/>
      </rPr>
      <t>ANEXAR FICHA TÉCNICA</t>
    </r>
  </si>
  <si>
    <r>
      <t xml:space="preserve">Plástico original transparente
biodegradable, baja densidad
calibre 0.8
6x10 cm
sin impresion
</t>
    </r>
    <r>
      <rPr>
        <b/>
        <sz val="9"/>
        <rFont val="Century Gothic"/>
        <family val="2"/>
      </rPr>
      <t>ANEXAR FICHA TÉCNICA</t>
    </r>
  </si>
  <si>
    <r>
      <t xml:space="preserve">Plástico original transparente
biodegradable, baja densidad
calibre 2
12 x 15 cm
sin impresión
</t>
    </r>
    <r>
      <rPr>
        <b/>
        <sz val="9"/>
        <rFont val="Century Gothic"/>
        <family val="2"/>
      </rPr>
      <t>ANEXAR FICHA TÉCNICA</t>
    </r>
  </si>
  <si>
    <r>
      <t xml:space="preserve">Plástico original transparente
biodegradable, baja densidad
calibre 2
30 x 40 cm
sin impresión
</t>
    </r>
    <r>
      <rPr>
        <b/>
        <sz val="9"/>
        <rFont val="Century Gothic"/>
        <family val="2"/>
      </rPr>
      <t>ANEXAR FICHA TÉCNICA</t>
    </r>
  </si>
  <si>
    <r>
      <t xml:space="preserve">Plástico original transparente
baja densidad
calibre 2.5
de 100 x 100 cm
empacado en forma individual
sin impresión
</t>
    </r>
    <r>
      <rPr>
        <b/>
        <sz val="9"/>
        <rFont val="Century Gothic"/>
        <family val="2"/>
      </rPr>
      <t>ANEXAR FICHA TÉCNICA</t>
    </r>
  </si>
  <si>
    <r>
      <t xml:space="preserve">Plástico original transparente
baja densidad
calibre 2.5
de 120 x 130 cm
empacado en forma individual
sin impresión
</t>
    </r>
    <r>
      <rPr>
        <b/>
        <sz val="9"/>
        <rFont val="Century Gothic"/>
        <family val="2"/>
      </rPr>
      <t>ANEXAR FICHA TÉCNICA</t>
    </r>
  </si>
  <si>
    <r>
      <t xml:space="preserve">En caucho industrial
color negro
Número 10
calibre 25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</si>
  <si>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En caucho industrial
color negro
Número 9
calibre 25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</si>
  <si>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En caucho industrial
color negro
Número 8
calibre 25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</si>
  <si>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En caucho industrial
color negro
Número 7
calibre 25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</si>
  <si>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En caucho industrial
color negro
Número 8
calibre 35
largo al  codo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</si>
  <si>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En caucho industrial
color negro
Número 9
calibre 35
largo al codo con labrado especial en la palma de la mano (reforzado)
para labores domésticas y más pesadas
diseño anatómico que ajuste perfectamente a la mano
Rollo en el borde para que evite desgarre
empacado en bolsa sellada
</t>
    </r>
    <r>
      <rPr>
        <b/>
        <sz val="9"/>
        <rFont val="Century Gothic"/>
        <family val="2"/>
      </rPr>
      <t>ANEXAR FICHA TÉCNICA</t>
    </r>
  </si>
  <si>
    <r>
      <t xml:space="preserve"> Vaso desechable  de 4 onzas biodegradable 100%,-  material de elaboracion, entre estos, </t>
    </r>
    <r>
      <rPr>
        <b/>
        <sz val="9"/>
        <rFont val="Century Gothic"/>
        <family val="2"/>
      </rPr>
      <t>Polyboard</t>
    </r>
    <r>
      <rPr>
        <sz val="9"/>
        <rFont val="Century Gothic"/>
        <family val="2"/>
      </rPr>
      <t xml:space="preserve">: cartón formado por capas coextruídas de celulosa prensada, cuenta con un revestimiento de polietileno de baja densidad,o </t>
    </r>
    <r>
      <rPr>
        <b/>
        <sz val="9"/>
        <rFont val="Century Gothic"/>
        <family val="2"/>
      </rPr>
      <t>Fibras naturales</t>
    </r>
    <r>
      <rPr>
        <sz val="9"/>
        <rFont val="Century Gothic"/>
        <family val="2"/>
      </rPr>
      <t xml:space="preserve">: son realizados con material vegetal, hojas o fibras.
o </t>
    </r>
    <r>
      <rPr>
        <b/>
        <sz val="9"/>
        <rFont val="Century Gothic"/>
        <family val="2"/>
      </rPr>
      <t>Otros materiales naturales</t>
    </r>
    <r>
      <rPr>
        <sz val="9"/>
        <rFont val="Century Gothic"/>
        <family val="2"/>
      </rPr>
      <t xml:space="preserve">: almidón, celulosa, caucho natural, proteínas, etc.- Los vasos deben servir ingerir líquidos fríos y calientes,- Aptos para el contacto directo con alimentos y acorde con normatividad FDA 21 CFR - 176,170.
</t>
    </r>
  </si>
  <si>
    <r>
      <t xml:space="preserve"> Vaso desechable  de 7 onzas biodegradable 100%,-  material de elaboracion, entre estos, </t>
    </r>
    <r>
      <rPr>
        <b/>
        <sz val="9"/>
        <rFont val="Century Gothic"/>
        <family val="2"/>
      </rPr>
      <t>Polyboard</t>
    </r>
    <r>
      <rPr>
        <sz val="9"/>
        <rFont val="Century Gothic"/>
        <family val="2"/>
      </rPr>
      <t xml:space="preserve">: cartón formado por capas coextruídas de celulosa prensada, cuenta con un revestimiento de polietileno de baja densidad,o </t>
    </r>
    <r>
      <rPr>
        <b/>
        <sz val="9"/>
        <rFont val="Century Gothic"/>
        <family val="2"/>
      </rPr>
      <t>Fibras naturales</t>
    </r>
    <r>
      <rPr>
        <sz val="9"/>
        <rFont val="Century Gothic"/>
        <family val="2"/>
      </rPr>
      <t xml:space="preserve">: son realizados con material vegetal, hojas o fibras.
o </t>
    </r>
    <r>
      <rPr>
        <b/>
        <sz val="9"/>
        <rFont val="Century Gothic"/>
        <family val="2"/>
      </rPr>
      <t>Otros materiales naturales</t>
    </r>
    <r>
      <rPr>
        <sz val="9"/>
        <rFont val="Century Gothic"/>
        <family val="2"/>
      </rPr>
      <t xml:space="preserve">: almidón, celulosa, caucho natural, proteínas, etc.- Los vasos deben servir ingerir líquidos fríos y calientes,- Aptos para el contacto directo con alimentos y acorde con normatividad FDA 21 CFR - 176,170.
</t>
    </r>
  </si>
  <si>
    <r>
      <t xml:space="preserve"> Vaso desechable  de 12 onzas biodegradable 100%,-  material de elaboracion, entre estos, </t>
    </r>
    <r>
      <rPr>
        <b/>
        <sz val="9"/>
        <rFont val="Century Gothic"/>
        <family val="2"/>
      </rPr>
      <t>Polyboard</t>
    </r>
    <r>
      <rPr>
        <sz val="9"/>
        <rFont val="Century Gothic"/>
        <family val="2"/>
      </rPr>
      <t xml:space="preserve">: cartón formado por capas coextruídas de celulosa prensada, cuenta con un revestimiento de polietileno de baja densidad,o </t>
    </r>
    <r>
      <rPr>
        <b/>
        <sz val="9"/>
        <rFont val="Century Gothic"/>
        <family val="2"/>
      </rPr>
      <t>Fibras naturales</t>
    </r>
    <r>
      <rPr>
        <sz val="9"/>
        <rFont val="Century Gothic"/>
        <family val="2"/>
      </rPr>
      <t xml:space="preserve">: son realizados con material vegetal, hojas o fibras.
o </t>
    </r>
    <r>
      <rPr>
        <b/>
        <sz val="9"/>
        <rFont val="Century Gothic"/>
        <family val="2"/>
      </rPr>
      <t>Otros materiales naturales</t>
    </r>
    <r>
      <rPr>
        <sz val="9"/>
        <rFont val="Century Gothic"/>
        <family val="2"/>
      </rPr>
      <t xml:space="preserve">: almidón, celulosa, caucho natural, proteínas, etc.- Los vasos deben servir ingerir líquidos fríos y calientes,- Aptos para el contacto directo con alimentos y acorde con normatividad FDA 21 CFR - 176,170.
</t>
    </r>
  </si>
  <si>
    <r>
      <t xml:space="preserve">En papel ecologico
 72 gr/m2
tamaño carta
resma de 500 hojas
con logo de Metrosalud impreso en trama (marca agua)
tinta color verde
</t>
    </r>
    <r>
      <rPr>
        <b/>
        <sz val="9"/>
        <rFont val="Century Gothic"/>
        <family val="2"/>
      </rPr>
      <t>ANEXAR FICHA TECNICA</t>
    </r>
  </si>
  <si>
    <r>
      <t xml:space="preserve">Papel blanco
 75 gr/m2
 de  22.5 * 29 cm
superficie lisa con óptima impresión membrete logotipo de la entidad a una tinta color verde en el mismo lado colocar dos columnas, una con de y la otra con para, al final termina con por favor utilice todos los espacios antes de destruirlo. 
Ver Anexo 3. Gráficos de referencia,
El tiempo de entrega será contado a partir de la aprobación del arte para la primera entrega
</t>
    </r>
    <r>
      <rPr>
        <b/>
        <sz val="9"/>
        <rFont val="Century Gothic"/>
        <family val="2"/>
      </rPr>
      <t>ANEXAR FICHA TÉCNICA</t>
    </r>
  </si>
  <si>
    <r>
      <t xml:space="preserve">Papel blanco
 75 gr/m2
 de  25 * 35 cm
, superficie lisa con óptima impresión de membrete logo tipo de la entidad a una tinta color verde y en el mismo lado colocar dos columnasuna con de y la otra con para, al final termina con por favor utilice todos los espacios antes de destruirlo, Ver Anexo 3. Gráficos de referencia. 
El tiempo de entrega será contado a partir de la aprobación del arte para la primera entrega
</t>
    </r>
    <r>
      <rPr>
        <b/>
        <sz val="9"/>
        <rFont val="Century Gothic"/>
        <family val="2"/>
      </rPr>
      <t>ANEXAR FICHA TÉCNICA</t>
    </r>
  </si>
  <si>
    <r>
      <t>Marcador de tinta permanente azul
desechable
contenido de tinta mayor a 2,5, y menor o igual 5 g
punta biselada acrilica
para trazar lineas de aproximadamente 1 - 2,5 mm.</t>
    </r>
    <r>
      <rPr>
        <b/>
        <sz val="9"/>
        <rFont val="Century Gothic"/>
        <family val="2"/>
      </rPr>
      <t xml:space="preserve"> </t>
    </r>
  </si>
  <si>
    <r>
      <t>Marcador de tinta permanente rojo
desechable
contenido de tinta mayor a 2,5, y menor o igual 5 g
punta biselada acrilica
para trazar lineas de aproximadamente 1 - 2,5 mm.</t>
    </r>
    <r>
      <rPr>
        <b/>
        <sz val="9"/>
        <rFont val="Century Gothic"/>
        <family val="2"/>
      </rPr>
      <t xml:space="preserve"> </t>
    </r>
  </si>
  <si>
    <r>
      <t>Marcador de tinta permanente verde
desechable
contenido de tinta mayor a 2,5, y menor o igual 5 g
punta biselada acrilica
para trazar lineas de aproximadamente 1 - 2,5 mm.</t>
    </r>
    <r>
      <rPr>
        <b/>
        <sz val="9"/>
        <rFont val="Century Gothic"/>
        <family val="2"/>
      </rPr>
      <t xml:space="preserve"> </t>
    </r>
  </si>
  <si>
    <r>
      <t xml:space="preserve">Marcador negro
punto ultrafino
para marcar CD y DVD
secado rapido
que no se corra la tinta
marcado permanente
punta delgada. </t>
    </r>
    <r>
      <rPr>
        <b/>
        <sz val="9"/>
        <rFont val="Century Gothic"/>
        <family val="2"/>
      </rPr>
      <t xml:space="preserve"> </t>
    </r>
  </si>
  <si>
    <r>
      <t xml:space="preserve">Marcador rojo
punto ultrafino
para marcar CD y DVD
secado rapido
que no se corra la tinta
marcado permanente
punta delgada. </t>
    </r>
    <r>
      <rPr>
        <b/>
        <sz val="9"/>
        <rFont val="Century Gothic"/>
        <family val="2"/>
      </rPr>
      <t xml:space="preserve"> </t>
    </r>
  </si>
  <si>
    <r>
      <t xml:space="preserve">Marcador verde
punto ultrafino
para marcar CD y DVD
secado rapido
que no se corra la tinta
marcado permanente
punta delgada. </t>
    </r>
    <r>
      <rPr>
        <b/>
        <sz val="9"/>
        <rFont val="Century Gothic"/>
        <family val="2"/>
      </rPr>
      <t xml:space="preserve"> </t>
    </r>
  </si>
  <si>
    <r>
      <t xml:space="preserve">Gorro en polipropileno tela no tejida
con dos tiras de amarre
con absorbente de sudoración en la parte frontal y en la parte superior material que permite la transpiración, haciéndolo fresco y confortable
en material de SMS 35 gr
con dos cordones en la parte posterior de más o menos de 17 cm de largo
en color azul
producto desechable no estéril
</t>
    </r>
    <r>
      <rPr>
        <b/>
        <sz val="9"/>
        <rFont val="Century Gothic"/>
        <family val="2"/>
      </rPr>
      <t>ANEXAR FICHA TÉCNICA</t>
    </r>
  </si>
  <si>
    <r>
      <t xml:space="preserve">Gorro redondo
confeccionado en material de SMS 35 gr
en color azul
producto desechable no estéril
</t>
    </r>
    <r>
      <rPr>
        <b/>
        <sz val="9"/>
        <rFont val="Century Gothic"/>
        <family val="2"/>
      </rPr>
      <t>ANEXAR FICHA TÉCNICA</t>
    </r>
    <r>
      <rPr>
        <sz val="9"/>
        <rFont val="Century Gothic"/>
        <family val="2"/>
      </rPr>
      <t>.</t>
    </r>
  </si>
  <si>
    <r>
      <t xml:space="preserve">Polaina
producto para aislar la contaminación del calzado cubriéndolo totalmente
confeccionada en material  SMS de 35 gr
en color azul y con plantilla antideslizante
producto desechable no estéril
</t>
    </r>
    <r>
      <rPr>
        <b/>
        <sz val="9"/>
        <rFont val="Century Gothic"/>
        <family val="2"/>
      </rPr>
      <t>ANEXAR FICHA TÉCNICA</t>
    </r>
  </si>
  <si>
    <r>
      <t xml:space="preserve">Confeccionado en tela no tejida
em material SMS de 35 g
manga larga
puño en rib de 10 cm
con cinturones de amarre 130*150 cm
Color azul, producto desechable no estéril
</t>
    </r>
    <r>
      <rPr>
        <b/>
        <sz val="9"/>
        <rFont val="Century Gothic"/>
        <family val="2"/>
      </rPr>
      <t>ANEXAR FICHA TÉCNICA</t>
    </r>
  </si>
  <si>
    <r>
      <t xml:space="preserve">Confeccionado en tela no tejida
en material SMS de 35 g
manga rodada
con cinturones de amarre
Color azul
producto desechable no estéril
</t>
    </r>
    <r>
      <rPr>
        <b/>
        <sz val="9"/>
        <rFont val="Century Gothic"/>
        <family val="2"/>
      </rPr>
      <t>ANEXAR FICHA TÉCNICA</t>
    </r>
  </si>
  <si>
    <r>
      <t xml:space="preserve">Confeccionada en material SMS 
con una dimensión de 50 x 50 cm
con un gramaje mínimo de 48 gr
color azul
para ser esterilizadas a vapor
 alta barrera bactericida
gran resistencia al rasgado
alta repelencia a fluidos
</t>
    </r>
    <r>
      <rPr>
        <b/>
        <sz val="9"/>
        <rFont val="Century Gothic"/>
        <family val="2"/>
      </rPr>
      <t>ANEXAR FICHA TÉCNICA</t>
    </r>
  </si>
  <si>
    <r>
      <t xml:space="preserve">Confeccionada en material SMS
con una dimensión de 92 x 92 cm
con un gramaje mínimo de 48 gr
color azul
para ser esterilizadas a vapor
alta barrera bactericida
gran resistencia al rasgado
alta repelencia a fluidos
</t>
    </r>
    <r>
      <rPr>
        <b/>
        <sz val="9"/>
        <rFont val="Century Gothic"/>
        <family val="2"/>
      </rPr>
      <t>ANEXAR FICHA TÉCNICA</t>
    </r>
  </si>
  <si>
    <r>
      <t xml:space="preserve">Confeccionada en material SMS
con una dimensión de 122 x 122 cm
con un gramaje mínimo de 48 gr
color azul
para ser esterilizadas a vapor
 alta barrera bactericida
gran resistencia al rasgado
alta repelencia a fluidos
</t>
    </r>
    <r>
      <rPr>
        <b/>
        <sz val="9"/>
        <rFont val="Century Gothic"/>
        <family val="2"/>
      </rPr>
      <t>ANEXAR FICHA TÉCNICA</t>
    </r>
  </si>
  <si>
    <r>
      <t xml:space="preserve">Confeccionada en material SMS 
 de 30 gr * m²
debe ofrecer una barrera microbiológica y permeable al aire y la capa Spundbonded debe ofrecer resistencia al rasgado en ambas direcciones. 
Además debe tener excelente permeabilidad al aire
barrera al paso de fluidos y partículas
que No se adhiere al cuerpo
excelente caída y que se suave y cómoda
con un ancho de 50 cm * 100 mt
en color azul
</t>
    </r>
    <r>
      <rPr>
        <b/>
        <sz val="9"/>
        <rFont val="Century Gothic"/>
        <family val="2"/>
      </rPr>
      <t>ANEXAR FICHA TÉCNICA</t>
    </r>
  </si>
  <si>
    <r>
      <t xml:space="preserve">Confeccionada en material SMS
 de 30 gr * m²
 debe ofrecer una barrera microbiológica y permeable al aire y la capa Spundbonded debe ofrecer resistencia al rasgado en ambas direcciones.
 Además debe tener excelente permeabilidad al aire, barrera al paso de fluidos y partículas, que No se adhiere al cuerpo, excelente caída y que sea suave y cómoda
con un ancho de 90 cm * 100 mt
en color azul
</t>
    </r>
    <r>
      <rPr>
        <b/>
        <sz val="9"/>
        <rFont val="Century Gothic"/>
        <family val="2"/>
      </rPr>
      <t>ANEXAR FICHA TÉCNICA</t>
    </r>
  </si>
  <si>
    <r>
      <t xml:space="preserve">De 0.5, 1.5 y 2,9  litros de volumen
De forma cilíndrica, resistentes, de paredes gruesas, Color rojo
fabricado en polipropileno de alta densidad u otro polímero que no contenga PVC, ni metales pesados, 
El material de la superficie de descarte debe ser también de alta densidad para que soporte la presión al momento de descartar agujas (a presión y de roscar), 
Con orificio de varios dientes para descartar agujas (a presión y de roscar) del cuerpo de la jeringa, (riesgo biológico), Con orificio para descartar ampolletas (riesgo químico). Numeral 7.2.3 de la Resolución 1164/2000,
 Resistentes a ruptura ó perforación por elementos corto punzantes, 
Al cerrarse debe quedar completamente hermético (tapa ajustable) o sea no permite pasar el aire,
Rotulados de acuerdo a la clase de residuo (Riesgo Biológico), 
El logo de tipo de riesgo debe abarcar más del 15% del área de la etiqueta adherida a la muestra (en la etiqueta debe ir el formato para registrar los ítems mencionados en la normatividad vigente) Institución, origen, fecha de reposición, fecha de recolección, responsable,
Tener una resistencia a punción ó cortadura superior a 12.5 newton,
Las etiquetas del rotulo deben ser plastificadas y estar diseñadas de acuerdo con el numeral 7.2.3 de la resolución 1164 de 2002 y el código de colores  decreto 2676 de 2000).
El guardián de 1.5 litros debe medir 12 cm mínimo de diámetro con una altura de 20 cm, 
El guardián de 0.5 litros debe medir 10 cm mínimo de diámetro con una altura de 8 cm, 
El volumen del contenedor o recolector para material corto punzante (guardián) ofertado deberá corresponder al volumen real (se verificará el volumen real en una prueba volumétrica) de no coincidir en volumen ofertado y el volumen real se harán los ajustes en volumen y se deberán entregar la cantidad de contenedores en volumen correspondiente
Garantizar que no cambie su forma o se deforme por el tipo de almacenamiento (uno entre otro) especialmente en la boca,
garantizando un ajuste perfecto de la tapa, 
Garantizar que la presión que se ejerce por el peso especialmente en transporte final no permita la liberación de la tapa,
Que garanticen resistencia por caída especialmente cuando se trasporta en bandeja, evitando que la tapa se libere,
Garantizar la calidad y resistencia de las tapas de sellado final,
El proveedor suministrara  tres muestras por producto para el análisis
</t>
    </r>
    <r>
      <rPr>
        <b/>
        <sz val="9"/>
        <rFont val="Century Gothic"/>
        <family val="2"/>
      </rPr>
      <t>ANEXAR FICHA TÉCNICA
REGISTRO SANITARIO INVIMA.</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</si>
</sst>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font>
    <font>
      <sz val="11"/>
      <color theme="1"/>
      <name val="Calibri"/>
      <family val="2"/>
      <scheme val="minor"/>
    </font>
    <font>
      <sz val="11"/>
      <color theme="1"/>
      <name val="Calibri"/>
      <family val="2"/>
      <scheme val="minor"/>
    </font>
    <font>
      <sz val="11"/>
      <color theme="1"/>
      <name val="Tahoma"/>
      <family val="2"/>
    </font>
    <font>
      <sz val="10"/>
      <name val="Arial"/>
      <family val="2"/>
    </font>
    <font>
      <sz val="9"/>
      <name val="Century Gothic"/>
      <family val="2"/>
    </font>
    <font>
      <sz val="9"/>
      <color theme="1"/>
      <name val="Century Gothic"/>
      <family val="2"/>
    </font>
    <font>
      <b/>
      <sz val="9"/>
      <name val="Century Gothic"/>
      <family val="2"/>
    </font>
    <font>
      <b/>
      <sz val="9"/>
      <color theme="1"/>
      <name val="Century Gothic"/>
      <family val="2"/>
    </font>
    <font>
      <b/>
      <sz val="9"/>
      <color indexed="10"/>
      <name val="Century Gothic"/>
      <family val="2"/>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0" fontId="3" fillId="0" borderId="0"/>
    <xf numFmtId="0" fontId="2" fillId="0" borderId="0"/>
    <xf numFmtId="0" fontId="4" fillId="0" borderId="0"/>
    <xf numFmtId="0" fontId="4" fillId="0" borderId="0"/>
    <xf numFmtId="0" fontId="4" fillId="0" borderId="0"/>
    <xf numFmtId="0" fontId="1" fillId="0" borderId="0"/>
    <xf numFmtId="0" fontId="1" fillId="0" borderId="0"/>
  </cellStyleXfs>
  <cellXfs count="41">
    <xf numFmtId="0" fontId="0" fillId="0" borderId="0" xfId="0"/>
    <xf numFmtId="0" fontId="5" fillId="4" borderId="1" xfId="0" applyFont="1" applyFill="1" applyBorder="1" applyAlignment="1">
      <alignment vertical="center" wrapText="1"/>
    </xf>
    <xf numFmtId="0" fontId="6" fillId="0" borderId="0" xfId="1" applyFont="1"/>
    <xf numFmtId="0" fontId="6" fillId="0" borderId="0" xfId="1" applyFont="1" applyAlignment="1">
      <alignment horizontal="center" vertical="center"/>
    </xf>
    <xf numFmtId="0" fontId="6" fillId="0" borderId="0" xfId="1" applyFont="1" applyAlignment="1">
      <alignment horizontal="center"/>
    </xf>
    <xf numFmtId="0" fontId="7" fillId="3" borderId="1" xfId="0" applyFont="1" applyFill="1" applyBorder="1" applyAlignment="1">
      <alignment horizontal="center" vertical="center" textRotation="90"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0" fontId="8" fillId="0" borderId="1" xfId="2" applyFont="1" applyBorder="1" applyAlignment="1">
      <alignment horizontal="center" vertical="center" wrapText="1"/>
    </xf>
    <xf numFmtId="0" fontId="6" fillId="0" borderId="1" xfId="2" applyFont="1" applyBorder="1" applyAlignment="1">
      <alignment vertical="center" wrapText="1"/>
    </xf>
    <xf numFmtId="0" fontId="5" fillId="0" borderId="1" xfId="3" applyFont="1" applyFill="1" applyBorder="1" applyAlignment="1">
      <alignment horizontal="left" vertical="center"/>
    </xf>
    <xf numFmtId="0" fontId="5" fillId="0" borderId="1" xfId="3" applyFont="1" applyFill="1" applyBorder="1" applyAlignment="1" applyProtection="1">
      <alignment vertical="center" wrapText="1"/>
    </xf>
    <xf numFmtId="0" fontId="5" fillId="0" borderId="1" xfId="0" applyFont="1" applyBorder="1" applyAlignment="1">
      <alignment horizontal="justify" vertical="center"/>
    </xf>
    <xf numFmtId="0" fontId="5" fillId="0" borderId="1" xfId="3" applyFont="1" applyFill="1" applyBorder="1" applyAlignment="1" applyProtection="1">
      <alignment horizontal="center" vertical="center" wrapText="1"/>
    </xf>
    <xf numFmtId="0" fontId="5" fillId="0" borderId="1" xfId="0" applyFont="1" applyBorder="1" applyAlignment="1">
      <alignment horizontal="center" vertical="center" wrapText="1"/>
    </xf>
    <xf numFmtId="3" fontId="5" fillId="2" borderId="1" xfId="3" applyNumberFormat="1" applyFont="1" applyFill="1" applyBorder="1" applyAlignment="1" applyProtection="1">
      <alignment horizontal="center" vertical="center" wrapText="1"/>
    </xf>
    <xf numFmtId="0" fontId="5" fillId="0" borderId="1" xfId="4" applyFont="1" applyFill="1" applyBorder="1" applyAlignment="1">
      <alignment vertical="center" wrapText="1"/>
    </xf>
    <xf numFmtId="49" fontId="6" fillId="0" borderId="1" xfId="2" applyNumberFormat="1" applyFont="1" applyFill="1" applyBorder="1" applyAlignment="1">
      <alignment vertical="center" wrapText="1"/>
    </xf>
    <xf numFmtId="0" fontId="5" fillId="0" borderId="1" xfId="0" applyFont="1" applyFill="1" applyBorder="1" applyAlignment="1">
      <alignment horizontal="left"/>
    </xf>
    <xf numFmtId="0" fontId="5" fillId="0" borderId="1" xfId="0" applyFont="1" applyBorder="1" applyAlignment="1">
      <alignment horizontal="left" vertical="center" wrapText="1"/>
    </xf>
    <xf numFmtId="0" fontId="6" fillId="0" borderId="1" xfId="2" applyNumberFormat="1" applyFont="1" applyFill="1" applyBorder="1" applyAlignment="1">
      <alignment horizontal="left" vertical="center"/>
    </xf>
    <xf numFmtId="0" fontId="6" fillId="0" borderId="1" xfId="0" applyNumberFormat="1" applyFont="1" applyFill="1" applyBorder="1" applyAlignment="1">
      <alignment horizontal="left" vertical="center"/>
    </xf>
    <xf numFmtId="0" fontId="6" fillId="0" borderId="1" xfId="6" applyFont="1" applyFill="1" applyBorder="1" applyAlignment="1" applyProtection="1">
      <alignment vertical="center" wrapText="1"/>
    </xf>
    <xf numFmtId="0" fontId="6" fillId="0" borderId="1" xfId="0" applyNumberFormat="1" applyFont="1" applyFill="1" applyBorder="1" applyAlignment="1">
      <alignment horizontal="left" vertical="center" wrapText="1"/>
    </xf>
    <xf numFmtId="0" fontId="6" fillId="0" borderId="1" xfId="2" applyFont="1" applyBorder="1" applyAlignment="1" applyProtection="1">
      <alignment vertical="center" wrapText="1"/>
    </xf>
    <xf numFmtId="0" fontId="7" fillId="0" borderId="1" xfId="3" applyFont="1" applyFill="1" applyBorder="1" applyAlignment="1" applyProtection="1">
      <alignment horizontal="left" vertical="center" wrapText="1"/>
    </xf>
    <xf numFmtId="49" fontId="7" fillId="0" borderId="1" xfId="3" applyNumberFormat="1" applyFont="1" applyFill="1" applyBorder="1" applyAlignment="1" applyProtection="1">
      <alignment horizontal="center" vertical="center" wrapText="1"/>
    </xf>
    <xf numFmtId="0" fontId="6" fillId="4" borderId="1" xfId="2" applyFont="1" applyFill="1" applyBorder="1" applyAlignment="1">
      <alignment vertical="center" wrapText="1"/>
    </xf>
    <xf numFmtId="0" fontId="6" fillId="4" borderId="1" xfId="0" applyNumberFormat="1" applyFont="1" applyFill="1" applyBorder="1" applyAlignment="1">
      <alignment horizontal="left" vertical="center"/>
    </xf>
    <xf numFmtId="0" fontId="6" fillId="4" borderId="1" xfId="6" applyFont="1" applyFill="1" applyBorder="1" applyAlignment="1" applyProtection="1">
      <alignment vertical="center" wrapText="1"/>
    </xf>
    <xf numFmtId="0" fontId="5" fillId="4" borderId="1" xfId="3"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0" fontId="6" fillId="0" borderId="0" xfId="1" applyFont="1" applyAlignment="1">
      <alignment horizontal="left"/>
    </xf>
    <xf numFmtId="0" fontId="8" fillId="0" borderId="1" xfId="1" applyFont="1" applyBorder="1" applyAlignment="1">
      <alignment horizontal="left"/>
    </xf>
    <xf numFmtId="0" fontId="7" fillId="0" borderId="1" xfId="4" applyFont="1" applyFill="1" applyBorder="1" applyAlignment="1">
      <alignment horizontal="center" vertical="center" wrapText="1"/>
    </xf>
    <xf numFmtId="0" fontId="7" fillId="0" borderId="1" xfId="4" applyFont="1" applyFill="1" applyBorder="1" applyAlignment="1">
      <alignment vertical="center" wrapText="1"/>
    </xf>
    <xf numFmtId="0" fontId="8" fillId="0" borderId="1" xfId="1" applyFont="1" applyBorder="1"/>
    <xf numFmtId="0" fontId="7" fillId="0" borderId="1" xfId="3" applyFont="1" applyFill="1" applyBorder="1" applyAlignment="1" applyProtection="1">
      <alignment vertical="center" wrapText="1"/>
    </xf>
    <xf numFmtId="49" fontId="7" fillId="4" borderId="1" xfId="3" applyNumberFormat="1" applyFont="1" applyFill="1" applyBorder="1" applyAlignment="1" applyProtection="1">
      <alignment horizontal="center" vertical="center" wrapText="1"/>
    </xf>
    <xf numFmtId="0" fontId="7" fillId="4" borderId="1" xfId="3" applyFont="1" applyFill="1" applyBorder="1" applyAlignment="1" applyProtection="1">
      <alignment horizontal="left" vertical="center" wrapText="1"/>
    </xf>
  </cellXfs>
  <cellStyles count="8">
    <cellStyle name="Normal" xfId="0" builtinId="0"/>
    <cellStyle name="Normal 11" xfId="2"/>
    <cellStyle name="Normal 11 4" xfId="6"/>
    <cellStyle name="Normal 2" xfId="3"/>
    <cellStyle name="Normal 2 2" xfId="5"/>
    <cellStyle name="Normal 5" xfId="4"/>
    <cellStyle name="Normal 6" xfId="7"/>
    <cellStyle name="Normal 7" xfId="1"/>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bajo/1.1DOCUMENTOS%20GLORIA/2.%20ADJUDICA%202020/8.SUBASTA%20INVERSA/matriz%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5 Preoferta"/>
      <sheetName val="insumos a comprar mes"/>
      <sheetName val="CONTENE"/>
      <sheetName val="GENERALES"/>
      <sheetName val="ANEXO 9"/>
      <sheetName val="ANEXO 10"/>
      <sheetName val="estudios previos 2020"/>
      <sheetName val="Hoja1"/>
      <sheetName val="Hoja2"/>
      <sheetName val="BIODEGRADABLE 2"/>
      <sheetName val="BIODEGRADABLE1"/>
      <sheetName val="Hoja5"/>
      <sheetName val="Hoja6"/>
      <sheetName val="CONSUMOS DE MIAS"/>
      <sheetName val="Hoja3"/>
      <sheetName val="Hoja7"/>
    </sheetNames>
    <sheetDataSet>
      <sheetData sheetId="0"/>
      <sheetData sheetId="1">
        <row r="7">
          <cell r="E7">
            <v>501000100</v>
          </cell>
          <cell r="F7" t="str">
            <v>Balde plástico no peletizado x 10 litros</v>
          </cell>
          <cell r="G7" t="str">
            <v>UNIDAD</v>
          </cell>
          <cell r="H7">
            <v>40</v>
          </cell>
          <cell r="I7">
            <v>244</v>
          </cell>
        </row>
        <row r="8">
          <cell r="E8">
            <v>501000150</v>
          </cell>
          <cell r="F8" t="str">
            <v>Balde 12 lt plastico no peletizado con escurridora</v>
          </cell>
          <cell r="G8" t="str">
            <v>UNIDAD</v>
          </cell>
          <cell r="H8">
            <v>2</v>
          </cell>
          <cell r="I8">
            <v>12.2</v>
          </cell>
        </row>
        <row r="9">
          <cell r="E9">
            <v>501000300</v>
          </cell>
          <cell r="F9" t="str">
            <v>Chupa para destaquear (bomba baño succión)</v>
          </cell>
          <cell r="G9" t="str">
            <v>UNIDAD</v>
          </cell>
          <cell r="H9">
            <v>10</v>
          </cell>
          <cell r="I9">
            <v>61</v>
          </cell>
        </row>
        <row r="10">
          <cell r="E10">
            <v>501000405</v>
          </cell>
          <cell r="F10" t="str">
            <v>Dulce abrigo (bayetilla)</v>
          </cell>
          <cell r="G10" t="str">
            <v>UNIDAD</v>
          </cell>
          <cell r="H10">
            <v>50</v>
          </cell>
          <cell r="I10">
            <v>305</v>
          </cell>
        </row>
        <row r="11">
          <cell r="E11">
            <v>501000500</v>
          </cell>
          <cell r="F11" t="str">
            <v>Paño micro fibra en color azul</v>
          </cell>
          <cell r="G11" t="str">
            <v>UNIDAD</v>
          </cell>
          <cell r="H11">
            <v>54</v>
          </cell>
          <cell r="I11">
            <v>396.5</v>
          </cell>
        </row>
        <row r="12">
          <cell r="E12">
            <v>501000501</v>
          </cell>
          <cell r="F12" t="str">
            <v>Paño micro fibra en color  rojo</v>
          </cell>
          <cell r="G12" t="str">
            <v>UNIDAD</v>
          </cell>
          <cell r="H12">
            <v>54</v>
          </cell>
          <cell r="I12">
            <v>396.5</v>
          </cell>
        </row>
        <row r="13">
          <cell r="E13">
            <v>501000502</v>
          </cell>
          <cell r="F13" t="str">
            <v>Paño micro fibra en color verde</v>
          </cell>
          <cell r="G13" t="str">
            <v>UNIDAD</v>
          </cell>
          <cell r="H13">
            <v>54</v>
          </cell>
          <cell r="I13">
            <v>396.5</v>
          </cell>
        </row>
        <row r="14">
          <cell r="E14">
            <v>501000600</v>
          </cell>
          <cell r="F14" t="str">
            <v>Recogedor de pie con perfil plástico  y mango en madera (basura)</v>
          </cell>
          <cell r="G14" t="str">
            <v>UNIDAD</v>
          </cell>
          <cell r="H14">
            <v>40</v>
          </cell>
          <cell r="I14">
            <v>244</v>
          </cell>
        </row>
        <row r="15">
          <cell r="E15">
            <v>501001600</v>
          </cell>
          <cell r="F15" t="str">
            <v>Contenedor vaso plastico p/material de ries.biolog.*2.9 lts</v>
          </cell>
          <cell r="G15" t="str">
            <v>UNIDAD</v>
          </cell>
          <cell r="H15">
            <v>250</v>
          </cell>
          <cell r="I15">
            <v>1500</v>
          </cell>
        </row>
        <row r="16">
          <cell r="E16">
            <v>501001700</v>
          </cell>
          <cell r="F16" t="str">
            <v xml:space="preserve">Contenedor vaso plástico * 1.5 lt, para material de riesgo biológico </v>
          </cell>
          <cell r="G16" t="str">
            <v>UNIDAD</v>
          </cell>
          <cell r="H16">
            <v>1500</v>
          </cell>
          <cell r="I16">
            <v>9000</v>
          </cell>
        </row>
        <row r="17">
          <cell r="E17">
            <v>501001715</v>
          </cell>
          <cell r="F17" t="str">
            <v xml:space="preserve">Contenedor vaso plástico * 0.5 lt, para material de riesgo biológico </v>
          </cell>
          <cell r="G17" t="str">
            <v>UNIDAD</v>
          </cell>
          <cell r="H17">
            <v>303</v>
          </cell>
          <cell r="I17">
            <v>1818</v>
          </cell>
        </row>
        <row r="18">
          <cell r="E18">
            <v>501010100</v>
          </cell>
          <cell r="F18" t="str">
            <v>Cepillo de mano tipo plancha multiusos - largo de 15 cm</v>
          </cell>
          <cell r="G18" t="str">
            <v>UNIDAD</v>
          </cell>
          <cell r="H18">
            <v>40</v>
          </cell>
          <cell r="I18">
            <v>244</v>
          </cell>
        </row>
        <row r="19">
          <cell r="E19">
            <v>501010200</v>
          </cell>
          <cell r="F19" t="str">
            <v>Cepillo esquinero con cerda plástica, mango largo en solo color</v>
          </cell>
          <cell r="G19" t="str">
            <v>UNIDAD</v>
          </cell>
          <cell r="H19">
            <v>60</v>
          </cell>
          <cell r="I19">
            <v>366</v>
          </cell>
        </row>
        <row r="20">
          <cell r="E20">
            <v>501010400</v>
          </cell>
          <cell r="F20" t="str">
            <v>Cepillo cerdas plasticas, Tipo lavado uñas, pequeño</v>
          </cell>
          <cell r="G20" t="str">
            <v>UNIDAD</v>
          </cell>
          <cell r="H20">
            <v>20</v>
          </cell>
          <cell r="I20">
            <v>122</v>
          </cell>
        </row>
        <row r="21">
          <cell r="E21">
            <v>501020100</v>
          </cell>
          <cell r="F21" t="str">
            <v>Escoba en cerda suave plástica-largo mango 1.40 mt</v>
          </cell>
          <cell r="G21" t="str">
            <v>UNIDAD</v>
          </cell>
          <cell r="H21">
            <v>150</v>
          </cell>
          <cell r="I21">
            <v>915</v>
          </cell>
        </row>
        <row r="22">
          <cell r="E22">
            <v>501020110</v>
          </cell>
          <cell r="F22" t="str">
            <v>Escoba en cerda rigida plástica-largo mango 1.40 mt</v>
          </cell>
          <cell r="G22" t="str">
            <v>UNIDAD</v>
          </cell>
          <cell r="H22">
            <v>60</v>
          </cell>
          <cell r="I22">
            <v>366</v>
          </cell>
        </row>
        <row r="23">
          <cell r="E23">
            <v>501020200</v>
          </cell>
          <cell r="F23" t="str">
            <v xml:space="preserve">Escobillón y/o churrusco telarañero, barre paredes.  (cerda plástica)                              </v>
          </cell>
          <cell r="G23" t="str">
            <v>UNIDAD</v>
          </cell>
          <cell r="H23">
            <v>5</v>
          </cell>
          <cell r="I23">
            <v>30.5</v>
          </cell>
        </row>
        <row r="24">
          <cell r="E24">
            <v>501020800</v>
          </cell>
          <cell r="F24" t="str">
            <v>Trapeadora hilaza (pabilo) blanca, largo mango 1.40 mts</v>
          </cell>
          <cell r="G24" t="str">
            <v>UNIDAD</v>
          </cell>
          <cell r="H24">
            <v>220</v>
          </cell>
          <cell r="I24">
            <v>1342</v>
          </cell>
        </row>
        <row r="25">
          <cell r="E25">
            <v>501020801</v>
          </cell>
          <cell r="F25" t="str">
            <v>Trapeadora con franela, largo mango 1.40 mt</v>
          </cell>
          <cell r="G25" t="str">
            <v>UNIDAD</v>
          </cell>
          <cell r="H25">
            <v>30</v>
          </cell>
          <cell r="I25">
            <v>183</v>
          </cell>
        </row>
        <row r="26">
          <cell r="E26">
            <v>501020900</v>
          </cell>
          <cell r="F26" t="str">
            <v>Limpia cristales con baston o cabo con extension.</v>
          </cell>
          <cell r="G26" t="str">
            <v>UNIDAD</v>
          </cell>
          <cell r="H26">
            <v>5</v>
          </cell>
          <cell r="I26">
            <v>30.5</v>
          </cell>
        </row>
        <row r="27">
          <cell r="E27">
            <v>501022100</v>
          </cell>
          <cell r="F27" t="str">
            <v>Mopa para brilla piso, figurado en varilla de hierro, cromado y copa para uso con mango rosca, base ancho de 70 cm, con bastón o cabo de 1.40 mt.</v>
          </cell>
          <cell r="G27" t="str">
            <v>UNIDAD</v>
          </cell>
          <cell r="H27">
            <v>7</v>
          </cell>
          <cell r="I27">
            <v>42.699999999999996</v>
          </cell>
        </row>
        <row r="28">
          <cell r="E28">
            <v>501022200</v>
          </cell>
          <cell r="F28" t="str">
            <v>Mopa en pabilo de algodón - poliester</v>
          </cell>
          <cell r="G28" t="str">
            <v>UNIDAD</v>
          </cell>
          <cell r="H28">
            <v>7</v>
          </cell>
          <cell r="I28">
            <v>42.699999999999996</v>
          </cell>
        </row>
        <row r="29">
          <cell r="E29">
            <v>501026204</v>
          </cell>
          <cell r="F29" t="str">
            <v>Soporte o porta escobas plastico 4 ganchos</v>
          </cell>
          <cell r="G29" t="str">
            <v>UNIDAD</v>
          </cell>
          <cell r="H29">
            <v>2</v>
          </cell>
          <cell r="I29">
            <v>12.2</v>
          </cell>
        </row>
        <row r="30">
          <cell r="E30">
            <v>501030100</v>
          </cell>
          <cell r="F30" t="str">
            <v>Escobillón (churrusco) cerda plástica para baño * 50 cm (largo). Con cerdas en nylon, mango en plástico, con base numero 3</v>
          </cell>
          <cell r="G30" t="str">
            <v>UNIDAD</v>
          </cell>
          <cell r="H30">
            <v>38</v>
          </cell>
          <cell r="I30">
            <v>231.79999999999998</v>
          </cell>
        </row>
        <row r="31">
          <cell r="E31">
            <v>501030200</v>
          </cell>
          <cell r="F31" t="str">
            <v>Escobillón (churrusco) en cerdas medianas</v>
          </cell>
          <cell r="G31" t="str">
            <v>UNIDAD</v>
          </cell>
          <cell r="H31">
            <v>2</v>
          </cell>
          <cell r="I31">
            <v>12.2</v>
          </cell>
        </row>
        <row r="32">
          <cell r="E32">
            <v>501030500</v>
          </cell>
          <cell r="F32" t="str">
            <v>Escobillón (churrusco) en cerdas pequeñas para envase</v>
          </cell>
          <cell r="G32" t="str">
            <v>UNIDAD</v>
          </cell>
          <cell r="H32">
            <v>7</v>
          </cell>
          <cell r="I32">
            <v>42.699999999999996</v>
          </cell>
        </row>
        <row r="33">
          <cell r="E33">
            <v>501040100</v>
          </cell>
          <cell r="F33" t="str">
            <v>Esponja de brillo * 12 unidades</v>
          </cell>
          <cell r="G33" t="str">
            <v>PAQUETE</v>
          </cell>
          <cell r="H33">
            <v>30</v>
          </cell>
          <cell r="I33">
            <v>183</v>
          </cell>
        </row>
        <row r="34">
          <cell r="E34">
            <v>501040200</v>
          </cell>
          <cell r="F34" t="str">
            <v xml:space="preserve">Esponja (paño abrasivo) lava loza. </v>
          </cell>
          <cell r="G34" t="str">
            <v>UNIDAD</v>
          </cell>
          <cell r="H34">
            <v>350</v>
          </cell>
          <cell r="I34">
            <v>2135</v>
          </cell>
        </row>
        <row r="35">
          <cell r="E35">
            <v>501040250</v>
          </cell>
          <cell r="F35" t="str">
            <v>Esponja en espuma y malla (lava loza)</v>
          </cell>
          <cell r="G35" t="str">
            <v>UNIDAD</v>
          </cell>
          <cell r="H35">
            <v>23</v>
          </cell>
          <cell r="I35">
            <v>140.29999999999998</v>
          </cell>
        </row>
        <row r="36">
          <cell r="E36">
            <v>501050175</v>
          </cell>
          <cell r="F36" t="str">
            <v>Jabon limpiador en polvo * 750 gr, con polychlor antibacterial</v>
          </cell>
          <cell r="G36" t="str">
            <v>TARRO</v>
          </cell>
          <cell r="H36">
            <v>2</v>
          </cell>
          <cell r="I36">
            <v>12.2</v>
          </cell>
        </row>
        <row r="37">
          <cell r="E37">
            <v>501050249</v>
          </cell>
          <cell r="F37" t="str">
            <v>Detergente líquido biodegradable de uso general * 1 lt</v>
          </cell>
          <cell r="G37" t="str">
            <v>LITRO</v>
          </cell>
          <cell r="H37">
            <v>360</v>
          </cell>
          <cell r="I37">
            <v>2196</v>
          </cell>
        </row>
        <row r="38">
          <cell r="E38">
            <v>501050257</v>
          </cell>
          <cell r="F38" t="str">
            <v>Detergente desincrustante ácido liquido * 950 cc</v>
          </cell>
          <cell r="G38" t="str">
            <v>FRASCO</v>
          </cell>
          <cell r="H38">
            <v>3</v>
          </cell>
          <cell r="I38">
            <v>18.299999999999997</v>
          </cell>
        </row>
        <row r="39">
          <cell r="E39">
            <v>501050640</v>
          </cell>
          <cell r="F39" t="str">
            <v>Jabon líquido lavaloza * 500 cc</v>
          </cell>
          <cell r="G39" t="str">
            <v>FRASCO</v>
          </cell>
          <cell r="H39">
            <v>240</v>
          </cell>
          <cell r="I39">
            <v>1464</v>
          </cell>
        </row>
        <row r="40">
          <cell r="E40">
            <v>501051118</v>
          </cell>
          <cell r="F40" t="str">
            <v>Jabón líquido para manos a base de ácido láctico * 850 c.c.</v>
          </cell>
          <cell r="G40" t="str">
            <v>BOLSA</v>
          </cell>
          <cell r="H40">
            <v>260</v>
          </cell>
          <cell r="I40">
            <v>1586</v>
          </cell>
        </row>
        <row r="41">
          <cell r="E41">
            <v>501051120</v>
          </cell>
          <cell r="F41" t="str">
            <v>Jabón líquido germicida a base de amonios cuaternarios, biguanidinas, clorhexidina * 850 CC</v>
          </cell>
          <cell r="G41" t="str">
            <v>BOLSA</v>
          </cell>
          <cell r="H41">
            <v>700</v>
          </cell>
          <cell r="I41">
            <v>4270</v>
          </cell>
        </row>
        <row r="42">
          <cell r="E42">
            <v>501051210</v>
          </cell>
          <cell r="F42" t="str">
            <v>Hipoclorito de sodio, concentracion al 5%, de uso hospitalario</v>
          </cell>
          <cell r="G42" t="str">
            <v>FRASCO</v>
          </cell>
          <cell r="H42">
            <v>1343</v>
          </cell>
          <cell r="I42">
            <v>8192.2999999999993</v>
          </cell>
        </row>
        <row r="43">
          <cell r="E43">
            <v>501051400</v>
          </cell>
          <cell r="F43" t="str">
            <v>Crema limpiadora multiusos * 500 gr</v>
          </cell>
          <cell r="G43" t="str">
            <v>POTE</v>
          </cell>
          <cell r="H43">
            <v>6</v>
          </cell>
          <cell r="I43">
            <v>36.599999999999994</v>
          </cell>
        </row>
        <row r="44">
          <cell r="E44">
            <v>501051801</v>
          </cell>
          <cell r="F44" t="str">
            <v>Limpiador líquido multiusos desinfectante, para pisos * 1000 ml</v>
          </cell>
          <cell r="G44" t="str">
            <v>FRASCO</v>
          </cell>
          <cell r="H44">
            <v>280</v>
          </cell>
          <cell r="I44">
            <v>1708</v>
          </cell>
        </row>
        <row r="45">
          <cell r="E45">
            <v>501052000</v>
          </cell>
          <cell r="F45" t="str">
            <v>Solución desinfectante para inactivación de material orgánico a base de amonio cuaternario, presentacion en litro</v>
          </cell>
          <cell r="G45" t="str">
            <v>FRASCO</v>
          </cell>
          <cell r="H45">
            <v>16</v>
          </cell>
          <cell r="I45">
            <v>97.6</v>
          </cell>
        </row>
        <row r="46">
          <cell r="E46">
            <v>501052050</v>
          </cell>
          <cell r="F46" t="str">
            <v>Solidificador de líquidos con desinfectante * 200 gr</v>
          </cell>
          <cell r="G46" t="str">
            <v>FRASCO</v>
          </cell>
          <cell r="H46">
            <v>2</v>
          </cell>
          <cell r="I46">
            <v>12.2</v>
          </cell>
        </row>
        <row r="47">
          <cell r="E47">
            <v>501052100</v>
          </cell>
          <cell r="F47" t="str">
            <v>Líquido limpia vidrios * 500 cc</v>
          </cell>
          <cell r="G47" t="str">
            <v>UNIDAD</v>
          </cell>
          <cell r="H47">
            <v>51</v>
          </cell>
          <cell r="I47">
            <v>311.09999999999997</v>
          </cell>
        </row>
        <row r="48">
          <cell r="E48">
            <v>501060100</v>
          </cell>
          <cell r="F48" t="str">
            <v>Pila alcalina (D) grande, 1.5 v</v>
          </cell>
          <cell r="G48" t="str">
            <v>UNIDAD</v>
          </cell>
          <cell r="H48">
            <v>30</v>
          </cell>
          <cell r="I48">
            <v>183</v>
          </cell>
        </row>
        <row r="49">
          <cell r="E49">
            <v>501060200</v>
          </cell>
          <cell r="F49" t="str">
            <v>Pila alcalina (C) mediana, 1.5 v</v>
          </cell>
          <cell r="G49" t="str">
            <v>UNIDAD</v>
          </cell>
          <cell r="H49">
            <v>135</v>
          </cell>
          <cell r="I49">
            <v>823.5</v>
          </cell>
        </row>
        <row r="50">
          <cell r="E50">
            <v>501060300</v>
          </cell>
          <cell r="F50" t="str">
            <v>Pila alcalina AA normal</v>
          </cell>
          <cell r="G50" t="str">
            <v>UNIDAD</v>
          </cell>
          <cell r="H50">
            <v>200</v>
          </cell>
          <cell r="I50">
            <v>1220</v>
          </cell>
        </row>
        <row r="51">
          <cell r="E51">
            <v>501060400</v>
          </cell>
          <cell r="F51" t="str">
            <v>Pila alcalina cuadrada, 9 v</v>
          </cell>
          <cell r="G51" t="str">
            <v>UNIDAD</v>
          </cell>
          <cell r="H51">
            <v>86</v>
          </cell>
          <cell r="I51">
            <v>524.6</v>
          </cell>
        </row>
        <row r="52">
          <cell r="E52">
            <v>501060500</v>
          </cell>
          <cell r="F52" t="str">
            <v>Pila alcalina AAA pequeña</v>
          </cell>
          <cell r="G52" t="str">
            <v>UNIDAD</v>
          </cell>
          <cell r="H52">
            <v>140</v>
          </cell>
          <cell r="I52">
            <v>854</v>
          </cell>
        </row>
        <row r="53">
          <cell r="E53">
            <v>501060700</v>
          </cell>
          <cell r="F53" t="str">
            <v>Pila plana referencia CR 2032</v>
          </cell>
          <cell r="G53" t="str">
            <v>UNIDAD</v>
          </cell>
          <cell r="H53">
            <v>2</v>
          </cell>
          <cell r="I53">
            <v>12.2</v>
          </cell>
        </row>
        <row r="54">
          <cell r="E54">
            <v>501070305</v>
          </cell>
          <cell r="F54" t="str">
            <v>Bolsa plástica biodegradable, en color rojo, 65 x 80 cm, calibre 1.6, alta densidad, con impresión en una cara</v>
          </cell>
          <cell r="G54" t="str">
            <v>UNIDAD</v>
          </cell>
          <cell r="H54">
            <v>30000</v>
          </cell>
          <cell r="I54">
            <v>180000</v>
          </cell>
        </row>
        <row r="55">
          <cell r="E55">
            <v>501070350</v>
          </cell>
          <cell r="F55" t="str">
            <v>Bolsa plástica biodegradable, en color rojo, 65 x 80 cm, calibre 1.6, alta densidad, sin impresión</v>
          </cell>
          <cell r="G55" t="str">
            <v>UNIDAD</v>
          </cell>
          <cell r="H55">
            <v>7000</v>
          </cell>
          <cell r="I55">
            <v>42000</v>
          </cell>
        </row>
        <row r="56">
          <cell r="E56">
            <v>501070410</v>
          </cell>
          <cell r="F56" t="str">
            <v>Bolsa plástica biodegradable, en color rojo, 46 x 55 cm, calibre 1.4, alta densidad, con impresión en una cara</v>
          </cell>
          <cell r="G56" t="str">
            <v>UNIDAD</v>
          </cell>
          <cell r="H56">
            <v>17300</v>
          </cell>
          <cell r="I56">
            <v>103800</v>
          </cell>
        </row>
        <row r="57">
          <cell r="E57">
            <v>501070500</v>
          </cell>
          <cell r="F57" t="str">
            <v>Bolsa plástica biodegradable, en color rojo, 23 x 30 cm, calibre 1.4, alta densidad, con impresión en una cara</v>
          </cell>
          <cell r="G57" t="str">
            <v>UNIDAD</v>
          </cell>
          <cell r="H57">
            <v>11000</v>
          </cell>
          <cell r="I57">
            <v>66000</v>
          </cell>
        </row>
        <row r="58">
          <cell r="E58">
            <v>501070900</v>
          </cell>
          <cell r="F58" t="str">
            <v>Bolsa plástica biodegradable, en color blanco, 23 x 30 cm, calibre 0.5, baja densidad, con impresión en ambas caras</v>
          </cell>
          <cell r="G58" t="str">
            <v>UNIDAD</v>
          </cell>
          <cell r="H58">
            <v>95900</v>
          </cell>
          <cell r="I58">
            <v>575400</v>
          </cell>
        </row>
        <row r="59">
          <cell r="E59">
            <v>501071146</v>
          </cell>
          <cell r="F59" t="str">
            <v>Bolsa plástica biodegradable gris, 46 x 55 cm, cal.1.4 alta densidad, con impresión en una cara (logo)</v>
          </cell>
          <cell r="G59" t="str">
            <v>UNIDAD</v>
          </cell>
          <cell r="H59">
            <v>6850</v>
          </cell>
          <cell r="I59">
            <v>41100</v>
          </cell>
        </row>
        <row r="60">
          <cell r="E60">
            <v>501071165</v>
          </cell>
          <cell r="F60" t="str">
            <v>Bolsa plástica biodegradable gris, 65 x 80 cm, calibre 1.4, alta densidad, con impresión en una cara (logo)</v>
          </cell>
          <cell r="G60" t="str">
            <v>UNIDAD</v>
          </cell>
          <cell r="H60">
            <v>12000</v>
          </cell>
          <cell r="I60">
            <v>72000</v>
          </cell>
        </row>
        <row r="61">
          <cell r="E61">
            <v>501071246</v>
          </cell>
          <cell r="F61" t="str">
            <v>Bolsa plástica biodegradable verde, 46 x 55 cm, calibre 1.4, alta densidad, con impresión en una cara (logo)</v>
          </cell>
          <cell r="G61" t="str">
            <v>UNIDAD</v>
          </cell>
          <cell r="H61">
            <v>17000</v>
          </cell>
          <cell r="I61">
            <v>102000</v>
          </cell>
        </row>
        <row r="62">
          <cell r="E62">
            <v>501071265</v>
          </cell>
          <cell r="F62" t="str">
            <v>Bolsa plástica biodegradable verde, 65 x 80 cm, calibre 1.4, alta densidad, con impresión en una cara (logo)</v>
          </cell>
          <cell r="G62" t="str">
            <v>UNIDAD</v>
          </cell>
          <cell r="H62">
            <v>24000</v>
          </cell>
          <cell r="I62">
            <v>144000</v>
          </cell>
        </row>
        <row r="63">
          <cell r="E63">
            <v>501072100</v>
          </cell>
          <cell r="F63" t="str">
            <v>Bolsa plástica biodegradable, en color blanco, con cogedera, 34 x 15 x 48 x 12 cm, tipo camiseta, calibre 1.8,  baja densidad, sin impresión</v>
          </cell>
          <cell r="G63" t="str">
            <v>UNIDAD</v>
          </cell>
          <cell r="H63">
            <v>3250</v>
          </cell>
          <cell r="I63">
            <v>19500</v>
          </cell>
        </row>
        <row r="64">
          <cell r="E64">
            <v>501072130</v>
          </cell>
          <cell r="F64" t="str">
            <v>Bolsa plastica biodegrable, en color blanco, 20+5+5*40 cm, icluida la cogedera, tipo camiseta, calibre 0.7, alta densidad, con impresión en ambas caras</v>
          </cell>
          <cell r="G64" t="str">
            <v>UNIDAD</v>
          </cell>
          <cell r="H64">
            <v>22500</v>
          </cell>
          <cell r="I64">
            <v>135000</v>
          </cell>
        </row>
        <row r="65">
          <cell r="E65">
            <v>501073100</v>
          </cell>
          <cell r="F65" t="str">
            <v>Bolsa plástica biodegradable (Polietileno) transparente, 80 x 122 cm, calibre 0.80, alta densidad, sin impresión</v>
          </cell>
          <cell r="G65" t="str">
            <v>UNIDAD</v>
          </cell>
          <cell r="H65">
            <v>1500</v>
          </cell>
          <cell r="I65">
            <v>9000</v>
          </cell>
        </row>
        <row r="66">
          <cell r="E66">
            <v>501073106</v>
          </cell>
          <cell r="F66" t="str">
            <v>Bolsa plástica biodegradable (Polietileno) transparente, 6*10 cm, calibre 2, baja densidad, sin impresión</v>
          </cell>
          <cell r="G66" t="str">
            <v>UNIDAD</v>
          </cell>
          <cell r="H66">
            <v>26</v>
          </cell>
          <cell r="I66">
            <v>156</v>
          </cell>
        </row>
        <row r="67">
          <cell r="E67">
            <v>501073112</v>
          </cell>
          <cell r="F67" t="str">
            <v>Bolsa plástica biodegradable (Polietileno) transparente, 12*15 cm, calibre 2, baja densidad, sin impresión</v>
          </cell>
          <cell r="G67" t="str">
            <v>UNIDAD</v>
          </cell>
          <cell r="H67">
            <v>200</v>
          </cell>
          <cell r="I67">
            <v>1200</v>
          </cell>
        </row>
        <row r="68">
          <cell r="E68">
            <v>501073130</v>
          </cell>
          <cell r="F68" t="str">
            <v>Bolsa plástica biodegradable (Polietileno) transparente, 30*40 cm, calibre 2, baja densidad, sin impresión</v>
          </cell>
          <cell r="G68" t="str">
            <v>UNIDAD</v>
          </cell>
          <cell r="H68">
            <v>200</v>
          </cell>
          <cell r="I68">
            <v>1200</v>
          </cell>
        </row>
        <row r="69">
          <cell r="E69">
            <v>501075100</v>
          </cell>
          <cell r="F69" t="str">
            <v>Lámina en plástico original, biodegradable, transparente, 100*100 cm, calibre 2.5, baja densidad, sin impresión</v>
          </cell>
          <cell r="G69" t="str">
            <v>UNIDAD</v>
          </cell>
          <cell r="H69">
            <v>600</v>
          </cell>
          <cell r="I69">
            <v>3600</v>
          </cell>
        </row>
        <row r="70">
          <cell r="E70">
            <v>501075200</v>
          </cell>
          <cell r="F70" t="str">
            <v>Lámina en plástico original, biodegradable, transparente, 120*130 cm, calibre 2.5, baja densidad, sin impresión</v>
          </cell>
          <cell r="G70" t="str">
            <v>UNIDAD</v>
          </cell>
          <cell r="H70">
            <v>400</v>
          </cell>
          <cell r="I70">
            <v>2400</v>
          </cell>
        </row>
        <row r="71">
          <cell r="E71">
            <v>501080900</v>
          </cell>
          <cell r="F71" t="str">
            <v xml:space="preserve">Guante industrial nro.10, calibre 25 </v>
          </cell>
          <cell r="G71" t="str">
            <v>PAR</v>
          </cell>
          <cell r="H71">
            <v>80</v>
          </cell>
          <cell r="I71">
            <v>488</v>
          </cell>
        </row>
        <row r="72">
          <cell r="E72">
            <v>501081000</v>
          </cell>
          <cell r="F72" t="str">
            <v xml:space="preserve">Guante industrial no.9, calibre 25 </v>
          </cell>
          <cell r="G72" t="str">
            <v>PAR</v>
          </cell>
          <cell r="H72">
            <v>60</v>
          </cell>
          <cell r="I72">
            <v>366</v>
          </cell>
        </row>
        <row r="73">
          <cell r="E73">
            <v>501081200</v>
          </cell>
          <cell r="F73" t="str">
            <v xml:space="preserve">Guante industrial no.8, calibre 25 </v>
          </cell>
          <cell r="G73" t="str">
            <v>PAR</v>
          </cell>
          <cell r="H73">
            <v>60</v>
          </cell>
          <cell r="I73">
            <v>366</v>
          </cell>
        </row>
        <row r="74">
          <cell r="E74">
            <v>501081300</v>
          </cell>
          <cell r="F74" t="str">
            <v xml:space="preserve">Guante industrial no.7, calibre 25 </v>
          </cell>
          <cell r="G74" t="str">
            <v>PAR</v>
          </cell>
          <cell r="H74">
            <v>60</v>
          </cell>
          <cell r="I74">
            <v>366</v>
          </cell>
        </row>
        <row r="75">
          <cell r="E75">
            <v>501083108</v>
          </cell>
          <cell r="F75" t="str">
            <v xml:space="preserve">Guante industrial no.8, calibre 35, largo al codo  </v>
          </cell>
          <cell r="G75" t="str">
            <v>PAR</v>
          </cell>
          <cell r="H75">
            <v>2</v>
          </cell>
          <cell r="I75">
            <v>12.2</v>
          </cell>
        </row>
        <row r="76">
          <cell r="E76">
            <v>501083109</v>
          </cell>
          <cell r="F76" t="str">
            <v xml:space="preserve">Guante industrial no.9, calibre 35, largo al codo  </v>
          </cell>
          <cell r="G76" t="str">
            <v>PAR</v>
          </cell>
          <cell r="H76">
            <v>2</v>
          </cell>
          <cell r="I76">
            <v>12.2</v>
          </cell>
        </row>
        <row r="77">
          <cell r="E77">
            <v>501100600</v>
          </cell>
          <cell r="F77" t="str">
            <v>Papel higiénico 400 metros (jumb), hoja sencilla ecológico</v>
          </cell>
          <cell r="G77" t="str">
            <v>ROLLO</v>
          </cell>
          <cell r="H77">
            <v>1200</v>
          </cell>
          <cell r="I77">
            <v>7320</v>
          </cell>
        </row>
        <row r="78">
          <cell r="E78">
            <v>501101000</v>
          </cell>
          <cell r="F78" t="str">
            <v>Toalla desechable color natural (ecologica) para manos * 150 unidades</v>
          </cell>
          <cell r="G78" t="str">
            <v>PAQUETE</v>
          </cell>
          <cell r="H78">
            <v>72</v>
          </cell>
          <cell r="I78">
            <v>439.2</v>
          </cell>
        </row>
        <row r="79">
          <cell r="E79">
            <v>501101100</v>
          </cell>
          <cell r="F79" t="str">
            <v>Toalla desechable manos en rollo ecológica pre cortada</v>
          </cell>
          <cell r="G79" t="str">
            <v>ROLLO</v>
          </cell>
          <cell r="H79">
            <v>2400</v>
          </cell>
          <cell r="I79">
            <v>14640</v>
          </cell>
        </row>
        <row r="80">
          <cell r="E80">
            <v>501102100</v>
          </cell>
          <cell r="F80" t="str">
            <v xml:space="preserve">Servilleta * 500 unidades, en blanco tipo cafetería </v>
          </cell>
          <cell r="G80" t="str">
            <v>PAQUETE</v>
          </cell>
          <cell r="H80">
            <v>95</v>
          </cell>
          <cell r="I80">
            <v>579.5</v>
          </cell>
        </row>
        <row r="81">
          <cell r="E81">
            <v>501200655</v>
          </cell>
          <cell r="F81" t="str">
            <v>Mezclador o agitador biodegradable de madera* 500 unidades   de 11 cms</v>
          </cell>
          <cell r="G81" t="str">
            <v>BOLSA</v>
          </cell>
          <cell r="H81">
            <v>28</v>
          </cell>
          <cell r="I81">
            <v>170.79999999999998</v>
          </cell>
        </row>
        <row r="82">
          <cell r="E82">
            <v>501201254</v>
          </cell>
          <cell r="F82" t="str">
            <v xml:space="preserve">Vaso desechable biodegradable color blanco con capacidad de 4 onzas (118 cc). </v>
          </cell>
          <cell r="G82" t="str">
            <v>UNIDAD</v>
          </cell>
          <cell r="H82">
            <v>6700</v>
          </cell>
          <cell r="I82">
            <v>40870</v>
          </cell>
        </row>
        <row r="83">
          <cell r="E83">
            <v>501201507</v>
          </cell>
          <cell r="F83" t="str">
            <v xml:space="preserve">Vaso desechable biodegradable color blanco con capacidad de 7 onzas (207 cc). </v>
          </cell>
          <cell r="G83" t="str">
            <v>UNIDAD</v>
          </cell>
          <cell r="H83">
            <v>3500</v>
          </cell>
          <cell r="I83">
            <v>21350</v>
          </cell>
        </row>
        <row r="84">
          <cell r="E84">
            <v>501201912</v>
          </cell>
          <cell r="F84" t="str">
            <v xml:space="preserve">Vaso desechable biodegradable color blanco con capacidad de 12 onzas (354 cc). </v>
          </cell>
          <cell r="G84" t="str">
            <v>UNIDAD</v>
          </cell>
          <cell r="H84">
            <v>4000</v>
          </cell>
          <cell r="I84">
            <v>24400</v>
          </cell>
        </row>
        <row r="85">
          <cell r="E85">
            <v>502000100</v>
          </cell>
          <cell r="F85" t="str">
            <v>Almohadilla para sellos, tamaño de 8 * 12 cm</v>
          </cell>
          <cell r="G85" t="str">
            <v>UNIDAD</v>
          </cell>
          <cell r="H85">
            <v>31</v>
          </cell>
          <cell r="I85">
            <v>189.1</v>
          </cell>
        </row>
        <row r="86">
          <cell r="E86">
            <v>502000200</v>
          </cell>
          <cell r="F86" t="str">
            <v xml:space="preserve">Banda elastica en caucho ancha * 1.000 gr Goma de látex, su fácil extensión ya que tiene una excelente resistencia a todo tipo de uso.   </v>
          </cell>
          <cell r="G86" t="str">
            <v>BOLSA</v>
          </cell>
          <cell r="H86">
            <v>12</v>
          </cell>
          <cell r="I86">
            <v>73.199999999999989</v>
          </cell>
        </row>
        <row r="87">
          <cell r="E87">
            <v>502000255</v>
          </cell>
          <cell r="F87" t="str">
            <v>Banda elastica de caucho ancha * 500 gr</v>
          </cell>
          <cell r="G87" t="str">
            <v>BOLSA</v>
          </cell>
          <cell r="H87">
            <v>10</v>
          </cell>
          <cell r="I87">
            <v>61</v>
          </cell>
        </row>
        <row r="88">
          <cell r="E88">
            <v>502004600</v>
          </cell>
          <cell r="F88" t="str">
            <v>Bisturi elaborado en plástico, tamaño de la cuchilla de 18 mm con bloqueo de la cuchilla y con corta cuchilla</v>
          </cell>
          <cell r="G88" t="str">
            <v>UNIDAD</v>
          </cell>
          <cell r="H88">
            <v>2</v>
          </cell>
          <cell r="I88">
            <v>12.2</v>
          </cell>
        </row>
        <row r="89">
          <cell r="E89">
            <v>502006900</v>
          </cell>
          <cell r="F89" t="str">
            <v xml:space="preserve">Soporte en acrílico con gancho para apoyo tamaño oficio </v>
          </cell>
          <cell r="G89" t="str">
            <v>UNIDAD</v>
          </cell>
          <cell r="H89">
            <v>2</v>
          </cell>
          <cell r="I89">
            <v>12.2</v>
          </cell>
        </row>
        <row r="90">
          <cell r="E90">
            <v>502010424</v>
          </cell>
          <cell r="F90" t="str">
            <v>Borrador de nata pequeño (2.4*3.5 cm)</v>
          </cell>
          <cell r="G90" t="str">
            <v>UNIDAD</v>
          </cell>
          <cell r="H90">
            <v>70</v>
          </cell>
          <cell r="I90">
            <v>427</v>
          </cell>
        </row>
        <row r="91">
          <cell r="E91">
            <v>502010500</v>
          </cell>
          <cell r="F91" t="str">
            <v xml:space="preserve">Borrador para tablero o pizarra acrílica, imantada, (borrado marcador seco).  </v>
          </cell>
          <cell r="G91" t="str">
            <v>UNIDAD</v>
          </cell>
          <cell r="H91">
            <v>5</v>
          </cell>
          <cell r="I91">
            <v>30.5</v>
          </cell>
        </row>
        <row r="92">
          <cell r="E92">
            <v>502020200</v>
          </cell>
          <cell r="F92" t="str">
            <v xml:space="preserve">Cinta 12 mm * 40 mt, en papel para enmascarar </v>
          </cell>
          <cell r="G92" t="str">
            <v>ROLLO</v>
          </cell>
          <cell r="H92">
            <v>500</v>
          </cell>
          <cell r="I92">
            <v>3050</v>
          </cell>
        </row>
        <row r="93">
          <cell r="E93">
            <v>502020205</v>
          </cell>
          <cell r="F93" t="str">
            <v>Cinta 24 mm (1") * 40 mt, de papel para enmascarar</v>
          </cell>
          <cell r="G93" t="str">
            <v>ROLLO</v>
          </cell>
          <cell r="H93">
            <v>31</v>
          </cell>
          <cell r="I93">
            <v>189.1</v>
          </cell>
        </row>
        <row r="94">
          <cell r="E94">
            <v>502020300</v>
          </cell>
          <cell r="F94" t="str">
            <v xml:space="preserve">Cinta 12 mm * 40 mt, adhesiva transparente </v>
          </cell>
          <cell r="G94" t="str">
            <v>ROLLO</v>
          </cell>
          <cell r="H94">
            <v>58</v>
          </cell>
          <cell r="I94">
            <v>353.79999999999995</v>
          </cell>
        </row>
        <row r="95">
          <cell r="E95">
            <v>502022700</v>
          </cell>
          <cell r="F95" t="str">
            <v>Cinta tipo cajero electrónico referencia e.r.c.09</v>
          </cell>
          <cell r="G95" t="str">
            <v>UNIDAD</v>
          </cell>
          <cell r="H95">
            <v>5</v>
          </cell>
          <cell r="I95">
            <v>30.5</v>
          </cell>
        </row>
        <row r="96">
          <cell r="E96">
            <v>502024710</v>
          </cell>
          <cell r="F96" t="str">
            <v>Cinta 48 mm * 100 mt, adhesiva transparente de para embalaje</v>
          </cell>
          <cell r="G96" t="str">
            <v>ROLLO</v>
          </cell>
          <cell r="H96">
            <v>100</v>
          </cell>
          <cell r="I96">
            <v>610</v>
          </cell>
        </row>
        <row r="97">
          <cell r="E97">
            <v>502024801</v>
          </cell>
          <cell r="F97" t="str">
            <v>Cinta de señalizacion 90 mm* 100 mt (franjas en color amarillo y negro)</v>
          </cell>
          <cell r="G97" t="str">
            <v>ROLLO</v>
          </cell>
          <cell r="H97">
            <v>3</v>
          </cell>
          <cell r="I97">
            <v>18.299999999999997</v>
          </cell>
        </row>
        <row r="98">
          <cell r="E98">
            <v>502030100</v>
          </cell>
          <cell r="F98" t="str">
            <v>Folder colgante color café y varilla metálica, oficio</v>
          </cell>
          <cell r="G98" t="str">
            <v>UNIDAD</v>
          </cell>
          <cell r="H98">
            <v>61</v>
          </cell>
          <cell r="I98">
            <v>372.09999999999997</v>
          </cell>
        </row>
        <row r="99">
          <cell r="E99">
            <v>502030200</v>
          </cell>
          <cell r="F99" t="str">
            <v>Folder con pestaña horizontal, tamaño oficio</v>
          </cell>
          <cell r="G99" t="str">
            <v>UNIDAD</v>
          </cell>
          <cell r="H99">
            <v>111</v>
          </cell>
          <cell r="I99">
            <v>677.09999999999991</v>
          </cell>
        </row>
        <row r="100">
          <cell r="E100">
            <v>502030300</v>
          </cell>
          <cell r="F100" t="str">
            <v>Folder con pestaña vertical, tamaño oficio</v>
          </cell>
          <cell r="G100" t="str">
            <v>UNIDAD</v>
          </cell>
          <cell r="H100">
            <v>90</v>
          </cell>
          <cell r="I100">
            <v>549</v>
          </cell>
        </row>
        <row r="101">
          <cell r="E101">
            <v>502031200</v>
          </cell>
          <cell r="F101" t="str">
            <v>Legajador AZ oficio (en color azul)</v>
          </cell>
          <cell r="G101" t="str">
            <v>UNIDAD</v>
          </cell>
          <cell r="H101">
            <v>36</v>
          </cell>
          <cell r="I101">
            <v>219.6</v>
          </cell>
        </row>
        <row r="102">
          <cell r="E102">
            <v>502031205</v>
          </cell>
          <cell r="F102" t="str">
            <v>Legajador AZ carta (en color azul)</v>
          </cell>
          <cell r="G102" t="str">
            <v>UNIDAD</v>
          </cell>
          <cell r="H102">
            <v>36</v>
          </cell>
          <cell r="I102">
            <v>219.6</v>
          </cell>
        </row>
        <row r="103">
          <cell r="E103">
            <v>502040100</v>
          </cell>
          <cell r="F103" t="str">
            <v>Ganchos clips x 100 unidades</v>
          </cell>
          <cell r="G103" t="str">
            <v>CAJA</v>
          </cell>
          <cell r="H103">
            <v>69</v>
          </cell>
          <cell r="I103">
            <v>420.9</v>
          </cell>
        </row>
        <row r="104">
          <cell r="E104">
            <v>502040200</v>
          </cell>
          <cell r="F104" t="str">
            <v>Ganchos mariposa x 50 unidades</v>
          </cell>
          <cell r="G104" t="str">
            <v>CAJA</v>
          </cell>
          <cell r="H104">
            <v>47</v>
          </cell>
          <cell r="I104">
            <v>286.7</v>
          </cell>
        </row>
        <row r="105">
          <cell r="E105">
            <v>502040300</v>
          </cell>
          <cell r="F105" t="str">
            <v>Ganchos mariposa gigante x 12 unidades.</v>
          </cell>
          <cell r="G105" t="str">
            <v>CAJA</v>
          </cell>
          <cell r="H105">
            <v>27</v>
          </cell>
          <cell r="I105">
            <v>164.7</v>
          </cell>
        </row>
        <row r="106">
          <cell r="E106">
            <v>502040400</v>
          </cell>
          <cell r="F106" t="str">
            <v>Gancho legajador en polipropileno con 2 piezas x 20 juegos (base de 8 cm)</v>
          </cell>
          <cell r="G106" t="str">
            <v>BOLSA</v>
          </cell>
          <cell r="H106">
            <v>60</v>
          </cell>
          <cell r="I106">
            <v>366</v>
          </cell>
        </row>
        <row r="107">
          <cell r="E107">
            <v>502040500</v>
          </cell>
          <cell r="F107" t="str">
            <v>Grapa para cosedora cobrizado *  5.000 unidades, capcidad para 20 hojas</v>
          </cell>
          <cell r="G107" t="str">
            <v>CAJA</v>
          </cell>
          <cell r="H107">
            <v>130</v>
          </cell>
          <cell r="I107">
            <v>793</v>
          </cell>
        </row>
        <row r="108">
          <cell r="E108">
            <v>502040600</v>
          </cell>
          <cell r="F108" t="str">
            <v>Grapa para cosedora * 1.000 unidades, capacidad para 50 hojas</v>
          </cell>
          <cell r="G108" t="str">
            <v>CAJA</v>
          </cell>
          <cell r="H108">
            <v>10</v>
          </cell>
          <cell r="I108">
            <v>61</v>
          </cell>
        </row>
        <row r="109">
          <cell r="E109">
            <v>502040900</v>
          </cell>
          <cell r="F109" t="str">
            <v>Ganchos para cosedora * 1000 unidades, capacidad para 70 hojas</v>
          </cell>
          <cell r="G109" t="str">
            <v>CAJA</v>
          </cell>
          <cell r="H109">
            <v>10</v>
          </cell>
          <cell r="I109">
            <v>61</v>
          </cell>
        </row>
        <row r="110">
          <cell r="E110">
            <v>502043000</v>
          </cell>
          <cell r="F110" t="str">
            <v>Chinches * 50 unidades</v>
          </cell>
          <cell r="G110" t="str">
            <v>CAJA</v>
          </cell>
          <cell r="H110">
            <v>20</v>
          </cell>
          <cell r="I110">
            <v>122</v>
          </cell>
        </row>
        <row r="111">
          <cell r="E111">
            <v>502050100</v>
          </cell>
          <cell r="F111" t="str">
            <v>Lápiz común</v>
          </cell>
          <cell r="G111" t="str">
            <v>UNIDAD</v>
          </cell>
          <cell r="H111">
            <v>360</v>
          </cell>
          <cell r="I111">
            <v>2196</v>
          </cell>
        </row>
        <row r="112">
          <cell r="E112">
            <v>502050512</v>
          </cell>
          <cell r="F112" t="str">
            <v>Lápiz de Colores * 12 unidades</v>
          </cell>
          <cell r="G112" t="str">
            <v>CAJA</v>
          </cell>
          <cell r="H112">
            <v>53</v>
          </cell>
          <cell r="I112">
            <v>323.29999999999995</v>
          </cell>
        </row>
        <row r="113">
          <cell r="E113">
            <v>502050910</v>
          </cell>
          <cell r="F113" t="str">
            <v>Crayolas barra corta delgada * 10 unidades</v>
          </cell>
          <cell r="G113" t="str">
            <v>CAJA</v>
          </cell>
          <cell r="H113">
            <v>8</v>
          </cell>
          <cell r="I113">
            <v>48.8</v>
          </cell>
        </row>
        <row r="114">
          <cell r="E114">
            <v>502051500</v>
          </cell>
          <cell r="F114" t="str">
            <v>Bolígrafos</v>
          </cell>
          <cell r="G114" t="str">
            <v>UNIDAD</v>
          </cell>
          <cell r="H114">
            <v>880</v>
          </cell>
          <cell r="I114">
            <v>5368</v>
          </cell>
        </row>
        <row r="115">
          <cell r="E115">
            <v>502052000</v>
          </cell>
          <cell r="F115" t="str">
            <v>Plastilina barra larga * 10 unidades</v>
          </cell>
          <cell r="G115" t="str">
            <v>CAJA</v>
          </cell>
          <cell r="H115">
            <v>21</v>
          </cell>
          <cell r="I115">
            <v>128.1</v>
          </cell>
        </row>
        <row r="116">
          <cell r="E116">
            <v>502060200</v>
          </cell>
          <cell r="F116" t="str">
            <v>Libro para actas 200 folios</v>
          </cell>
          <cell r="G116" t="str">
            <v>UNIDAD</v>
          </cell>
          <cell r="H116">
            <v>23</v>
          </cell>
          <cell r="I116">
            <v>140.29999999999998</v>
          </cell>
        </row>
        <row r="117">
          <cell r="E117">
            <v>502060400</v>
          </cell>
          <cell r="F117" t="str">
            <v>Libro contable 3 columnas, 100 hojas, 200 folios, tamaño oficio</v>
          </cell>
          <cell r="G117" t="str">
            <v>UNIDAD</v>
          </cell>
          <cell r="H117">
            <v>8</v>
          </cell>
          <cell r="I117">
            <v>48.8</v>
          </cell>
        </row>
        <row r="118">
          <cell r="E118">
            <v>502071300</v>
          </cell>
          <cell r="F118" t="str">
            <v>Papel asignador de turnos 40 mm * 3.000 tiquetes</v>
          </cell>
          <cell r="G118" t="str">
            <v>ROLL0</v>
          </cell>
          <cell r="H118">
            <v>22</v>
          </cell>
          <cell r="I118">
            <v>134.19999999999999</v>
          </cell>
        </row>
        <row r="119">
          <cell r="E119">
            <v>502071500</v>
          </cell>
          <cell r="F119" t="str">
            <v>Papel bond en cinta de 57 mm * 40 mt</v>
          </cell>
          <cell r="G119" t="str">
            <v>ROLLO</v>
          </cell>
          <cell r="H119">
            <v>2</v>
          </cell>
          <cell r="I119">
            <v>12.2</v>
          </cell>
        </row>
        <row r="120">
          <cell r="E120">
            <v>502071530</v>
          </cell>
          <cell r="F120" t="str">
            <v>Papel térmico en cinta de 57 mm * 30 mt</v>
          </cell>
          <cell r="G120" t="str">
            <v>ROLLO</v>
          </cell>
          <cell r="H120">
            <v>12</v>
          </cell>
          <cell r="I120">
            <v>73.199999999999989</v>
          </cell>
        </row>
        <row r="121">
          <cell r="E121">
            <v>502071550</v>
          </cell>
          <cell r="F121" t="str">
            <v>Papel térmico en cinta de 80 mm * 60 mt</v>
          </cell>
          <cell r="G121" t="str">
            <v>ROLLO</v>
          </cell>
          <cell r="H121">
            <v>1500</v>
          </cell>
          <cell r="I121">
            <v>9150</v>
          </cell>
        </row>
        <row r="122">
          <cell r="E122">
            <v>502071610</v>
          </cell>
          <cell r="F122" t="str">
            <v>Papel kraff  20" x 10 kilos</v>
          </cell>
          <cell r="G122" t="str">
            <v>ROLLO</v>
          </cell>
          <cell r="H122">
            <v>2</v>
          </cell>
          <cell r="I122">
            <v>12.2</v>
          </cell>
        </row>
        <row r="123">
          <cell r="E123">
            <v>502071700</v>
          </cell>
          <cell r="F123" t="str">
            <v>Papel Autoadhesivo transparente uso doméstico de 45 cm * 20 mt</v>
          </cell>
          <cell r="G123" t="str">
            <v>ROLLO</v>
          </cell>
          <cell r="H123">
            <v>10</v>
          </cell>
          <cell r="I123">
            <v>61</v>
          </cell>
        </row>
        <row r="124">
          <cell r="E124">
            <v>502072810</v>
          </cell>
          <cell r="F124" t="str">
            <v>Papel ecológico 72 gr/m² carta con logo en trama</v>
          </cell>
          <cell r="G124" t="str">
            <v>RESMILLA</v>
          </cell>
          <cell r="H124">
            <v>1500</v>
          </cell>
          <cell r="I124">
            <v>9150</v>
          </cell>
        </row>
        <row r="125">
          <cell r="E125">
            <v>502072855</v>
          </cell>
          <cell r="F125" t="str">
            <v>Papel ecológico 72 gr/m² carta sin logo en trama</v>
          </cell>
          <cell r="G125" t="str">
            <v>RESMILLA</v>
          </cell>
          <cell r="H125">
            <v>46</v>
          </cell>
          <cell r="I125">
            <v>280.59999999999997</v>
          </cell>
        </row>
        <row r="126">
          <cell r="E126">
            <v>502072910</v>
          </cell>
          <cell r="F126" t="str">
            <v>Papel ecológico 72 gr/m² oficio con logo en trama</v>
          </cell>
          <cell r="G126" t="str">
            <v>RESMILLA</v>
          </cell>
          <cell r="H126">
            <v>200</v>
          </cell>
          <cell r="I126">
            <v>1220</v>
          </cell>
        </row>
        <row r="127">
          <cell r="E127">
            <v>502072955</v>
          </cell>
          <cell r="F127" t="str">
            <v>Papel ecológico 72 gr/m² oficio sin logo en trama</v>
          </cell>
          <cell r="G127" t="str">
            <v>RESMILLA</v>
          </cell>
          <cell r="H127">
            <v>8</v>
          </cell>
          <cell r="I127">
            <v>48.8</v>
          </cell>
        </row>
        <row r="128">
          <cell r="E128">
            <v>502073010</v>
          </cell>
          <cell r="F128" t="str">
            <v>Papel ecológico 72 gr/m² media carta con logo en trama</v>
          </cell>
          <cell r="G128" t="str">
            <v>RESMILLA</v>
          </cell>
          <cell r="H128">
            <v>841</v>
          </cell>
          <cell r="I128">
            <v>5130.0999999999995</v>
          </cell>
        </row>
        <row r="129">
          <cell r="E129">
            <v>502074215</v>
          </cell>
          <cell r="F129" t="str">
            <v>Papel opalina en blanco, tamaño carta, paquete * 100 unidades</v>
          </cell>
          <cell r="G129" t="str">
            <v>PAQUETE</v>
          </cell>
          <cell r="H129">
            <v>112</v>
          </cell>
          <cell r="I129">
            <v>683.19999999999993</v>
          </cell>
        </row>
        <row r="130">
          <cell r="E130">
            <v>502074405</v>
          </cell>
          <cell r="F130" t="str">
            <v>Libreta papel iris 80 gr en carta * 40 hojas colores</v>
          </cell>
          <cell r="G130" t="str">
            <v>UNIDAD</v>
          </cell>
          <cell r="H130">
            <v>89</v>
          </cell>
          <cell r="I130">
            <v>542.9</v>
          </cell>
        </row>
        <row r="131">
          <cell r="E131">
            <v>502080100</v>
          </cell>
          <cell r="F131" t="str">
            <v>Regla 30 cm</v>
          </cell>
          <cell r="G131" t="str">
            <v>UNIDAD</v>
          </cell>
          <cell r="H131">
            <v>17</v>
          </cell>
          <cell r="I131">
            <v>103.69999999999999</v>
          </cell>
        </row>
        <row r="132">
          <cell r="E132">
            <v>502090705</v>
          </cell>
          <cell r="F132" t="str">
            <v>Sobre blanco carta membreteado de 22.5 x 29 cm</v>
          </cell>
          <cell r="G132" t="str">
            <v>UNIDAD</v>
          </cell>
          <cell r="H132">
            <v>700</v>
          </cell>
          <cell r="I132">
            <v>4270</v>
          </cell>
        </row>
        <row r="133">
          <cell r="E133">
            <v>502090805</v>
          </cell>
          <cell r="F133" t="str">
            <v>Sobre blanco oficio membreteado de 25 x 35 cm</v>
          </cell>
          <cell r="G133" t="str">
            <v>UNIDAD</v>
          </cell>
          <cell r="H133">
            <v>1300</v>
          </cell>
          <cell r="I133">
            <v>7929.9999999999991</v>
          </cell>
        </row>
        <row r="134">
          <cell r="E134">
            <v>502090903</v>
          </cell>
          <cell r="F134" t="str">
            <v>Sobre de manila 1/2 carta 17.5 * 24 cm</v>
          </cell>
          <cell r="G134" t="str">
            <v>UNIDAD</v>
          </cell>
          <cell r="H134">
            <v>10</v>
          </cell>
          <cell r="I134">
            <v>61</v>
          </cell>
        </row>
        <row r="135">
          <cell r="E135">
            <v>502090905</v>
          </cell>
          <cell r="F135" t="str">
            <v>Sobre de manila carta de 22.5 * 29</v>
          </cell>
          <cell r="G135" t="str">
            <v>UNIDAD</v>
          </cell>
          <cell r="H135">
            <v>60</v>
          </cell>
          <cell r="I135">
            <v>366</v>
          </cell>
        </row>
        <row r="136">
          <cell r="E136">
            <v>502090910</v>
          </cell>
          <cell r="F136" t="str">
            <v>Sobre de manila oficio de 25 * 35</v>
          </cell>
          <cell r="G136" t="str">
            <v>UNIDAD</v>
          </cell>
          <cell r="H136">
            <v>60</v>
          </cell>
          <cell r="I136">
            <v>366</v>
          </cell>
        </row>
        <row r="137">
          <cell r="E137">
            <v>502091100</v>
          </cell>
          <cell r="F137" t="str">
            <v>Sobre oficio blanco</v>
          </cell>
          <cell r="G137" t="str">
            <v>UNIDAD</v>
          </cell>
          <cell r="H137">
            <v>100</v>
          </cell>
          <cell r="I137">
            <v>610</v>
          </cell>
        </row>
        <row r="138">
          <cell r="E138">
            <v>502091450</v>
          </cell>
          <cell r="F138" t="str">
            <v xml:space="preserve">Sobre blanco 12,5*12,5 cm, rx, membreteado en cartulina 150 gr </v>
          </cell>
          <cell r="G138" t="str">
            <v>UNIDAD</v>
          </cell>
          <cell r="H138">
            <v>13000</v>
          </cell>
          <cell r="I138">
            <v>79300</v>
          </cell>
        </row>
        <row r="139">
          <cell r="E139">
            <v>502091500</v>
          </cell>
          <cell r="F139" t="str">
            <v xml:space="preserve">Sobre blanco membreteado, en cartulina de 150 gr de 28 * 22 cm (8" * 10") </v>
          </cell>
          <cell r="G139" t="str">
            <v>UNIDAD</v>
          </cell>
          <cell r="H139">
            <v>700</v>
          </cell>
          <cell r="I139">
            <v>4270</v>
          </cell>
        </row>
        <row r="140">
          <cell r="E140">
            <v>502091600</v>
          </cell>
          <cell r="F140" t="str">
            <v xml:space="preserve">Sobre blanco membreteado, en cartulina de 150 gr de 29 * 37cms (10" * 12" y 11" * 14") </v>
          </cell>
          <cell r="G140" t="str">
            <v>UNIDAD</v>
          </cell>
          <cell r="H140">
            <v>1070</v>
          </cell>
          <cell r="I140">
            <v>6527</v>
          </cell>
        </row>
        <row r="141">
          <cell r="E141">
            <v>502091700</v>
          </cell>
          <cell r="F141" t="str">
            <v xml:space="preserve">Sobre blanco membreteado, en cartulina de 150 gr de 36 * 43.5 cm  (14" * 14" y 14" * 17")) </v>
          </cell>
          <cell r="G141" t="str">
            <v>UNIDAD</v>
          </cell>
          <cell r="H141">
            <v>1100</v>
          </cell>
          <cell r="I141">
            <v>6710</v>
          </cell>
        </row>
        <row r="142">
          <cell r="E142">
            <v>502094200</v>
          </cell>
          <cell r="F142" t="str">
            <v>Sobre blanco membreteado, en cartulina de 150 gr de 36 * 43.5 cm, uso en correspondencia interna</v>
          </cell>
          <cell r="G142" t="str">
            <v>UNIDAD</v>
          </cell>
          <cell r="H142">
            <v>700</v>
          </cell>
          <cell r="I142">
            <v>4270</v>
          </cell>
        </row>
        <row r="143">
          <cell r="E143">
            <v>502100200</v>
          </cell>
          <cell r="F143" t="str">
            <v>Tinta negra para sellos de caucho sin aceite *  30 cc</v>
          </cell>
          <cell r="G143" t="str">
            <v>FRASCO</v>
          </cell>
          <cell r="H143">
            <v>23</v>
          </cell>
          <cell r="I143">
            <v>140.29999999999998</v>
          </cell>
        </row>
        <row r="144">
          <cell r="E144">
            <v>502103205</v>
          </cell>
          <cell r="F144" t="str">
            <v>Cartucho toner CE505A, generico</v>
          </cell>
          <cell r="G144" t="str">
            <v>UNIDAD</v>
          </cell>
          <cell r="H144">
            <v>14</v>
          </cell>
          <cell r="I144">
            <v>85.399999999999991</v>
          </cell>
        </row>
        <row r="145">
          <cell r="E145">
            <v>502103249</v>
          </cell>
          <cell r="F145" t="str">
            <v>Cartucho toner Q5949A, generico</v>
          </cell>
          <cell r="G145" t="str">
            <v>UNIDAD</v>
          </cell>
          <cell r="H145">
            <v>2</v>
          </cell>
          <cell r="I145">
            <v>12.2</v>
          </cell>
        </row>
        <row r="146">
          <cell r="E146">
            <v>502103251</v>
          </cell>
          <cell r="F146" t="str">
            <v>Cartucho toner Q7551A, generico</v>
          </cell>
          <cell r="G146" t="str">
            <v>UNIDAD</v>
          </cell>
          <cell r="H146">
            <v>2</v>
          </cell>
          <cell r="I146">
            <v>12.2</v>
          </cell>
        </row>
        <row r="147">
          <cell r="E147">
            <v>502103253</v>
          </cell>
          <cell r="F147" t="str">
            <v>Cartucho toner Q7553A, generico y</v>
          </cell>
          <cell r="G147" t="str">
            <v>UNIDAD</v>
          </cell>
          <cell r="H147">
            <v>30</v>
          </cell>
          <cell r="I147">
            <v>183</v>
          </cell>
        </row>
        <row r="148">
          <cell r="E148">
            <v>502103255</v>
          </cell>
          <cell r="F148" t="str">
            <v>Cartucho toner CE2555A, generico</v>
          </cell>
          <cell r="G148" t="str">
            <v>UNIDAD</v>
          </cell>
          <cell r="H148">
            <v>116</v>
          </cell>
          <cell r="I148">
            <v>707.59999999999991</v>
          </cell>
        </row>
        <row r="149">
          <cell r="E149">
            <v>502103281</v>
          </cell>
          <cell r="F149" t="str">
            <v>Cartucho Toner CF281A,  generico</v>
          </cell>
          <cell r="G149" t="str">
            <v>UNIDAD</v>
          </cell>
          <cell r="H149">
            <v>5</v>
          </cell>
          <cell r="I149">
            <v>30.5</v>
          </cell>
        </row>
        <row r="150">
          <cell r="E150">
            <v>502103288</v>
          </cell>
          <cell r="F150" t="str">
            <v>Cartucho Toner CF289A,  generico</v>
          </cell>
          <cell r="G150" t="str">
            <v>UNIDAD</v>
          </cell>
          <cell r="H150">
            <v>15</v>
          </cell>
          <cell r="I150">
            <v>91.5</v>
          </cell>
        </row>
        <row r="151">
          <cell r="E151">
            <v>502120100</v>
          </cell>
          <cell r="F151" t="str">
            <v>Cuaderno rayado * 100 hojas</v>
          </cell>
          <cell r="G151" t="str">
            <v>UNIDAD</v>
          </cell>
          <cell r="H151">
            <v>50</v>
          </cell>
          <cell r="I151">
            <v>305</v>
          </cell>
        </row>
        <row r="152">
          <cell r="E152">
            <v>502140500</v>
          </cell>
          <cell r="F152" t="str">
            <v>Lapiz corrector de 7 ml</v>
          </cell>
          <cell r="G152" t="str">
            <v>UNIDAD</v>
          </cell>
          <cell r="H152">
            <v>2</v>
          </cell>
          <cell r="I152">
            <v>12.2</v>
          </cell>
        </row>
        <row r="153">
          <cell r="E153">
            <v>502150400</v>
          </cell>
          <cell r="F153" t="str">
            <v>Disco compacto reescribible de 700 MB (RW)</v>
          </cell>
          <cell r="G153" t="str">
            <v>UNIDAD</v>
          </cell>
          <cell r="H153">
            <v>129</v>
          </cell>
          <cell r="I153">
            <v>786.9</v>
          </cell>
        </row>
        <row r="154">
          <cell r="E154">
            <v>502150500</v>
          </cell>
          <cell r="F154" t="str">
            <v>Disco compacto de solo lectura de 700 MB, con bolsillo</v>
          </cell>
          <cell r="G154" t="str">
            <v>UNIDAD</v>
          </cell>
          <cell r="H154">
            <v>13000</v>
          </cell>
          <cell r="I154">
            <v>79300</v>
          </cell>
        </row>
        <row r="155">
          <cell r="E155">
            <v>502150800</v>
          </cell>
          <cell r="F155" t="str">
            <v>Disco compacto para grabar video (DVD) 4,7 GB (R)</v>
          </cell>
          <cell r="G155" t="str">
            <v>UNIDAD</v>
          </cell>
          <cell r="H155">
            <v>17</v>
          </cell>
          <cell r="I155">
            <v>103.69999999999999</v>
          </cell>
        </row>
        <row r="156">
          <cell r="E156">
            <v>502160300</v>
          </cell>
          <cell r="F156" t="str">
            <v>Sacapuntas  (tajalápiz) metálico sencillo</v>
          </cell>
          <cell r="G156" t="str">
            <v>UNIDAD</v>
          </cell>
          <cell r="H156">
            <v>40</v>
          </cell>
          <cell r="I156">
            <v>244</v>
          </cell>
        </row>
        <row r="157">
          <cell r="E157">
            <v>502161000</v>
          </cell>
          <cell r="F157" t="str">
            <v xml:space="preserve">Saca ganchos - quita grapas </v>
          </cell>
          <cell r="G157" t="str">
            <v>UNIDAD</v>
          </cell>
          <cell r="H157">
            <v>20</v>
          </cell>
          <cell r="I157">
            <v>122</v>
          </cell>
        </row>
        <row r="158">
          <cell r="E158">
            <v>502161512</v>
          </cell>
          <cell r="F158" t="str">
            <v>Tijera punta roma sencilla (escolar)</v>
          </cell>
          <cell r="G158" t="str">
            <v>UNIDAD</v>
          </cell>
          <cell r="H158">
            <v>17</v>
          </cell>
          <cell r="I158">
            <v>103.69999999999999</v>
          </cell>
        </row>
        <row r="159">
          <cell r="E159">
            <v>502161519</v>
          </cell>
          <cell r="F159" t="str">
            <v xml:space="preserve">Tijera 19 cm con mango plástico </v>
          </cell>
          <cell r="G159" t="str">
            <v>UNIDAD</v>
          </cell>
          <cell r="H159">
            <v>11</v>
          </cell>
          <cell r="I159">
            <v>67.099999999999994</v>
          </cell>
        </row>
        <row r="160">
          <cell r="E160">
            <v>502162130</v>
          </cell>
          <cell r="F160" t="str">
            <v>Cosedora estándar capacidad 30 hojas</v>
          </cell>
          <cell r="G160" t="str">
            <v>UNIDAD</v>
          </cell>
          <cell r="H160">
            <v>10</v>
          </cell>
          <cell r="I160">
            <v>61</v>
          </cell>
        </row>
        <row r="161">
          <cell r="E161">
            <v>502162180</v>
          </cell>
          <cell r="F161" t="str">
            <v>Cosedora semi industrial</v>
          </cell>
          <cell r="G161" t="str">
            <v>UNIDAD</v>
          </cell>
          <cell r="H161">
            <v>2</v>
          </cell>
          <cell r="I161">
            <v>12.2</v>
          </cell>
        </row>
        <row r="162">
          <cell r="E162">
            <v>502162500</v>
          </cell>
          <cell r="F162" t="str">
            <v>Perforadora 2h semiindustrial mas de 70 hojas</v>
          </cell>
          <cell r="G162" t="str">
            <v>UNIDAD</v>
          </cell>
          <cell r="H162">
            <v>2</v>
          </cell>
          <cell r="I162">
            <v>12.2</v>
          </cell>
        </row>
        <row r="163">
          <cell r="E163">
            <v>502162515</v>
          </cell>
          <cell r="F163" t="str">
            <v xml:space="preserve">Perforadora 2h 40 hojas </v>
          </cell>
          <cell r="G163" t="str">
            <v>UNIDAD</v>
          </cell>
          <cell r="H163">
            <v>2</v>
          </cell>
          <cell r="I163">
            <v>12.2</v>
          </cell>
        </row>
        <row r="164">
          <cell r="E164">
            <v>502190150</v>
          </cell>
          <cell r="F164" t="str">
            <v>Minas 0.7 x 12 unidades</v>
          </cell>
          <cell r="G164" t="str">
            <v>UNIDAD</v>
          </cell>
          <cell r="H164">
            <v>2</v>
          </cell>
          <cell r="I164">
            <v>12.2</v>
          </cell>
        </row>
        <row r="165">
          <cell r="E165">
            <v>502200301</v>
          </cell>
          <cell r="F165" t="str">
            <v>Marcador en color azul, punta gruesa tinta indeleble (industrial)</v>
          </cell>
          <cell r="G165" t="str">
            <v>UNIDAD</v>
          </cell>
          <cell r="H165">
            <v>39</v>
          </cell>
          <cell r="I165">
            <v>237.89999999999998</v>
          </cell>
        </row>
        <row r="166">
          <cell r="E166">
            <v>502200302</v>
          </cell>
          <cell r="F166" t="str">
            <v>Marcador en color negro, punta gruesa tinta indeleble (industrial)</v>
          </cell>
          <cell r="G166" t="str">
            <v>UNIDAD</v>
          </cell>
          <cell r="H166">
            <v>57</v>
          </cell>
          <cell r="I166">
            <v>347.7</v>
          </cell>
        </row>
        <row r="167">
          <cell r="E167">
            <v>502200303</v>
          </cell>
          <cell r="F167" t="str">
            <v>Marcador en color rojo, punta gruesa tinta indeleble (industrial)</v>
          </cell>
          <cell r="G167" t="str">
            <v>UNIDAD</v>
          </cell>
          <cell r="H167">
            <v>35</v>
          </cell>
          <cell r="I167">
            <v>213.5</v>
          </cell>
        </row>
        <row r="168">
          <cell r="E168">
            <v>502200304</v>
          </cell>
          <cell r="F168" t="str">
            <v>Marcador en color verde, punta gruesa tinta indeleble (industrial)</v>
          </cell>
          <cell r="G168" t="str">
            <v>UNIDAD</v>
          </cell>
          <cell r="H168">
            <v>34</v>
          </cell>
          <cell r="I168">
            <v>207.39999999999998</v>
          </cell>
        </row>
        <row r="169">
          <cell r="E169">
            <v>502200501</v>
          </cell>
          <cell r="F169" t="str">
            <v>Marcador color azul, punta delgada, permanente</v>
          </cell>
          <cell r="G169" t="str">
            <v>UNIDAD</v>
          </cell>
          <cell r="H169">
            <v>42</v>
          </cell>
          <cell r="I169">
            <v>256.2</v>
          </cell>
        </row>
        <row r="170">
          <cell r="E170">
            <v>502200502</v>
          </cell>
          <cell r="F170" t="str">
            <v>Marcador color negro, punta delgada, permanente</v>
          </cell>
          <cell r="G170" t="str">
            <v>UNIDAD</v>
          </cell>
          <cell r="H170">
            <v>92</v>
          </cell>
          <cell r="I170">
            <v>561.19999999999993</v>
          </cell>
        </row>
        <row r="171">
          <cell r="E171">
            <v>502200503</v>
          </cell>
          <cell r="F171" t="str">
            <v>Marcador color rojo, punta delgada, permanente</v>
          </cell>
          <cell r="G171" t="str">
            <v>UNIDAD</v>
          </cell>
          <cell r="H171">
            <v>32</v>
          </cell>
          <cell r="I171">
            <v>195.2</v>
          </cell>
        </row>
        <row r="172">
          <cell r="E172">
            <v>502200504</v>
          </cell>
          <cell r="F172" t="str">
            <v>Marcador color verde, punta delgada, permanente</v>
          </cell>
          <cell r="G172" t="str">
            <v>UNIDAD</v>
          </cell>
          <cell r="H172">
            <v>33</v>
          </cell>
          <cell r="I172">
            <v>201.29999999999998</v>
          </cell>
        </row>
        <row r="173">
          <cell r="E173">
            <v>502200701</v>
          </cell>
          <cell r="F173" t="str">
            <v xml:space="preserve">Marcador color azul, borra seco </v>
          </cell>
          <cell r="G173" t="str">
            <v>UNIDAD</v>
          </cell>
          <cell r="H173">
            <v>27</v>
          </cell>
          <cell r="I173">
            <v>164.7</v>
          </cell>
        </row>
        <row r="174">
          <cell r="E174">
            <v>502200702</v>
          </cell>
          <cell r="F174" t="str">
            <v xml:space="preserve">Marcador color negro, borra seco </v>
          </cell>
          <cell r="G174" t="str">
            <v>UNIDAD</v>
          </cell>
          <cell r="H174">
            <v>39</v>
          </cell>
          <cell r="I174">
            <v>237.89999999999998</v>
          </cell>
        </row>
        <row r="175">
          <cell r="E175">
            <v>502200703</v>
          </cell>
          <cell r="F175" t="str">
            <v xml:space="preserve">Marcador color rojo, borra seco </v>
          </cell>
          <cell r="G175" t="str">
            <v>UNIDAD</v>
          </cell>
          <cell r="H175">
            <v>24</v>
          </cell>
          <cell r="I175">
            <v>146.39999999999998</v>
          </cell>
        </row>
        <row r="176">
          <cell r="E176">
            <v>502200704</v>
          </cell>
          <cell r="F176" t="str">
            <v xml:space="preserve">Marcador color verde, borra seco </v>
          </cell>
          <cell r="G176" t="str">
            <v>UNIDAD</v>
          </cell>
          <cell r="H176">
            <v>20</v>
          </cell>
          <cell r="I176">
            <v>122</v>
          </cell>
        </row>
        <row r="177">
          <cell r="E177">
            <v>502201101</v>
          </cell>
          <cell r="F177" t="str">
            <v>Marcador color amarillo resaltador</v>
          </cell>
          <cell r="G177" t="str">
            <v>UNIDAD</v>
          </cell>
          <cell r="H177">
            <v>63</v>
          </cell>
          <cell r="I177">
            <v>384.29999999999995</v>
          </cell>
        </row>
        <row r="178">
          <cell r="E178">
            <v>502201102</v>
          </cell>
          <cell r="F178" t="str">
            <v>Marcador color azul resaltador</v>
          </cell>
          <cell r="G178" t="str">
            <v>UNIDAD</v>
          </cell>
          <cell r="H178">
            <v>32</v>
          </cell>
          <cell r="I178">
            <v>195.2</v>
          </cell>
        </row>
        <row r="179">
          <cell r="E179">
            <v>502201103</v>
          </cell>
          <cell r="F179" t="str">
            <v xml:space="preserve">Marcador color naranja resaltador </v>
          </cell>
          <cell r="G179" t="str">
            <v>UNIDAD</v>
          </cell>
          <cell r="H179">
            <v>46</v>
          </cell>
          <cell r="I179">
            <v>280.59999999999997</v>
          </cell>
        </row>
        <row r="180">
          <cell r="E180">
            <v>502201104</v>
          </cell>
          <cell r="F180" t="str">
            <v xml:space="preserve">Marcador color rosado resaltador </v>
          </cell>
          <cell r="G180" t="str">
            <v>UNIDAD</v>
          </cell>
          <cell r="H180">
            <v>39</v>
          </cell>
          <cell r="I180">
            <v>237.89999999999998</v>
          </cell>
        </row>
        <row r="181">
          <cell r="E181">
            <v>502201105</v>
          </cell>
          <cell r="F181" t="str">
            <v xml:space="preserve">Marcador color verde resaltador </v>
          </cell>
          <cell r="G181" t="str">
            <v>UNIDAD</v>
          </cell>
          <cell r="H181">
            <v>43</v>
          </cell>
          <cell r="I181">
            <v>262.3</v>
          </cell>
        </row>
        <row r="182">
          <cell r="E182">
            <v>502232100</v>
          </cell>
          <cell r="F182" t="str">
            <v>Cartulina Bristol de 150 gr en color verde, en tamaño oficio por 100 unidades</v>
          </cell>
          <cell r="G182" t="str">
            <v>PAQUETE</v>
          </cell>
          <cell r="H182">
            <v>15</v>
          </cell>
          <cell r="I182">
            <v>91.5</v>
          </cell>
        </row>
        <row r="183">
          <cell r="E183">
            <v>502250125</v>
          </cell>
          <cell r="F183" t="str">
            <v>Pegante blanco liquidO * 250 gr</v>
          </cell>
          <cell r="G183" t="str">
            <v>FRASCO</v>
          </cell>
          <cell r="H183">
            <v>20</v>
          </cell>
          <cell r="I183">
            <v>122</v>
          </cell>
        </row>
        <row r="184">
          <cell r="E184">
            <v>502250220</v>
          </cell>
          <cell r="F184" t="str">
            <v>Pegante en barra x 20 gr</v>
          </cell>
          <cell r="G184" t="str">
            <v>UNIDAD</v>
          </cell>
          <cell r="H184">
            <v>100</v>
          </cell>
          <cell r="I184">
            <v>610</v>
          </cell>
        </row>
        <row r="185">
          <cell r="E185">
            <v>502260600</v>
          </cell>
          <cell r="F185" t="str">
            <v>Etiquetas autoadhesivas color amarillo nro. 13 * 294 unidades</v>
          </cell>
          <cell r="G185" t="str">
            <v>PAQUETE</v>
          </cell>
          <cell r="H185">
            <v>45</v>
          </cell>
          <cell r="I185">
            <v>274.5</v>
          </cell>
        </row>
        <row r="186">
          <cell r="E186">
            <v>502260700</v>
          </cell>
          <cell r="F186" t="str">
            <v>Etiquetas autoadhesivas color rojo nro. 13 * 294 unidades</v>
          </cell>
          <cell r="G186" t="str">
            <v>PAQUETE</v>
          </cell>
          <cell r="H186">
            <v>46</v>
          </cell>
          <cell r="I186">
            <v>280.59999999999997</v>
          </cell>
        </row>
        <row r="187">
          <cell r="E187">
            <v>502260800</v>
          </cell>
          <cell r="F187" t="str">
            <v>Etiquetas autoadhesivas color verde nro. 13 * 294 unidades</v>
          </cell>
          <cell r="G187" t="str">
            <v>PAQUETE</v>
          </cell>
          <cell r="H187">
            <v>54</v>
          </cell>
          <cell r="I187">
            <v>329.4</v>
          </cell>
        </row>
        <row r="188">
          <cell r="E188">
            <v>502262850</v>
          </cell>
          <cell r="F188" t="str">
            <v>Rótulos autoadhesivos para impresora laser, cd de 116 mm, hoja * 2 unidades</v>
          </cell>
          <cell r="G188" t="str">
            <v>UNIDAD</v>
          </cell>
          <cell r="H188">
            <v>24</v>
          </cell>
          <cell r="I188">
            <v>146.39999999999998</v>
          </cell>
        </row>
        <row r="189">
          <cell r="E189">
            <v>502280900</v>
          </cell>
          <cell r="F189" t="str">
            <v>Bolsillo en polipropileno transparente, catálogo, tamaño carta</v>
          </cell>
          <cell r="G189" t="str">
            <v>UNIDAD</v>
          </cell>
          <cell r="H189">
            <v>500</v>
          </cell>
          <cell r="I189">
            <v>3050</v>
          </cell>
        </row>
        <row r="190">
          <cell r="E190">
            <v>502400500</v>
          </cell>
          <cell r="F190" t="str">
            <v>Almohadilla para impresión de huellas dactilares</v>
          </cell>
          <cell r="G190" t="str">
            <v>UNIDAD</v>
          </cell>
          <cell r="H190">
            <v>26</v>
          </cell>
          <cell r="I190">
            <v>158.6</v>
          </cell>
        </row>
        <row r="191">
          <cell r="E191">
            <v>502400900</v>
          </cell>
          <cell r="F191" t="str">
            <v>Mojadedos - cera para contar * 50 gr (humedecedor dactilar)</v>
          </cell>
          <cell r="G191" t="str">
            <v>UNIDAD</v>
          </cell>
          <cell r="H191">
            <v>2</v>
          </cell>
          <cell r="I191">
            <v>12.2</v>
          </cell>
        </row>
        <row r="192">
          <cell r="E192">
            <v>502400911</v>
          </cell>
          <cell r="F192" t="str">
            <v>Mojadedos - cera para contar * 11,5 gr (humedecedor dactilar)</v>
          </cell>
          <cell r="G192" t="str">
            <v>UNIDAD</v>
          </cell>
          <cell r="H192">
            <v>31</v>
          </cell>
          <cell r="I192">
            <v>189.1</v>
          </cell>
        </row>
        <row r="193">
          <cell r="E193">
            <v>505060100</v>
          </cell>
          <cell r="F193" t="str">
            <v>Caja en cartón nro.12, dimensiones 40*26*20 cm, para archivo inactivo</v>
          </cell>
          <cell r="G193" t="str">
            <v>UNIDAD</v>
          </cell>
          <cell r="H193">
            <v>45</v>
          </cell>
          <cell r="I193">
            <v>274.5</v>
          </cell>
        </row>
        <row r="194">
          <cell r="E194">
            <v>507280200</v>
          </cell>
          <cell r="F194" t="str">
            <v>Bomba grande R-12</v>
          </cell>
          <cell r="G194" t="str">
            <v>UNIDAD</v>
          </cell>
          <cell r="H194">
            <v>2</v>
          </cell>
          <cell r="I194">
            <v>12.2</v>
          </cell>
        </row>
        <row r="195">
          <cell r="E195">
            <v>516150100</v>
          </cell>
          <cell r="F195" t="str">
            <v>Mascarilla o cubre boca plisado (pliegues), descartable con elastico</v>
          </cell>
          <cell r="G195" t="str">
            <v>UNIDAD</v>
          </cell>
          <cell r="H195">
            <v>30000</v>
          </cell>
          <cell r="I195">
            <v>183000</v>
          </cell>
        </row>
        <row r="196">
          <cell r="E196">
            <v>516150200</v>
          </cell>
          <cell r="F196" t="str">
            <v>Respirador p/partículas y/o mascarilla tipo N95 (TBC), descartable</v>
          </cell>
          <cell r="G196" t="str">
            <v>UNIDAD</v>
          </cell>
          <cell r="H196">
            <v>1500</v>
          </cell>
          <cell r="I196">
            <v>9150</v>
          </cell>
        </row>
        <row r="197">
          <cell r="E197">
            <v>516152001</v>
          </cell>
          <cell r="F197" t="str">
            <v>Gorro para cirujano</v>
          </cell>
          <cell r="G197" t="str">
            <v>UNIDAD</v>
          </cell>
          <cell r="H197">
            <v>2</v>
          </cell>
          <cell r="I197">
            <v>12.2</v>
          </cell>
        </row>
        <row r="198">
          <cell r="E198">
            <v>516152010</v>
          </cell>
          <cell r="F198" t="str">
            <v xml:space="preserve">Gorro redondo con elástico alrededor, </v>
          </cell>
          <cell r="G198" t="str">
            <v>UNIDAD</v>
          </cell>
          <cell r="H198">
            <v>2</v>
          </cell>
          <cell r="I198">
            <v>12.2</v>
          </cell>
        </row>
        <row r="199">
          <cell r="E199">
            <v>516152510</v>
          </cell>
          <cell r="F199" t="str">
            <v xml:space="preserve">Polaina corta, antideslizante, </v>
          </cell>
          <cell r="G199" t="str">
            <v>UNIDAD</v>
          </cell>
          <cell r="H199">
            <v>2</v>
          </cell>
          <cell r="I199">
            <v>12.2</v>
          </cell>
        </row>
        <row r="200">
          <cell r="E200">
            <v>516153000</v>
          </cell>
          <cell r="F200" t="str">
            <v xml:space="preserve">Bata cirujano no estéril, </v>
          </cell>
          <cell r="G200" t="str">
            <v>UNIDAD</v>
          </cell>
          <cell r="H200">
            <v>2</v>
          </cell>
          <cell r="I200">
            <v>12.2</v>
          </cell>
        </row>
        <row r="201">
          <cell r="E201">
            <v>516153100</v>
          </cell>
          <cell r="F201" t="str">
            <v xml:space="preserve">Bata paciente no estéril, </v>
          </cell>
          <cell r="G201" t="str">
            <v>UNIDAD</v>
          </cell>
          <cell r="H201">
            <v>2</v>
          </cell>
          <cell r="I201">
            <v>12.2</v>
          </cell>
        </row>
        <row r="202">
          <cell r="E202">
            <v>516155200</v>
          </cell>
          <cell r="F202" t="str">
            <v>Envolvedera 50 * 50 cm, en tela no tejida</v>
          </cell>
          <cell r="G202" t="str">
            <v>UNIDAD</v>
          </cell>
          <cell r="H202">
            <v>4700</v>
          </cell>
          <cell r="I202">
            <v>28670</v>
          </cell>
        </row>
        <row r="203">
          <cell r="E203">
            <v>516155400</v>
          </cell>
          <cell r="F203" t="str">
            <v>Envolvedera 92 * 92 cm, en tela no tejida</v>
          </cell>
          <cell r="G203" t="str">
            <v>UNIDAD</v>
          </cell>
          <cell r="H203">
            <v>5000</v>
          </cell>
          <cell r="I203">
            <v>30500</v>
          </cell>
        </row>
        <row r="204">
          <cell r="E204">
            <v>516155600</v>
          </cell>
          <cell r="F204" t="str">
            <v>Envolvedera 122 * 122 cm, en tela no tejida</v>
          </cell>
          <cell r="G204" t="str">
            <v>UNIDAD</v>
          </cell>
          <cell r="H204">
            <v>3000</v>
          </cell>
          <cell r="I204">
            <v>18300</v>
          </cell>
        </row>
        <row r="205">
          <cell r="E205">
            <v>516156000</v>
          </cell>
          <cell r="F205" t="str">
            <v>Tela no tejida de 50 cm de ancho * 100 mt</v>
          </cell>
          <cell r="G205" t="str">
            <v>ROLLO</v>
          </cell>
          <cell r="H205">
            <v>120</v>
          </cell>
          <cell r="I205">
            <v>732</v>
          </cell>
        </row>
        <row r="206">
          <cell r="E206">
            <v>516156090</v>
          </cell>
          <cell r="F206" t="str">
            <v xml:space="preserve">Tela no tejida 90 cm de ancho * 100 mt </v>
          </cell>
          <cell r="G206" t="str">
            <v>ROLLO</v>
          </cell>
          <cell r="H206">
            <v>39</v>
          </cell>
          <cell r="I206">
            <v>237.89999999999998</v>
          </cell>
        </row>
        <row r="207">
          <cell r="E207">
            <v>516156600</v>
          </cell>
          <cell r="F207" t="str">
            <v>Manta de aluminio de emergencia y rescate (Manta termica para emergencias)</v>
          </cell>
          <cell r="G207" t="str">
            <v>UNIDAD</v>
          </cell>
          <cell r="H207">
            <v>29</v>
          </cell>
          <cell r="I207">
            <v>176.89999999999998</v>
          </cell>
        </row>
        <row r="208">
          <cell r="E208">
            <v>509051000</v>
          </cell>
          <cell r="F208" t="str">
            <v>Garrafa de 20 litros blanca original</v>
          </cell>
          <cell r="G208" t="str">
            <v>UNIDAD</v>
          </cell>
          <cell r="H208">
            <v>10</v>
          </cell>
          <cell r="I208">
            <v>240</v>
          </cell>
        </row>
        <row r="209">
          <cell r="E209">
            <v>517160405</v>
          </cell>
          <cell r="F209" t="str">
            <v>Bolsa  (filtro) grande para cafetera</v>
          </cell>
          <cell r="G209" t="str">
            <v>UNIDAD</v>
          </cell>
          <cell r="H209">
            <v>2</v>
          </cell>
          <cell r="I209">
            <v>12.2</v>
          </cell>
        </row>
        <row r="210">
          <cell r="E210">
            <v>905023150</v>
          </cell>
          <cell r="F210" t="str">
            <v>Azúcar en sobre de 5 gr * 200 sobres</v>
          </cell>
          <cell r="G210" t="str">
            <v>BOLSA</v>
          </cell>
          <cell r="H210">
            <v>40</v>
          </cell>
          <cell r="I210">
            <v>244</v>
          </cell>
        </row>
        <row r="211">
          <cell r="E211">
            <v>905025020</v>
          </cell>
          <cell r="F211" t="str">
            <v>Aromática de hierbas * 15 gr, 20 bolsitas</v>
          </cell>
          <cell r="G211" t="str">
            <v>CAJA</v>
          </cell>
          <cell r="H211">
            <v>60</v>
          </cell>
          <cell r="I211">
            <v>366</v>
          </cell>
        </row>
        <row r="212">
          <cell r="E212">
            <v>905025305</v>
          </cell>
          <cell r="F212" t="str">
            <v>Café molido * 2.500 gr (5 libras)</v>
          </cell>
          <cell r="G212" t="str">
            <v>BOLSA</v>
          </cell>
          <cell r="H212">
            <v>30</v>
          </cell>
          <cell r="I212">
            <v>183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05"/>
  <sheetViews>
    <sheetView showGridLines="0" tabSelected="1" zoomScale="98" zoomScaleNormal="98" zoomScaleSheetLayoutView="100" workbookViewId="0">
      <selection activeCell="K39" sqref="K39"/>
    </sheetView>
  </sheetViews>
  <sheetFormatPr baseColWidth="10" defaultColWidth="11.42578125" defaultRowHeight="14.25" x14ac:dyDescent="0.3"/>
  <cols>
    <col min="1" max="1" width="4.85546875" style="2" customWidth="1"/>
    <col min="2" max="2" width="10" style="2" customWidth="1"/>
    <col min="3" max="3" width="11.28515625" style="33" bestFit="1" customWidth="1"/>
    <col min="4" max="4" width="23.5703125" style="2" customWidth="1"/>
    <col min="5" max="5" width="120.7109375" style="2" customWidth="1"/>
    <col min="6" max="6" width="10" style="33" customWidth="1"/>
    <col min="7" max="7" width="11.7109375" style="33" customWidth="1"/>
    <col min="8" max="9" width="11" style="33" customWidth="1"/>
    <col min="10" max="10" width="12.140625" style="33" customWidth="1"/>
    <col min="11" max="11" width="11.5703125" style="33" customWidth="1"/>
    <col min="12" max="16384" width="11.42578125" style="2"/>
  </cols>
  <sheetData>
    <row r="1" spans="1:11" x14ac:dyDescent="0.3">
      <c r="B1" s="3" t="s">
        <v>91</v>
      </c>
      <c r="C1" s="3"/>
      <c r="D1" s="3"/>
      <c r="E1" s="3"/>
      <c r="F1" s="3"/>
      <c r="G1" s="3"/>
      <c r="H1" s="3"/>
      <c r="I1" s="3"/>
      <c r="J1" s="3"/>
      <c r="K1" s="3"/>
    </row>
    <row r="2" spans="1:11" x14ac:dyDescent="0.3">
      <c r="B2" s="4" t="s">
        <v>93</v>
      </c>
      <c r="C2" s="4"/>
      <c r="D2" s="4"/>
      <c r="E2" s="4"/>
      <c r="F2" s="4"/>
      <c r="G2" s="4"/>
      <c r="H2" s="4"/>
      <c r="I2" s="4"/>
      <c r="J2" s="4"/>
      <c r="K2" s="4"/>
    </row>
    <row r="3" spans="1:11" x14ac:dyDescent="0.3">
      <c r="B3" s="3" t="s">
        <v>92</v>
      </c>
      <c r="C3" s="3"/>
      <c r="D3" s="3"/>
      <c r="E3" s="3"/>
      <c r="F3" s="3"/>
      <c r="G3" s="3"/>
      <c r="H3" s="3"/>
      <c r="I3" s="3"/>
      <c r="J3" s="3"/>
      <c r="K3" s="3"/>
    </row>
    <row r="4" spans="1:11" x14ac:dyDescent="0.3">
      <c r="B4" s="3" t="s">
        <v>107</v>
      </c>
      <c r="C4" s="3"/>
      <c r="D4" s="3"/>
      <c r="E4" s="3"/>
      <c r="F4" s="3"/>
      <c r="G4" s="3"/>
      <c r="H4" s="3"/>
      <c r="I4" s="3"/>
      <c r="J4" s="3"/>
      <c r="K4" s="3"/>
    </row>
    <row r="6" spans="1:11" ht="51.75" customHeight="1" x14ac:dyDescent="0.3">
      <c r="A6" s="5" t="s">
        <v>130</v>
      </c>
      <c r="B6" s="6" t="s">
        <v>0</v>
      </c>
      <c r="C6" s="6" t="s">
        <v>1</v>
      </c>
      <c r="D6" s="6" t="s">
        <v>2</v>
      </c>
      <c r="E6" s="6" t="s">
        <v>3</v>
      </c>
      <c r="F6" s="6" t="s">
        <v>4</v>
      </c>
      <c r="G6" s="7" t="s">
        <v>96</v>
      </c>
      <c r="H6" s="7" t="s">
        <v>127</v>
      </c>
      <c r="I6" s="7" t="s">
        <v>128</v>
      </c>
      <c r="J6" s="8" t="s">
        <v>94</v>
      </c>
      <c r="K6" s="6" t="s">
        <v>5</v>
      </c>
    </row>
    <row r="7" spans="1:11" ht="91.5" customHeight="1" x14ac:dyDescent="0.3">
      <c r="A7" s="9">
        <v>1</v>
      </c>
      <c r="B7" s="10" t="s">
        <v>7</v>
      </c>
      <c r="C7" s="11">
        <v>501000500</v>
      </c>
      <c r="D7" s="12" t="s">
        <v>8</v>
      </c>
      <c r="E7" s="13" t="s">
        <v>131</v>
      </c>
      <c r="F7" s="14" t="s">
        <v>6</v>
      </c>
      <c r="G7" s="15" t="s">
        <v>6</v>
      </c>
      <c r="H7" s="27" t="s">
        <v>129</v>
      </c>
      <c r="I7" s="27"/>
      <c r="J7" s="26"/>
      <c r="K7" s="16">
        <f>+VLOOKUP(C7, '[1]insumos a comprar mes'!$E$7:$I$212,5,0)</f>
        <v>396.5</v>
      </c>
    </row>
    <row r="8" spans="1:11" ht="102.75" customHeight="1" x14ac:dyDescent="0.3">
      <c r="A8" s="9">
        <v>2</v>
      </c>
      <c r="B8" s="10" t="s">
        <v>7</v>
      </c>
      <c r="C8" s="11">
        <v>501000501</v>
      </c>
      <c r="D8" s="12" t="s">
        <v>132</v>
      </c>
      <c r="E8" s="13" t="s">
        <v>133</v>
      </c>
      <c r="F8" s="14" t="s">
        <v>6</v>
      </c>
      <c r="G8" s="15" t="s">
        <v>6</v>
      </c>
      <c r="H8" s="27" t="s">
        <v>129</v>
      </c>
      <c r="I8" s="27"/>
      <c r="J8" s="26"/>
      <c r="K8" s="16">
        <f>+VLOOKUP(C8, '[1]insumos a comprar mes'!$E$7:$I$212,5,0)</f>
        <v>396.5</v>
      </c>
    </row>
    <row r="9" spans="1:11" ht="100.5" customHeight="1" x14ac:dyDescent="0.3">
      <c r="A9" s="9">
        <v>3</v>
      </c>
      <c r="B9" s="10" t="s">
        <v>7</v>
      </c>
      <c r="C9" s="11">
        <v>501000502</v>
      </c>
      <c r="D9" s="12" t="s">
        <v>134</v>
      </c>
      <c r="E9" s="13" t="s">
        <v>135</v>
      </c>
      <c r="F9" s="14" t="s">
        <v>6</v>
      </c>
      <c r="G9" s="15" t="s">
        <v>6</v>
      </c>
      <c r="H9" s="27" t="s">
        <v>129</v>
      </c>
      <c r="I9" s="27"/>
      <c r="J9" s="26"/>
      <c r="K9" s="16">
        <f>+VLOOKUP(C9, '[1]insumos a comprar mes'!$E$7:$I$212,5,0)</f>
        <v>396.5</v>
      </c>
    </row>
    <row r="10" spans="1:11" ht="409.5" customHeight="1" x14ac:dyDescent="0.3">
      <c r="A10" s="9">
        <v>4</v>
      </c>
      <c r="B10" s="12" t="s">
        <v>9</v>
      </c>
      <c r="C10" s="11">
        <v>501001600</v>
      </c>
      <c r="D10" s="12" t="s">
        <v>10</v>
      </c>
      <c r="E10" s="12" t="s">
        <v>200</v>
      </c>
      <c r="F10" s="14" t="s">
        <v>6</v>
      </c>
      <c r="G10" s="15" t="s">
        <v>6</v>
      </c>
      <c r="H10" s="27" t="s">
        <v>129</v>
      </c>
      <c r="I10" s="27" t="s">
        <v>129</v>
      </c>
      <c r="J10" s="34"/>
      <c r="K10" s="16">
        <f>+VLOOKUP(C10, '[1]insumos a comprar mes'!$E$7:$I$212,5,0)</f>
        <v>1500</v>
      </c>
    </row>
    <row r="11" spans="1:11" ht="110.25" customHeight="1" x14ac:dyDescent="0.3">
      <c r="A11" s="9">
        <v>5</v>
      </c>
      <c r="B11" s="12" t="s">
        <v>9</v>
      </c>
      <c r="C11" s="11">
        <v>501001700</v>
      </c>
      <c r="D11" s="12" t="s">
        <v>11</v>
      </c>
      <c r="E11" s="12" t="s">
        <v>145</v>
      </c>
      <c r="F11" s="14" t="s">
        <v>6</v>
      </c>
      <c r="G11" s="15" t="s">
        <v>6</v>
      </c>
      <c r="H11" s="27" t="s">
        <v>129</v>
      </c>
      <c r="I11" s="27" t="s">
        <v>129</v>
      </c>
      <c r="J11" s="26"/>
      <c r="K11" s="16">
        <f>+VLOOKUP(C11, '[1]insumos a comprar mes'!$E$7:$I$212,5,0)</f>
        <v>9000</v>
      </c>
    </row>
    <row r="12" spans="1:11" ht="66" customHeight="1" x14ac:dyDescent="0.3">
      <c r="A12" s="9">
        <v>6</v>
      </c>
      <c r="B12" s="12" t="s">
        <v>9</v>
      </c>
      <c r="C12" s="11">
        <v>501001715</v>
      </c>
      <c r="D12" s="12" t="s">
        <v>12</v>
      </c>
      <c r="E12" s="12" t="s">
        <v>146</v>
      </c>
      <c r="F12" s="14" t="s">
        <v>6</v>
      </c>
      <c r="G12" s="15" t="s">
        <v>6</v>
      </c>
      <c r="H12" s="27" t="s">
        <v>129</v>
      </c>
      <c r="I12" s="27" t="s">
        <v>129</v>
      </c>
      <c r="J12" s="26"/>
      <c r="K12" s="16">
        <f>+VLOOKUP(C12, '[1]insumos a comprar mes'!$E$7:$I$212,5,0)</f>
        <v>1818</v>
      </c>
    </row>
    <row r="13" spans="1:11" ht="69" customHeight="1" x14ac:dyDescent="0.3">
      <c r="A13" s="9">
        <v>7</v>
      </c>
      <c r="B13" s="10" t="s">
        <v>13</v>
      </c>
      <c r="C13" s="11">
        <v>501060100</v>
      </c>
      <c r="D13" s="12" t="s">
        <v>14</v>
      </c>
      <c r="E13" s="12" t="s">
        <v>147</v>
      </c>
      <c r="F13" s="14" t="s">
        <v>6</v>
      </c>
      <c r="G13" s="15" t="s">
        <v>6</v>
      </c>
      <c r="H13" s="27" t="s">
        <v>129</v>
      </c>
      <c r="I13" s="27"/>
      <c r="J13" s="35" t="s">
        <v>95</v>
      </c>
      <c r="K13" s="16">
        <f>+VLOOKUP(C13, '[1]insumos a comprar mes'!$E$7:$I$212,5,0)</f>
        <v>183</v>
      </c>
    </row>
    <row r="14" spans="1:11" ht="65.25" customHeight="1" x14ac:dyDescent="0.3">
      <c r="A14" s="9">
        <v>8</v>
      </c>
      <c r="B14" s="10" t="s">
        <v>13</v>
      </c>
      <c r="C14" s="11">
        <v>501060200</v>
      </c>
      <c r="D14" s="12" t="s">
        <v>15</v>
      </c>
      <c r="E14" s="12" t="s">
        <v>148</v>
      </c>
      <c r="F14" s="14" t="s">
        <v>6</v>
      </c>
      <c r="G14" s="15" t="s">
        <v>6</v>
      </c>
      <c r="H14" s="27" t="s">
        <v>129</v>
      </c>
      <c r="I14" s="27"/>
      <c r="J14" s="35" t="s">
        <v>95</v>
      </c>
      <c r="K14" s="16">
        <f>+VLOOKUP(C14, '[1]insumos a comprar mes'!$E$7:$I$212,5,0)</f>
        <v>823.5</v>
      </c>
    </row>
    <row r="15" spans="1:11" ht="64.5" customHeight="1" x14ac:dyDescent="0.3">
      <c r="A15" s="9">
        <v>9</v>
      </c>
      <c r="B15" s="10" t="s">
        <v>13</v>
      </c>
      <c r="C15" s="11">
        <v>501060300</v>
      </c>
      <c r="D15" s="12" t="s">
        <v>16</v>
      </c>
      <c r="E15" s="12" t="s">
        <v>149</v>
      </c>
      <c r="F15" s="14" t="s">
        <v>6</v>
      </c>
      <c r="G15" s="15" t="s">
        <v>6</v>
      </c>
      <c r="H15" s="27" t="s">
        <v>129</v>
      </c>
      <c r="I15" s="27"/>
      <c r="J15" s="35" t="s">
        <v>95</v>
      </c>
      <c r="K15" s="16">
        <f>+VLOOKUP(C15, '[1]insumos a comprar mes'!$E$7:$I$212,5,0)</f>
        <v>1220</v>
      </c>
    </row>
    <row r="16" spans="1:11" ht="61.5" customHeight="1" x14ac:dyDescent="0.3">
      <c r="A16" s="9">
        <v>10</v>
      </c>
      <c r="B16" s="10" t="s">
        <v>13</v>
      </c>
      <c r="C16" s="11">
        <v>501060400</v>
      </c>
      <c r="D16" s="12" t="s">
        <v>17</v>
      </c>
      <c r="E16" s="12" t="s">
        <v>150</v>
      </c>
      <c r="F16" s="14" t="s">
        <v>6</v>
      </c>
      <c r="G16" s="15" t="s">
        <v>6</v>
      </c>
      <c r="H16" s="27" t="s">
        <v>129</v>
      </c>
      <c r="I16" s="27"/>
      <c r="J16" s="35" t="s">
        <v>95</v>
      </c>
      <c r="K16" s="16">
        <f>+VLOOKUP(C16, '[1]insumos a comprar mes'!$E$7:$I$212,5,0)</f>
        <v>524.6</v>
      </c>
    </row>
    <row r="17" spans="1:11" ht="60" customHeight="1" x14ac:dyDescent="0.3">
      <c r="A17" s="9">
        <v>11</v>
      </c>
      <c r="B17" s="10" t="s">
        <v>13</v>
      </c>
      <c r="C17" s="11">
        <v>501060500</v>
      </c>
      <c r="D17" s="12" t="s">
        <v>18</v>
      </c>
      <c r="E17" s="12" t="s">
        <v>151</v>
      </c>
      <c r="F17" s="14" t="s">
        <v>6</v>
      </c>
      <c r="G17" s="15" t="s">
        <v>6</v>
      </c>
      <c r="H17" s="27" t="s">
        <v>129</v>
      </c>
      <c r="I17" s="27"/>
      <c r="J17" s="35" t="s">
        <v>95</v>
      </c>
      <c r="K17" s="16">
        <f>+VLOOKUP(C17, '[1]insumos a comprar mes'!$E$7:$I$212,5,0)</f>
        <v>854</v>
      </c>
    </row>
    <row r="18" spans="1:11" ht="219.75" customHeight="1" x14ac:dyDescent="0.3">
      <c r="A18" s="9">
        <v>12</v>
      </c>
      <c r="B18" s="12" t="s">
        <v>19</v>
      </c>
      <c r="C18" s="11">
        <v>501070305</v>
      </c>
      <c r="D18" s="12" t="s">
        <v>20</v>
      </c>
      <c r="E18" s="12" t="s">
        <v>152</v>
      </c>
      <c r="F18" s="14" t="s">
        <v>6</v>
      </c>
      <c r="G18" s="15" t="s">
        <v>97</v>
      </c>
      <c r="H18" s="27" t="s">
        <v>129</v>
      </c>
      <c r="I18" s="27"/>
      <c r="J18" s="36"/>
      <c r="K18" s="16">
        <f>+VLOOKUP(C18, '[1]insumos a comprar mes'!$E$7:$I$212,5,0)</f>
        <v>180000</v>
      </c>
    </row>
    <row r="19" spans="1:11" ht="69.75" customHeight="1" x14ac:dyDescent="0.3">
      <c r="A19" s="9">
        <v>13</v>
      </c>
      <c r="B19" s="12" t="s">
        <v>19</v>
      </c>
      <c r="C19" s="11">
        <v>501070350</v>
      </c>
      <c r="D19" s="12" t="s">
        <v>21</v>
      </c>
      <c r="E19" s="12" t="s">
        <v>153</v>
      </c>
      <c r="F19" s="14" t="s">
        <v>6</v>
      </c>
      <c r="G19" s="15" t="s">
        <v>97</v>
      </c>
      <c r="H19" s="27" t="s">
        <v>129</v>
      </c>
      <c r="I19" s="27"/>
      <c r="J19" s="36"/>
      <c r="K19" s="16">
        <f>+VLOOKUP(C19, '[1]insumos a comprar mes'!$E$7:$I$212,5,0)</f>
        <v>42000</v>
      </c>
    </row>
    <row r="20" spans="1:11" ht="156.75" customHeight="1" x14ac:dyDescent="0.3">
      <c r="A20" s="9">
        <v>14</v>
      </c>
      <c r="B20" s="12" t="s">
        <v>19</v>
      </c>
      <c r="C20" s="11">
        <v>501070410</v>
      </c>
      <c r="D20" s="12" t="s">
        <v>22</v>
      </c>
      <c r="E20" s="12" t="s">
        <v>154</v>
      </c>
      <c r="F20" s="14" t="s">
        <v>6</v>
      </c>
      <c r="G20" s="15" t="s">
        <v>98</v>
      </c>
      <c r="H20" s="27" t="s">
        <v>129</v>
      </c>
      <c r="I20" s="27"/>
      <c r="J20" s="36"/>
      <c r="K20" s="16">
        <f>+VLOOKUP(C20, '[1]insumos a comprar mes'!$E$7:$I$212,5,0)</f>
        <v>103800</v>
      </c>
    </row>
    <row r="21" spans="1:11" ht="150.75" customHeight="1" x14ac:dyDescent="0.3">
      <c r="A21" s="9">
        <v>15</v>
      </c>
      <c r="B21" s="12" t="s">
        <v>19</v>
      </c>
      <c r="C21" s="11">
        <v>501070500</v>
      </c>
      <c r="D21" s="12" t="s">
        <v>23</v>
      </c>
      <c r="E21" s="12" t="s">
        <v>155</v>
      </c>
      <c r="F21" s="14" t="s">
        <v>6</v>
      </c>
      <c r="G21" s="15" t="s">
        <v>99</v>
      </c>
      <c r="H21" s="27" t="s">
        <v>129</v>
      </c>
      <c r="I21" s="27"/>
      <c r="J21" s="36"/>
      <c r="K21" s="16">
        <f>+VLOOKUP(C21, '[1]insumos a comprar mes'!$E$7:$I$212,5,0)</f>
        <v>66000</v>
      </c>
    </row>
    <row r="22" spans="1:11" ht="151.5" customHeight="1" x14ac:dyDescent="0.3">
      <c r="A22" s="9">
        <v>16</v>
      </c>
      <c r="B22" s="12" t="s">
        <v>19</v>
      </c>
      <c r="C22" s="11">
        <v>501070900</v>
      </c>
      <c r="D22" s="12" t="s">
        <v>24</v>
      </c>
      <c r="E22" s="12" t="s">
        <v>156</v>
      </c>
      <c r="F22" s="14" t="s">
        <v>6</v>
      </c>
      <c r="G22" s="15" t="s">
        <v>99</v>
      </c>
      <c r="H22" s="27" t="s">
        <v>129</v>
      </c>
      <c r="I22" s="27"/>
      <c r="J22" s="26"/>
      <c r="K22" s="16">
        <f>+VLOOKUP(C22, '[1]insumos a comprar mes'!$E$7:$I$212,5,0)</f>
        <v>575400</v>
      </c>
    </row>
    <row r="23" spans="1:11" ht="157.5" customHeight="1" x14ac:dyDescent="0.3">
      <c r="A23" s="9">
        <v>17</v>
      </c>
      <c r="B23" s="12" t="s">
        <v>19</v>
      </c>
      <c r="C23" s="11">
        <v>501071146</v>
      </c>
      <c r="D23" s="18" t="s">
        <v>157</v>
      </c>
      <c r="E23" s="12" t="s">
        <v>158</v>
      </c>
      <c r="F23" s="14" t="s">
        <v>6</v>
      </c>
      <c r="G23" s="15" t="s">
        <v>97</v>
      </c>
      <c r="H23" s="27" t="s">
        <v>129</v>
      </c>
      <c r="I23" s="27"/>
      <c r="J23" s="26"/>
      <c r="K23" s="16">
        <f>+VLOOKUP(C23, '[1]insumos a comprar mes'!$E$7:$I$212,5,0)</f>
        <v>41100</v>
      </c>
    </row>
    <row r="24" spans="1:11" ht="155.25" customHeight="1" x14ac:dyDescent="0.3">
      <c r="A24" s="9">
        <v>18</v>
      </c>
      <c r="B24" s="12" t="s">
        <v>19</v>
      </c>
      <c r="C24" s="11">
        <v>501071165</v>
      </c>
      <c r="D24" s="18" t="s">
        <v>159</v>
      </c>
      <c r="E24" s="12" t="s">
        <v>160</v>
      </c>
      <c r="F24" s="14" t="s">
        <v>6</v>
      </c>
      <c r="G24" s="15" t="s">
        <v>97</v>
      </c>
      <c r="H24" s="27" t="s">
        <v>129</v>
      </c>
      <c r="I24" s="27"/>
      <c r="J24" s="26"/>
      <c r="K24" s="16">
        <f>+VLOOKUP(C24, '[1]insumos a comprar mes'!$E$7:$I$212,5,0)</f>
        <v>72000</v>
      </c>
    </row>
    <row r="25" spans="1:11" ht="159" customHeight="1" x14ac:dyDescent="0.3">
      <c r="A25" s="9">
        <v>19</v>
      </c>
      <c r="B25" s="12" t="s">
        <v>19</v>
      </c>
      <c r="C25" s="11">
        <v>501071246</v>
      </c>
      <c r="D25" s="18" t="s">
        <v>161</v>
      </c>
      <c r="E25" s="12" t="s">
        <v>162</v>
      </c>
      <c r="F25" s="14" t="s">
        <v>6</v>
      </c>
      <c r="G25" s="15" t="s">
        <v>97</v>
      </c>
      <c r="H25" s="27" t="s">
        <v>129</v>
      </c>
      <c r="I25" s="27"/>
      <c r="J25" s="26"/>
      <c r="K25" s="16">
        <f>+VLOOKUP(C25, '[1]insumos a comprar mes'!$E$7:$I$212,5,0)</f>
        <v>102000</v>
      </c>
    </row>
    <row r="26" spans="1:11" ht="140.25" customHeight="1" x14ac:dyDescent="0.3">
      <c r="A26" s="9">
        <v>20</v>
      </c>
      <c r="B26" s="12" t="s">
        <v>19</v>
      </c>
      <c r="C26" s="11">
        <v>501071265</v>
      </c>
      <c r="D26" s="18" t="s">
        <v>163</v>
      </c>
      <c r="E26" s="12" t="s">
        <v>160</v>
      </c>
      <c r="F26" s="14" t="s">
        <v>6</v>
      </c>
      <c r="G26" s="15" t="s">
        <v>98</v>
      </c>
      <c r="H26" s="27" t="s">
        <v>129</v>
      </c>
      <c r="I26" s="27"/>
      <c r="J26" s="26"/>
      <c r="K26" s="16">
        <f>+VLOOKUP(C26, '[1]insumos a comprar mes'!$E$7:$I$212,5,0)</f>
        <v>144000</v>
      </c>
    </row>
    <row r="27" spans="1:11" ht="102.75" customHeight="1" x14ac:dyDescent="0.3">
      <c r="A27" s="9">
        <v>21</v>
      </c>
      <c r="B27" s="12" t="s">
        <v>19</v>
      </c>
      <c r="C27" s="11">
        <v>501072100</v>
      </c>
      <c r="D27" s="12" t="s">
        <v>25</v>
      </c>
      <c r="E27" s="12" t="s">
        <v>164</v>
      </c>
      <c r="F27" s="14" t="s">
        <v>6</v>
      </c>
      <c r="G27" s="15" t="s">
        <v>97</v>
      </c>
      <c r="H27" s="27" t="s">
        <v>129</v>
      </c>
      <c r="I27" s="27"/>
      <c r="J27" s="26"/>
      <c r="K27" s="16">
        <f>+VLOOKUP(C27, '[1]insumos a comprar mes'!$E$7:$I$212,5,0)</f>
        <v>19500</v>
      </c>
    </row>
    <row r="28" spans="1:11" ht="132.75" customHeight="1" x14ac:dyDescent="0.3">
      <c r="A28" s="9">
        <v>22</v>
      </c>
      <c r="B28" s="12" t="s">
        <v>19</v>
      </c>
      <c r="C28" s="11">
        <v>501072130</v>
      </c>
      <c r="D28" s="12" t="s">
        <v>26</v>
      </c>
      <c r="E28" s="12" t="s">
        <v>165</v>
      </c>
      <c r="F28" s="14" t="s">
        <v>6</v>
      </c>
      <c r="G28" s="15" t="s">
        <v>97</v>
      </c>
      <c r="H28" s="27" t="s">
        <v>129</v>
      </c>
      <c r="I28" s="27"/>
      <c r="J28" s="37"/>
      <c r="K28" s="16">
        <f>+VLOOKUP(C28, '[1]insumos a comprar mes'!$E$7:$I$212,5,0)</f>
        <v>135000</v>
      </c>
    </row>
    <row r="29" spans="1:11" ht="99.95" customHeight="1" x14ac:dyDescent="0.3">
      <c r="A29" s="9">
        <v>23</v>
      </c>
      <c r="B29" s="12" t="s">
        <v>19</v>
      </c>
      <c r="C29" s="11">
        <v>501073100</v>
      </c>
      <c r="D29" s="12" t="s">
        <v>27</v>
      </c>
      <c r="E29" s="12" t="s">
        <v>166</v>
      </c>
      <c r="F29" s="14" t="s">
        <v>6</v>
      </c>
      <c r="G29" s="15" t="s">
        <v>97</v>
      </c>
      <c r="H29" s="27" t="s">
        <v>129</v>
      </c>
      <c r="I29" s="27"/>
      <c r="J29" s="26"/>
      <c r="K29" s="16">
        <f>+VLOOKUP(C29, '[1]insumos a comprar mes'!$E$7:$I$212,5,0)</f>
        <v>9000</v>
      </c>
    </row>
    <row r="30" spans="1:11" ht="99.95" customHeight="1" x14ac:dyDescent="0.3">
      <c r="A30" s="9">
        <v>24</v>
      </c>
      <c r="B30" s="12" t="s">
        <v>19</v>
      </c>
      <c r="C30" s="11">
        <v>501073106</v>
      </c>
      <c r="D30" s="12" t="s">
        <v>28</v>
      </c>
      <c r="E30" s="12" t="s">
        <v>167</v>
      </c>
      <c r="F30" s="14" t="s">
        <v>6</v>
      </c>
      <c r="G30" s="15" t="s">
        <v>99</v>
      </c>
      <c r="H30" s="27" t="s">
        <v>129</v>
      </c>
      <c r="I30" s="27"/>
      <c r="J30" s="37"/>
      <c r="K30" s="16">
        <f>+VLOOKUP(C30, '[1]insumos a comprar mes'!$E$7:$I$212,5,0)</f>
        <v>156</v>
      </c>
    </row>
    <row r="31" spans="1:11" ht="99.95" customHeight="1" x14ac:dyDescent="0.3">
      <c r="A31" s="9">
        <v>25</v>
      </c>
      <c r="B31" s="12" t="s">
        <v>19</v>
      </c>
      <c r="C31" s="11">
        <v>501073112</v>
      </c>
      <c r="D31" s="12" t="s">
        <v>29</v>
      </c>
      <c r="E31" s="12" t="s">
        <v>168</v>
      </c>
      <c r="F31" s="14" t="s">
        <v>6</v>
      </c>
      <c r="G31" s="15" t="s">
        <v>98</v>
      </c>
      <c r="H31" s="27" t="s">
        <v>129</v>
      </c>
      <c r="I31" s="27"/>
      <c r="J31" s="26"/>
      <c r="K31" s="16">
        <f>+VLOOKUP(C31, '[1]insumos a comprar mes'!$E$7:$I$212,5,0)</f>
        <v>1200</v>
      </c>
    </row>
    <row r="32" spans="1:11" ht="99.95" customHeight="1" x14ac:dyDescent="0.3">
      <c r="A32" s="9">
        <v>26</v>
      </c>
      <c r="B32" s="12" t="s">
        <v>19</v>
      </c>
      <c r="C32" s="11">
        <v>501073130</v>
      </c>
      <c r="D32" s="12" t="s">
        <v>30</v>
      </c>
      <c r="E32" s="12" t="s">
        <v>169</v>
      </c>
      <c r="F32" s="14" t="s">
        <v>6</v>
      </c>
      <c r="G32" s="15" t="s">
        <v>98</v>
      </c>
      <c r="H32" s="27" t="s">
        <v>129</v>
      </c>
      <c r="I32" s="27"/>
      <c r="J32" s="26"/>
      <c r="K32" s="16">
        <f>+VLOOKUP(C32, '[1]insumos a comprar mes'!$E$7:$I$212,5,0)</f>
        <v>1200</v>
      </c>
    </row>
    <row r="33" spans="1:11" ht="111" customHeight="1" x14ac:dyDescent="0.3">
      <c r="A33" s="9">
        <v>27</v>
      </c>
      <c r="B33" s="12" t="s">
        <v>19</v>
      </c>
      <c r="C33" s="11">
        <v>501075100</v>
      </c>
      <c r="D33" s="12" t="s">
        <v>31</v>
      </c>
      <c r="E33" s="12" t="s">
        <v>170</v>
      </c>
      <c r="F33" s="14" t="s">
        <v>6</v>
      </c>
      <c r="G33" s="15" t="s">
        <v>6</v>
      </c>
      <c r="H33" s="27" t="s">
        <v>129</v>
      </c>
      <c r="I33" s="27"/>
      <c r="J33" s="26"/>
      <c r="K33" s="16">
        <f>+VLOOKUP(C33, '[1]insumos a comprar mes'!$E$7:$I$212,5,0)</f>
        <v>3600</v>
      </c>
    </row>
    <row r="34" spans="1:11" ht="113.25" customHeight="1" x14ac:dyDescent="0.3">
      <c r="A34" s="9">
        <v>28</v>
      </c>
      <c r="B34" s="12" t="s">
        <v>19</v>
      </c>
      <c r="C34" s="11">
        <v>501075200</v>
      </c>
      <c r="D34" s="12" t="s">
        <v>32</v>
      </c>
      <c r="E34" s="12" t="s">
        <v>171</v>
      </c>
      <c r="F34" s="14" t="s">
        <v>6</v>
      </c>
      <c r="G34" s="15" t="s">
        <v>6</v>
      </c>
      <c r="H34" s="27" t="s">
        <v>129</v>
      </c>
      <c r="I34" s="27"/>
      <c r="J34" s="26"/>
      <c r="K34" s="16">
        <f>+VLOOKUP(C34, '[1]insumos a comprar mes'!$E$7:$I$212,5,0)</f>
        <v>2400</v>
      </c>
    </row>
    <row r="35" spans="1:11" ht="159.75" customHeight="1" x14ac:dyDescent="0.3">
      <c r="A35" s="9">
        <v>29</v>
      </c>
      <c r="B35" s="12" t="s">
        <v>33</v>
      </c>
      <c r="C35" s="11">
        <v>501080900</v>
      </c>
      <c r="D35" s="12" t="s">
        <v>34</v>
      </c>
      <c r="E35" s="17" t="s">
        <v>172</v>
      </c>
      <c r="F35" s="14" t="s">
        <v>35</v>
      </c>
      <c r="G35" s="15" t="s">
        <v>35</v>
      </c>
      <c r="H35" s="27" t="s">
        <v>129</v>
      </c>
      <c r="I35" s="27"/>
      <c r="J35" s="34"/>
      <c r="K35" s="16">
        <f>+VLOOKUP(C35, '[1]insumos a comprar mes'!$E$7:$I$212,5,0)</f>
        <v>488</v>
      </c>
    </row>
    <row r="36" spans="1:11" ht="152.25" customHeight="1" x14ac:dyDescent="0.3">
      <c r="A36" s="9">
        <v>30</v>
      </c>
      <c r="B36" s="12" t="s">
        <v>33</v>
      </c>
      <c r="C36" s="11">
        <v>501081000</v>
      </c>
      <c r="D36" s="12" t="s">
        <v>36</v>
      </c>
      <c r="E36" s="17" t="s">
        <v>173</v>
      </c>
      <c r="F36" s="14" t="s">
        <v>35</v>
      </c>
      <c r="G36" s="15" t="s">
        <v>35</v>
      </c>
      <c r="H36" s="27" t="s">
        <v>129</v>
      </c>
      <c r="I36" s="27"/>
      <c r="J36" s="34"/>
      <c r="K36" s="16">
        <f>+VLOOKUP(C36, '[1]insumos a comprar mes'!$E$7:$I$212,5,0)</f>
        <v>366</v>
      </c>
    </row>
    <row r="37" spans="1:11" ht="141" customHeight="1" x14ac:dyDescent="0.3">
      <c r="A37" s="9">
        <v>31</v>
      </c>
      <c r="B37" s="12" t="s">
        <v>33</v>
      </c>
      <c r="C37" s="11">
        <v>501081200</v>
      </c>
      <c r="D37" s="12" t="s">
        <v>37</v>
      </c>
      <c r="E37" s="17" t="s">
        <v>174</v>
      </c>
      <c r="F37" s="14" t="s">
        <v>35</v>
      </c>
      <c r="G37" s="15" t="s">
        <v>35</v>
      </c>
      <c r="H37" s="27" t="s">
        <v>129</v>
      </c>
      <c r="I37" s="27"/>
      <c r="J37" s="34"/>
      <c r="K37" s="16">
        <f>+VLOOKUP(C37, '[1]insumos a comprar mes'!$E$7:$I$212,5,0)</f>
        <v>366</v>
      </c>
    </row>
    <row r="38" spans="1:11" ht="152.25" customHeight="1" x14ac:dyDescent="0.3">
      <c r="A38" s="9">
        <v>32</v>
      </c>
      <c r="B38" s="12" t="s">
        <v>33</v>
      </c>
      <c r="C38" s="11">
        <v>501081300</v>
      </c>
      <c r="D38" s="12" t="s">
        <v>38</v>
      </c>
      <c r="E38" s="17" t="s">
        <v>175</v>
      </c>
      <c r="F38" s="14" t="s">
        <v>35</v>
      </c>
      <c r="G38" s="15" t="s">
        <v>35</v>
      </c>
      <c r="H38" s="27" t="s">
        <v>129</v>
      </c>
      <c r="I38" s="27"/>
      <c r="J38" s="34"/>
      <c r="K38" s="16">
        <f>+VLOOKUP(C38, '[1]insumos a comprar mes'!$E$7:$I$212,5,0)</f>
        <v>366</v>
      </c>
    </row>
    <row r="39" spans="1:11" ht="155.25" customHeight="1" x14ac:dyDescent="0.3">
      <c r="A39" s="9">
        <v>33</v>
      </c>
      <c r="B39" s="12" t="s">
        <v>33</v>
      </c>
      <c r="C39" s="11">
        <v>501083108</v>
      </c>
      <c r="D39" s="12" t="s">
        <v>39</v>
      </c>
      <c r="E39" s="17" t="s">
        <v>176</v>
      </c>
      <c r="F39" s="14" t="s">
        <v>35</v>
      </c>
      <c r="G39" s="15" t="s">
        <v>35</v>
      </c>
      <c r="H39" s="27" t="s">
        <v>129</v>
      </c>
      <c r="I39" s="27"/>
      <c r="J39" s="34"/>
      <c r="K39" s="16">
        <f>+VLOOKUP(C39, '[1]insumos a comprar mes'!$E$7:$I$212,5,0)</f>
        <v>12.2</v>
      </c>
    </row>
    <row r="40" spans="1:11" ht="158.25" customHeight="1" x14ac:dyDescent="0.3">
      <c r="A40" s="9">
        <v>34</v>
      </c>
      <c r="B40" s="12" t="s">
        <v>33</v>
      </c>
      <c r="C40" s="11">
        <v>501083109</v>
      </c>
      <c r="D40" s="12" t="s">
        <v>40</v>
      </c>
      <c r="E40" s="17" t="s">
        <v>177</v>
      </c>
      <c r="F40" s="14" t="s">
        <v>35</v>
      </c>
      <c r="G40" s="15" t="s">
        <v>35</v>
      </c>
      <c r="H40" s="27" t="s">
        <v>129</v>
      </c>
      <c r="I40" s="27"/>
      <c r="J40" s="34"/>
      <c r="K40" s="16">
        <f>+VLOOKUP(C40, '[1]insumos a comprar mes'!$E$7:$I$212,5,0)</f>
        <v>12.2</v>
      </c>
    </row>
    <row r="41" spans="1:11" ht="117.75" customHeight="1" x14ac:dyDescent="0.3">
      <c r="A41" s="9">
        <v>35</v>
      </c>
      <c r="B41" s="10" t="s">
        <v>136</v>
      </c>
      <c r="C41" s="19">
        <v>501201254</v>
      </c>
      <c r="D41" s="12" t="s">
        <v>137</v>
      </c>
      <c r="E41" s="20" t="s">
        <v>178</v>
      </c>
      <c r="F41" s="14" t="s">
        <v>6</v>
      </c>
      <c r="G41" s="15" t="s">
        <v>97</v>
      </c>
      <c r="H41" s="27" t="s">
        <v>138</v>
      </c>
      <c r="I41" s="27"/>
      <c r="J41" s="26"/>
      <c r="K41" s="16">
        <f>+VLOOKUP(C41, '[1]insumos a comprar mes'!$E$7:$I$212,5,0)</f>
        <v>40870</v>
      </c>
    </row>
    <row r="42" spans="1:11" ht="121.5" customHeight="1" x14ac:dyDescent="0.3">
      <c r="A42" s="9">
        <v>36</v>
      </c>
      <c r="B42" s="10" t="s">
        <v>136</v>
      </c>
      <c r="C42" s="19">
        <v>501201507</v>
      </c>
      <c r="D42" s="12" t="s">
        <v>139</v>
      </c>
      <c r="E42" s="20" t="s">
        <v>179</v>
      </c>
      <c r="F42" s="14" t="s">
        <v>6</v>
      </c>
      <c r="G42" s="15" t="s">
        <v>97</v>
      </c>
      <c r="H42" s="27" t="s">
        <v>138</v>
      </c>
      <c r="I42" s="27"/>
      <c r="J42" s="26"/>
      <c r="K42" s="16">
        <f>+VLOOKUP(C42, '[1]insumos a comprar mes'!$E$7:$I$212,5,0)</f>
        <v>21350</v>
      </c>
    </row>
    <row r="43" spans="1:11" ht="123" customHeight="1" x14ac:dyDescent="0.3">
      <c r="A43" s="9">
        <v>37</v>
      </c>
      <c r="B43" s="10" t="s">
        <v>136</v>
      </c>
      <c r="C43" s="19">
        <v>501201912</v>
      </c>
      <c r="D43" s="12" t="s">
        <v>140</v>
      </c>
      <c r="E43" s="20" t="s">
        <v>180</v>
      </c>
      <c r="F43" s="14" t="s">
        <v>6</v>
      </c>
      <c r="G43" s="15" t="s">
        <v>97</v>
      </c>
      <c r="H43" s="27" t="s">
        <v>138</v>
      </c>
      <c r="I43" s="27"/>
      <c r="J43" s="26"/>
      <c r="K43" s="16">
        <f>+VLOOKUP(C43, '[1]insumos a comprar mes'!$E$7:$I$212,5,0)</f>
        <v>24400</v>
      </c>
    </row>
    <row r="44" spans="1:11" ht="111" customHeight="1" x14ac:dyDescent="0.3">
      <c r="A44" s="9">
        <v>38</v>
      </c>
      <c r="B44" s="12" t="s">
        <v>84</v>
      </c>
      <c r="C44" s="21">
        <v>502072810</v>
      </c>
      <c r="D44" s="18" t="s">
        <v>78</v>
      </c>
      <c r="E44" s="12" t="s">
        <v>181</v>
      </c>
      <c r="F44" s="14" t="s">
        <v>42</v>
      </c>
      <c r="G44" s="15" t="s">
        <v>42</v>
      </c>
      <c r="H44" s="27" t="s">
        <v>138</v>
      </c>
      <c r="I44" s="27"/>
      <c r="J44" s="26"/>
      <c r="K44" s="16">
        <f>+VLOOKUP(C44, '[1]insumos a comprar mes'!$E$7:$I$212,5,0)</f>
        <v>9150</v>
      </c>
    </row>
    <row r="45" spans="1:11" ht="93.75" customHeight="1" x14ac:dyDescent="0.3">
      <c r="A45" s="9">
        <v>39</v>
      </c>
      <c r="B45" s="12" t="s">
        <v>84</v>
      </c>
      <c r="C45" s="21">
        <v>502072855</v>
      </c>
      <c r="D45" s="18" t="s">
        <v>79</v>
      </c>
      <c r="E45" s="12" t="s">
        <v>108</v>
      </c>
      <c r="F45" s="14" t="s">
        <v>42</v>
      </c>
      <c r="G45" s="15" t="s">
        <v>42</v>
      </c>
      <c r="H45" s="27"/>
      <c r="I45" s="27"/>
      <c r="J45" s="26"/>
      <c r="K45" s="16">
        <f>+VLOOKUP(C45, '[1]insumos a comprar mes'!$E$7:$I$212,5,0)</f>
        <v>280.59999999999997</v>
      </c>
    </row>
    <row r="46" spans="1:11" ht="97.5" customHeight="1" x14ac:dyDescent="0.3">
      <c r="A46" s="9">
        <v>40</v>
      </c>
      <c r="B46" s="12" t="s">
        <v>84</v>
      </c>
      <c r="C46" s="21">
        <v>502072910</v>
      </c>
      <c r="D46" s="18" t="s">
        <v>80</v>
      </c>
      <c r="E46" s="12" t="s">
        <v>109</v>
      </c>
      <c r="F46" s="14" t="s">
        <v>42</v>
      </c>
      <c r="G46" s="15" t="s">
        <v>42</v>
      </c>
      <c r="H46" s="27"/>
      <c r="I46" s="27"/>
      <c r="J46" s="26"/>
      <c r="K46" s="16">
        <f>+VLOOKUP(C46, '[1]insumos a comprar mes'!$E$7:$I$212,5,0)</f>
        <v>1220</v>
      </c>
    </row>
    <row r="47" spans="1:11" ht="83.25" customHeight="1" x14ac:dyDescent="0.3">
      <c r="A47" s="9">
        <v>41</v>
      </c>
      <c r="B47" s="12" t="s">
        <v>84</v>
      </c>
      <c r="C47" s="21">
        <v>502072955</v>
      </c>
      <c r="D47" s="18" t="s">
        <v>82</v>
      </c>
      <c r="E47" s="12" t="s">
        <v>110</v>
      </c>
      <c r="F47" s="14" t="s">
        <v>42</v>
      </c>
      <c r="G47" s="15" t="s">
        <v>42</v>
      </c>
      <c r="H47" s="27"/>
      <c r="I47" s="27"/>
      <c r="J47" s="26"/>
      <c r="K47" s="16">
        <f>+VLOOKUP(C47, '[1]insumos a comprar mes'!$E$7:$I$212,5,0)</f>
        <v>48.8</v>
      </c>
    </row>
    <row r="48" spans="1:11" ht="98.25" customHeight="1" x14ac:dyDescent="0.3">
      <c r="A48" s="9">
        <v>42</v>
      </c>
      <c r="B48" s="12" t="s">
        <v>84</v>
      </c>
      <c r="C48" s="21">
        <v>502073010</v>
      </c>
      <c r="D48" s="18" t="s">
        <v>81</v>
      </c>
      <c r="E48" s="12" t="s">
        <v>111</v>
      </c>
      <c r="F48" s="14" t="s">
        <v>42</v>
      </c>
      <c r="G48" s="15" t="s">
        <v>42</v>
      </c>
      <c r="H48" s="27"/>
      <c r="I48" s="27"/>
      <c r="J48" s="26"/>
      <c r="K48" s="16">
        <f>+VLOOKUP(C48, '[1]insumos a comprar mes'!$E$7:$I$212,5,0)</f>
        <v>5130.0999999999995</v>
      </c>
    </row>
    <row r="49" spans="1:11" ht="114" x14ac:dyDescent="0.3">
      <c r="A49" s="9">
        <v>43</v>
      </c>
      <c r="B49" s="12" t="s">
        <v>43</v>
      </c>
      <c r="C49" s="11">
        <v>502090705</v>
      </c>
      <c r="D49" s="12" t="s">
        <v>44</v>
      </c>
      <c r="E49" s="12" t="s">
        <v>182</v>
      </c>
      <c r="F49" s="14" t="s">
        <v>6</v>
      </c>
      <c r="G49" s="15" t="s">
        <v>101</v>
      </c>
      <c r="H49" s="27" t="s">
        <v>129</v>
      </c>
      <c r="I49" s="27"/>
      <c r="J49" s="26"/>
      <c r="K49" s="16">
        <f>+VLOOKUP(C49, '[1]insumos a comprar mes'!$E$7:$I$212,5,0)</f>
        <v>4270</v>
      </c>
    </row>
    <row r="50" spans="1:11" ht="150" customHeight="1" x14ac:dyDescent="0.3">
      <c r="A50" s="9">
        <v>44</v>
      </c>
      <c r="B50" s="12" t="s">
        <v>43</v>
      </c>
      <c r="C50" s="11">
        <v>502090805</v>
      </c>
      <c r="D50" s="12" t="s">
        <v>45</v>
      </c>
      <c r="E50" s="12" t="s">
        <v>183</v>
      </c>
      <c r="F50" s="14" t="s">
        <v>6</v>
      </c>
      <c r="G50" s="15" t="s">
        <v>101</v>
      </c>
      <c r="H50" s="27" t="s">
        <v>129</v>
      </c>
      <c r="I50" s="27"/>
      <c r="J50" s="26"/>
      <c r="K50" s="16">
        <f>+VLOOKUP(C50, '[1]insumos a comprar mes'!$E$7:$I$212,5,0)</f>
        <v>7929.9999999999991</v>
      </c>
    </row>
    <row r="51" spans="1:11" ht="126" customHeight="1" x14ac:dyDescent="0.3">
      <c r="A51" s="9">
        <v>45</v>
      </c>
      <c r="B51" s="12" t="s">
        <v>43</v>
      </c>
      <c r="C51" s="11">
        <v>502091450</v>
      </c>
      <c r="D51" s="12" t="s">
        <v>46</v>
      </c>
      <c r="E51" s="12" t="s">
        <v>112</v>
      </c>
      <c r="F51" s="14" t="s">
        <v>6</v>
      </c>
      <c r="G51" s="15" t="s">
        <v>101</v>
      </c>
      <c r="H51" s="27"/>
      <c r="I51" s="27"/>
      <c r="J51" s="26"/>
      <c r="K51" s="16">
        <f>+VLOOKUP(C51, '[1]insumos a comprar mes'!$E$7:$I$212,5,0)</f>
        <v>79300</v>
      </c>
    </row>
    <row r="52" spans="1:11" ht="100.5" customHeight="1" x14ac:dyDescent="0.3">
      <c r="A52" s="9">
        <v>46</v>
      </c>
      <c r="B52" s="12" t="s">
        <v>43</v>
      </c>
      <c r="C52" s="11">
        <v>502091500</v>
      </c>
      <c r="D52" s="12" t="s">
        <v>47</v>
      </c>
      <c r="E52" s="12" t="s">
        <v>113</v>
      </c>
      <c r="F52" s="14" t="s">
        <v>6</v>
      </c>
      <c r="G52" s="15" t="s">
        <v>101</v>
      </c>
      <c r="H52" s="27"/>
      <c r="I52" s="27"/>
      <c r="J52" s="26"/>
      <c r="K52" s="16">
        <f>+VLOOKUP(C52, '[1]insumos a comprar mes'!$E$7:$I$212,5,0)</f>
        <v>4270</v>
      </c>
    </row>
    <row r="53" spans="1:11" ht="111.75" customHeight="1" x14ac:dyDescent="0.3">
      <c r="A53" s="9">
        <v>47</v>
      </c>
      <c r="B53" s="12" t="s">
        <v>43</v>
      </c>
      <c r="C53" s="11">
        <v>502091600</v>
      </c>
      <c r="D53" s="12" t="s">
        <v>48</v>
      </c>
      <c r="E53" s="12" t="s">
        <v>114</v>
      </c>
      <c r="F53" s="14" t="s">
        <v>6</v>
      </c>
      <c r="G53" s="15" t="s">
        <v>102</v>
      </c>
      <c r="H53" s="27"/>
      <c r="I53" s="27"/>
      <c r="J53" s="26"/>
      <c r="K53" s="16">
        <f>+VLOOKUP(C53, '[1]insumos a comprar mes'!$E$7:$I$212,5,0)</f>
        <v>6527</v>
      </c>
    </row>
    <row r="54" spans="1:11" ht="122.25" customHeight="1" x14ac:dyDescent="0.3">
      <c r="A54" s="9">
        <v>48</v>
      </c>
      <c r="B54" s="12" t="s">
        <v>43</v>
      </c>
      <c r="C54" s="11">
        <v>502091700</v>
      </c>
      <c r="D54" s="12" t="s">
        <v>49</v>
      </c>
      <c r="E54" s="12" t="s">
        <v>115</v>
      </c>
      <c r="F54" s="14" t="s">
        <v>6</v>
      </c>
      <c r="G54" s="15" t="s">
        <v>103</v>
      </c>
      <c r="H54" s="27"/>
      <c r="I54" s="27"/>
      <c r="J54" s="26"/>
      <c r="K54" s="16">
        <f>+VLOOKUP(C54, '[1]insumos a comprar mes'!$E$7:$I$212,5,0)</f>
        <v>6710</v>
      </c>
    </row>
    <row r="55" spans="1:11" ht="157.5" customHeight="1" x14ac:dyDescent="0.3">
      <c r="A55" s="9">
        <v>49</v>
      </c>
      <c r="B55" s="12" t="s">
        <v>43</v>
      </c>
      <c r="C55" s="11">
        <v>502094200</v>
      </c>
      <c r="D55" s="12" t="s">
        <v>83</v>
      </c>
      <c r="E55" s="12" t="s">
        <v>116</v>
      </c>
      <c r="F55" s="14" t="s">
        <v>6</v>
      </c>
      <c r="G55" s="15" t="s">
        <v>103</v>
      </c>
      <c r="H55" s="27"/>
      <c r="I55" s="27"/>
      <c r="J55" s="26"/>
      <c r="K55" s="16">
        <f>+VLOOKUP(C55, '[1]insumos a comprar mes'!$E$7:$I$212,5,0)</f>
        <v>4270</v>
      </c>
    </row>
    <row r="56" spans="1:11" ht="35.25" customHeight="1" x14ac:dyDescent="0.3">
      <c r="A56" s="9">
        <v>50</v>
      </c>
      <c r="B56" s="10" t="s">
        <v>89</v>
      </c>
      <c r="C56" s="22">
        <v>502103205</v>
      </c>
      <c r="D56" s="23" t="s">
        <v>85</v>
      </c>
      <c r="E56" s="12" t="s">
        <v>117</v>
      </c>
      <c r="F56" s="14" t="s">
        <v>6</v>
      </c>
      <c r="G56" s="15" t="s">
        <v>104</v>
      </c>
      <c r="H56" s="27"/>
      <c r="I56" s="27"/>
      <c r="J56" s="26"/>
      <c r="K56" s="16">
        <f>+VLOOKUP(C56, '[1]insumos a comprar mes'!$E$7:$I$212,5,0)</f>
        <v>85.399999999999991</v>
      </c>
    </row>
    <row r="57" spans="1:11" ht="27" customHeight="1" x14ac:dyDescent="0.3">
      <c r="A57" s="9">
        <v>51</v>
      </c>
      <c r="B57" s="10" t="s">
        <v>89</v>
      </c>
      <c r="C57" s="22">
        <v>502103251</v>
      </c>
      <c r="D57" s="23" t="s">
        <v>86</v>
      </c>
      <c r="E57" s="12" t="s">
        <v>118</v>
      </c>
      <c r="F57" s="14" t="s">
        <v>6</v>
      </c>
      <c r="G57" s="15" t="s">
        <v>104</v>
      </c>
      <c r="H57" s="27"/>
      <c r="I57" s="27"/>
      <c r="J57" s="26"/>
      <c r="K57" s="16">
        <f>+VLOOKUP(C57, '[1]insumos a comprar mes'!$E$7:$I$212,5,0)</f>
        <v>12.2</v>
      </c>
    </row>
    <row r="58" spans="1:11" ht="36.75" customHeight="1" x14ac:dyDescent="0.3">
      <c r="A58" s="9">
        <v>52</v>
      </c>
      <c r="B58" s="10" t="s">
        <v>89</v>
      </c>
      <c r="C58" s="22">
        <v>502103253</v>
      </c>
      <c r="D58" s="23" t="s">
        <v>144</v>
      </c>
      <c r="E58" s="12" t="s">
        <v>119</v>
      </c>
      <c r="F58" s="14" t="s">
        <v>6</v>
      </c>
      <c r="G58" s="15" t="s">
        <v>104</v>
      </c>
      <c r="H58" s="27"/>
      <c r="I58" s="27"/>
      <c r="J58" s="26"/>
      <c r="K58" s="16">
        <f>+VLOOKUP(C58, '[1]insumos a comprar mes'!$E$7:$I$212,5,0)</f>
        <v>183</v>
      </c>
    </row>
    <row r="59" spans="1:11" ht="37.5" customHeight="1" x14ac:dyDescent="0.3">
      <c r="A59" s="9">
        <v>53</v>
      </c>
      <c r="B59" s="10" t="s">
        <v>89</v>
      </c>
      <c r="C59" s="22">
        <v>502103255</v>
      </c>
      <c r="D59" s="23" t="s">
        <v>87</v>
      </c>
      <c r="E59" s="12" t="s">
        <v>120</v>
      </c>
      <c r="F59" s="14" t="s">
        <v>6</v>
      </c>
      <c r="G59" s="15" t="s">
        <v>104</v>
      </c>
      <c r="H59" s="27"/>
      <c r="I59" s="27"/>
      <c r="J59" s="38"/>
      <c r="K59" s="16">
        <f>+VLOOKUP(C59, '[1]insumos a comprar mes'!$E$7:$I$212,5,0)</f>
        <v>707.59999999999991</v>
      </c>
    </row>
    <row r="60" spans="1:11" ht="36.75" customHeight="1" x14ac:dyDescent="0.3">
      <c r="A60" s="9">
        <v>54</v>
      </c>
      <c r="B60" s="10" t="s">
        <v>89</v>
      </c>
      <c r="C60" s="22">
        <v>502103281</v>
      </c>
      <c r="D60" s="23" t="s">
        <v>88</v>
      </c>
      <c r="E60" s="12" t="s">
        <v>121</v>
      </c>
      <c r="F60" s="14" t="s">
        <v>6</v>
      </c>
      <c r="G60" s="15" t="s">
        <v>104</v>
      </c>
      <c r="H60" s="27"/>
      <c r="I60" s="27"/>
      <c r="J60" s="38"/>
      <c r="K60" s="16">
        <f>+VLOOKUP(C60, '[1]insumos a comprar mes'!$E$7:$I$212,5,0)</f>
        <v>30.5</v>
      </c>
    </row>
    <row r="61" spans="1:11" ht="39.75" customHeight="1" x14ac:dyDescent="0.3">
      <c r="A61" s="9">
        <v>55</v>
      </c>
      <c r="B61" s="10" t="s">
        <v>89</v>
      </c>
      <c r="C61" s="24">
        <v>502103249</v>
      </c>
      <c r="D61" s="25" t="s">
        <v>143</v>
      </c>
      <c r="E61" s="12" t="s">
        <v>119</v>
      </c>
      <c r="F61" s="14" t="s">
        <v>6</v>
      </c>
      <c r="G61" s="15" t="s">
        <v>104</v>
      </c>
      <c r="H61" s="37"/>
      <c r="I61" s="37"/>
      <c r="J61" s="37"/>
      <c r="K61" s="16">
        <f>+VLOOKUP(C61, '[1]insumos a comprar mes'!$E$7:$I$212,5,0)</f>
        <v>12.2</v>
      </c>
    </row>
    <row r="62" spans="1:11" ht="45.75" customHeight="1" x14ac:dyDescent="0.3">
      <c r="A62" s="9">
        <v>56</v>
      </c>
      <c r="B62" s="28" t="s">
        <v>89</v>
      </c>
      <c r="C62" s="29">
        <v>502103288</v>
      </c>
      <c r="D62" s="30" t="s">
        <v>141</v>
      </c>
      <c r="E62" s="1" t="s">
        <v>142</v>
      </c>
      <c r="F62" s="31" t="s">
        <v>6</v>
      </c>
      <c r="G62" s="32" t="s">
        <v>104</v>
      </c>
      <c r="H62" s="39"/>
      <c r="I62" s="39"/>
      <c r="J62" s="40"/>
      <c r="K62" s="16">
        <f>+VLOOKUP(C62, '[1]insumos a comprar mes'!$E$7:$I$212,5,0)</f>
        <v>91.5</v>
      </c>
    </row>
    <row r="63" spans="1:11" ht="90.75" customHeight="1" x14ac:dyDescent="0.3">
      <c r="A63" s="9">
        <v>57</v>
      </c>
      <c r="B63" s="12" t="s">
        <v>90</v>
      </c>
      <c r="C63" s="11">
        <v>502200301</v>
      </c>
      <c r="D63" s="18" t="s">
        <v>50</v>
      </c>
      <c r="E63" s="12" t="s">
        <v>184</v>
      </c>
      <c r="F63" s="14" t="s">
        <v>6</v>
      </c>
      <c r="G63" s="15" t="s">
        <v>6</v>
      </c>
      <c r="H63" s="27"/>
      <c r="I63" s="27"/>
      <c r="J63" s="26"/>
      <c r="K63" s="16">
        <f>+VLOOKUP(C63, '[1]insumos a comprar mes'!$E$7:$I$212,5,0)</f>
        <v>237.89999999999998</v>
      </c>
    </row>
    <row r="64" spans="1:11" ht="81" customHeight="1" x14ac:dyDescent="0.3">
      <c r="A64" s="9">
        <v>58</v>
      </c>
      <c r="B64" s="12" t="s">
        <v>90</v>
      </c>
      <c r="C64" s="11">
        <v>502200302</v>
      </c>
      <c r="D64" s="18" t="s">
        <v>51</v>
      </c>
      <c r="E64" s="12" t="s">
        <v>122</v>
      </c>
      <c r="F64" s="14" t="s">
        <v>6</v>
      </c>
      <c r="G64" s="15" t="s">
        <v>6</v>
      </c>
      <c r="H64" s="27"/>
      <c r="I64" s="27"/>
      <c r="J64" s="26"/>
      <c r="K64" s="16">
        <f>+VLOOKUP(C64, '[1]insumos a comprar mes'!$E$7:$I$212,5,0)</f>
        <v>347.7</v>
      </c>
    </row>
    <row r="65" spans="1:11" ht="77.25" customHeight="1" x14ac:dyDescent="0.3">
      <c r="A65" s="9">
        <v>59</v>
      </c>
      <c r="B65" s="12" t="s">
        <v>90</v>
      </c>
      <c r="C65" s="11">
        <v>502200303</v>
      </c>
      <c r="D65" s="18" t="s">
        <v>52</v>
      </c>
      <c r="E65" s="12" t="s">
        <v>185</v>
      </c>
      <c r="F65" s="14" t="s">
        <v>6</v>
      </c>
      <c r="G65" s="15" t="s">
        <v>6</v>
      </c>
      <c r="H65" s="27"/>
      <c r="I65" s="27"/>
      <c r="J65" s="26"/>
      <c r="K65" s="16">
        <f>+VLOOKUP(C65, '[1]insumos a comprar mes'!$E$7:$I$212,5,0)</f>
        <v>213.5</v>
      </c>
    </row>
    <row r="66" spans="1:11" ht="110.25" customHeight="1" x14ac:dyDescent="0.3">
      <c r="A66" s="9">
        <v>60</v>
      </c>
      <c r="B66" s="12" t="s">
        <v>90</v>
      </c>
      <c r="C66" s="11">
        <v>502200304</v>
      </c>
      <c r="D66" s="18" t="s">
        <v>53</v>
      </c>
      <c r="E66" s="12" t="s">
        <v>186</v>
      </c>
      <c r="F66" s="14" t="s">
        <v>6</v>
      </c>
      <c r="G66" s="15" t="s">
        <v>6</v>
      </c>
      <c r="H66" s="27"/>
      <c r="I66" s="27"/>
      <c r="J66" s="26"/>
      <c r="K66" s="16">
        <f>+VLOOKUP(C66, '[1]insumos a comprar mes'!$E$7:$I$212,5,0)</f>
        <v>207.39999999999998</v>
      </c>
    </row>
    <row r="67" spans="1:11" ht="115.5" customHeight="1" x14ac:dyDescent="0.3">
      <c r="A67" s="9">
        <v>61</v>
      </c>
      <c r="B67" s="12" t="s">
        <v>90</v>
      </c>
      <c r="C67" s="11">
        <v>502200501</v>
      </c>
      <c r="D67" s="18" t="s">
        <v>54</v>
      </c>
      <c r="E67" s="12" t="s">
        <v>123</v>
      </c>
      <c r="F67" s="14" t="s">
        <v>6</v>
      </c>
      <c r="G67" s="15" t="s">
        <v>6</v>
      </c>
      <c r="H67" s="27"/>
      <c r="I67" s="27"/>
      <c r="J67" s="26"/>
      <c r="K67" s="16">
        <f>+VLOOKUP(C67, '[1]insumos a comprar mes'!$E$7:$I$212,5,0)</f>
        <v>256.2</v>
      </c>
    </row>
    <row r="68" spans="1:11" ht="105" customHeight="1" x14ac:dyDescent="0.3">
      <c r="A68" s="9">
        <v>62</v>
      </c>
      <c r="B68" s="12" t="s">
        <v>90</v>
      </c>
      <c r="C68" s="11">
        <v>502200502</v>
      </c>
      <c r="D68" s="18" t="s">
        <v>55</v>
      </c>
      <c r="E68" s="12" t="s">
        <v>187</v>
      </c>
      <c r="F68" s="14" t="s">
        <v>6</v>
      </c>
      <c r="G68" s="15" t="s">
        <v>6</v>
      </c>
      <c r="H68" s="27"/>
      <c r="I68" s="27"/>
      <c r="J68" s="26"/>
      <c r="K68" s="16">
        <f>+VLOOKUP(C68, '[1]insumos a comprar mes'!$E$7:$I$212,5,0)</f>
        <v>561.19999999999993</v>
      </c>
    </row>
    <row r="69" spans="1:11" ht="110.25" customHeight="1" x14ac:dyDescent="0.3">
      <c r="A69" s="9">
        <v>63</v>
      </c>
      <c r="B69" s="12" t="s">
        <v>90</v>
      </c>
      <c r="C69" s="11">
        <v>502200503</v>
      </c>
      <c r="D69" s="18" t="s">
        <v>56</v>
      </c>
      <c r="E69" s="12" t="s">
        <v>188</v>
      </c>
      <c r="F69" s="14" t="s">
        <v>6</v>
      </c>
      <c r="G69" s="15" t="s">
        <v>6</v>
      </c>
      <c r="H69" s="27"/>
      <c r="I69" s="27"/>
      <c r="J69" s="26"/>
      <c r="K69" s="16">
        <f>+VLOOKUP(C69, '[1]insumos a comprar mes'!$E$7:$I$212,5,0)</f>
        <v>195.2</v>
      </c>
    </row>
    <row r="70" spans="1:11" ht="107.25" customHeight="1" x14ac:dyDescent="0.3">
      <c r="A70" s="9">
        <v>64</v>
      </c>
      <c r="B70" s="12" t="s">
        <v>90</v>
      </c>
      <c r="C70" s="11">
        <v>502200504</v>
      </c>
      <c r="D70" s="18" t="s">
        <v>57</v>
      </c>
      <c r="E70" s="12" t="s">
        <v>189</v>
      </c>
      <c r="F70" s="14" t="s">
        <v>6</v>
      </c>
      <c r="G70" s="15" t="s">
        <v>6</v>
      </c>
      <c r="H70" s="27"/>
      <c r="I70" s="27"/>
      <c r="J70" s="26"/>
      <c r="K70" s="16">
        <f>+VLOOKUP(C70, '[1]insumos a comprar mes'!$E$7:$I$212,5,0)</f>
        <v>201.29999999999998</v>
      </c>
    </row>
    <row r="71" spans="1:11" ht="110.25" customHeight="1" x14ac:dyDescent="0.3">
      <c r="A71" s="9">
        <v>65</v>
      </c>
      <c r="B71" s="12" t="s">
        <v>90</v>
      </c>
      <c r="C71" s="11">
        <v>502200701</v>
      </c>
      <c r="D71" s="18" t="s">
        <v>58</v>
      </c>
      <c r="E71" s="12" t="s">
        <v>124</v>
      </c>
      <c r="F71" s="14" t="s">
        <v>6</v>
      </c>
      <c r="G71" s="15" t="s">
        <v>6</v>
      </c>
      <c r="H71" s="27"/>
      <c r="I71" s="27"/>
      <c r="J71" s="26"/>
      <c r="K71" s="16">
        <f>+VLOOKUP(C71, '[1]insumos a comprar mes'!$E$7:$I$212,5,0)</f>
        <v>164.7</v>
      </c>
    </row>
    <row r="72" spans="1:11" ht="117" customHeight="1" x14ac:dyDescent="0.3">
      <c r="A72" s="9">
        <v>66</v>
      </c>
      <c r="B72" s="12" t="s">
        <v>90</v>
      </c>
      <c r="C72" s="11">
        <v>502200702</v>
      </c>
      <c r="D72" s="18" t="s">
        <v>59</v>
      </c>
      <c r="E72" s="12" t="s">
        <v>124</v>
      </c>
      <c r="F72" s="14" t="s">
        <v>6</v>
      </c>
      <c r="G72" s="15" t="s">
        <v>6</v>
      </c>
      <c r="H72" s="27"/>
      <c r="I72" s="27"/>
      <c r="J72" s="26"/>
      <c r="K72" s="16">
        <f>+VLOOKUP(C72, '[1]insumos a comprar mes'!$E$7:$I$212,5,0)</f>
        <v>237.89999999999998</v>
      </c>
    </row>
    <row r="73" spans="1:11" ht="109.5" customHeight="1" x14ac:dyDescent="0.3">
      <c r="A73" s="9">
        <v>67</v>
      </c>
      <c r="B73" s="12" t="s">
        <v>90</v>
      </c>
      <c r="C73" s="11">
        <v>502200703</v>
      </c>
      <c r="D73" s="18" t="s">
        <v>60</v>
      </c>
      <c r="E73" s="12" t="s">
        <v>124</v>
      </c>
      <c r="F73" s="14" t="s">
        <v>6</v>
      </c>
      <c r="G73" s="15" t="s">
        <v>6</v>
      </c>
      <c r="H73" s="27"/>
      <c r="I73" s="27"/>
      <c r="J73" s="26"/>
      <c r="K73" s="16">
        <f>+VLOOKUP(C73, '[1]insumos a comprar mes'!$E$7:$I$212,5,0)</f>
        <v>146.39999999999998</v>
      </c>
    </row>
    <row r="74" spans="1:11" ht="112.5" customHeight="1" x14ac:dyDescent="0.3">
      <c r="A74" s="9">
        <v>68</v>
      </c>
      <c r="B74" s="12" t="s">
        <v>90</v>
      </c>
      <c r="C74" s="11">
        <v>502200704</v>
      </c>
      <c r="D74" s="18" t="s">
        <v>61</v>
      </c>
      <c r="E74" s="12" t="s">
        <v>124</v>
      </c>
      <c r="F74" s="14" t="s">
        <v>6</v>
      </c>
      <c r="G74" s="15" t="s">
        <v>6</v>
      </c>
      <c r="H74" s="27"/>
      <c r="I74" s="27"/>
      <c r="J74" s="26"/>
      <c r="K74" s="16">
        <f>+VLOOKUP(C74, '[1]insumos a comprar mes'!$E$7:$I$212,5,0)</f>
        <v>122</v>
      </c>
    </row>
    <row r="75" spans="1:11" ht="94.5" customHeight="1" x14ac:dyDescent="0.3">
      <c r="A75" s="9">
        <v>69</v>
      </c>
      <c r="B75" s="12" t="s">
        <v>90</v>
      </c>
      <c r="C75" s="11">
        <v>502201101</v>
      </c>
      <c r="D75" s="18" t="s">
        <v>62</v>
      </c>
      <c r="E75" s="12" t="s">
        <v>125</v>
      </c>
      <c r="F75" s="14" t="s">
        <v>6</v>
      </c>
      <c r="G75" s="15" t="s">
        <v>6</v>
      </c>
      <c r="H75" s="27"/>
      <c r="I75" s="27"/>
      <c r="J75" s="26"/>
      <c r="K75" s="16">
        <f>+VLOOKUP(C75, '[1]insumos a comprar mes'!$E$7:$I$212,5,0)</f>
        <v>384.29999999999995</v>
      </c>
    </row>
    <row r="76" spans="1:11" ht="81" customHeight="1" x14ac:dyDescent="0.3">
      <c r="A76" s="9">
        <v>70</v>
      </c>
      <c r="B76" s="12" t="s">
        <v>90</v>
      </c>
      <c r="C76" s="11">
        <v>502201102</v>
      </c>
      <c r="D76" s="18" t="s">
        <v>63</v>
      </c>
      <c r="E76" s="12" t="s">
        <v>125</v>
      </c>
      <c r="F76" s="14" t="s">
        <v>6</v>
      </c>
      <c r="G76" s="15" t="s">
        <v>6</v>
      </c>
      <c r="H76" s="27"/>
      <c r="I76" s="27"/>
      <c r="J76" s="26"/>
      <c r="K76" s="16">
        <f>+VLOOKUP(C76, '[1]insumos a comprar mes'!$E$7:$I$212,5,0)</f>
        <v>195.2</v>
      </c>
    </row>
    <row r="77" spans="1:11" ht="87" customHeight="1" x14ac:dyDescent="0.3">
      <c r="A77" s="9">
        <v>71</v>
      </c>
      <c r="B77" s="12" t="s">
        <v>90</v>
      </c>
      <c r="C77" s="11">
        <v>502201103</v>
      </c>
      <c r="D77" s="18" t="s">
        <v>64</v>
      </c>
      <c r="E77" s="12" t="s">
        <v>125</v>
      </c>
      <c r="F77" s="14" t="s">
        <v>6</v>
      </c>
      <c r="G77" s="15" t="s">
        <v>6</v>
      </c>
      <c r="H77" s="27"/>
      <c r="I77" s="27"/>
      <c r="J77" s="26"/>
      <c r="K77" s="16">
        <f>+VLOOKUP(C77, '[1]insumos a comprar mes'!$E$7:$I$212,5,0)</f>
        <v>280.59999999999997</v>
      </c>
    </row>
    <row r="78" spans="1:11" ht="84.75" customHeight="1" x14ac:dyDescent="0.3">
      <c r="A78" s="9">
        <v>72</v>
      </c>
      <c r="B78" s="12" t="s">
        <v>90</v>
      </c>
      <c r="C78" s="11">
        <v>502201104</v>
      </c>
      <c r="D78" s="18" t="s">
        <v>65</v>
      </c>
      <c r="E78" s="12" t="s">
        <v>126</v>
      </c>
      <c r="F78" s="14" t="s">
        <v>6</v>
      </c>
      <c r="G78" s="15" t="s">
        <v>6</v>
      </c>
      <c r="H78" s="27"/>
      <c r="I78" s="27"/>
      <c r="J78" s="26"/>
      <c r="K78" s="16">
        <f>+VLOOKUP(C78, '[1]insumos a comprar mes'!$E$7:$I$212,5,0)</f>
        <v>237.89999999999998</v>
      </c>
    </row>
    <row r="79" spans="1:11" ht="102.75" customHeight="1" x14ac:dyDescent="0.3">
      <c r="A79" s="9">
        <v>73</v>
      </c>
      <c r="B79" s="12" t="s">
        <v>90</v>
      </c>
      <c r="C79" s="11">
        <v>502201105</v>
      </c>
      <c r="D79" s="18" t="s">
        <v>66</v>
      </c>
      <c r="E79" s="12" t="s">
        <v>125</v>
      </c>
      <c r="F79" s="14" t="s">
        <v>6</v>
      </c>
      <c r="G79" s="15" t="s">
        <v>6</v>
      </c>
      <c r="H79" s="27"/>
      <c r="I79" s="27"/>
      <c r="J79" s="26"/>
      <c r="K79" s="16">
        <f>+VLOOKUP(C79, '[1]insumos a comprar mes'!$E$7:$I$212,5,0)</f>
        <v>262.3</v>
      </c>
    </row>
    <row r="80" spans="1:11" ht="139.5" customHeight="1" x14ac:dyDescent="0.3">
      <c r="A80" s="9">
        <v>74</v>
      </c>
      <c r="B80" s="12" t="s">
        <v>67</v>
      </c>
      <c r="C80" s="11">
        <v>516152001</v>
      </c>
      <c r="D80" s="12" t="s">
        <v>68</v>
      </c>
      <c r="E80" s="12" t="s">
        <v>190</v>
      </c>
      <c r="F80" s="14" t="s">
        <v>6</v>
      </c>
      <c r="G80" s="15" t="s">
        <v>100</v>
      </c>
      <c r="H80" s="27" t="s">
        <v>129</v>
      </c>
      <c r="I80" s="27"/>
      <c r="J80" s="26"/>
      <c r="K80" s="16">
        <f>+VLOOKUP(C80, '[1]insumos a comprar mes'!$E$7:$I$212,5,0)</f>
        <v>12.2</v>
      </c>
    </row>
    <row r="81" spans="1:11" ht="97.5" customHeight="1" x14ac:dyDescent="0.3">
      <c r="A81" s="9">
        <v>75</v>
      </c>
      <c r="B81" s="12" t="s">
        <v>67</v>
      </c>
      <c r="C81" s="11">
        <v>516152010</v>
      </c>
      <c r="D81" s="12" t="s">
        <v>69</v>
      </c>
      <c r="E81" s="12" t="s">
        <v>191</v>
      </c>
      <c r="F81" s="14" t="s">
        <v>6</v>
      </c>
      <c r="G81" s="15" t="s">
        <v>100</v>
      </c>
      <c r="H81" s="27" t="s">
        <v>129</v>
      </c>
      <c r="I81" s="27"/>
      <c r="J81" s="26"/>
      <c r="K81" s="16">
        <f>+VLOOKUP(C81, '[1]insumos a comprar mes'!$E$7:$I$212,5,0)</f>
        <v>12.2</v>
      </c>
    </row>
    <row r="82" spans="1:11" ht="110.25" customHeight="1" x14ac:dyDescent="0.3">
      <c r="A82" s="9">
        <v>76</v>
      </c>
      <c r="B82" s="12" t="s">
        <v>67</v>
      </c>
      <c r="C82" s="11">
        <v>516152510</v>
      </c>
      <c r="D82" s="12" t="s">
        <v>70</v>
      </c>
      <c r="E82" s="12" t="s">
        <v>192</v>
      </c>
      <c r="F82" s="14" t="s">
        <v>6</v>
      </c>
      <c r="G82" s="15" t="s">
        <v>100</v>
      </c>
      <c r="H82" s="27" t="s">
        <v>129</v>
      </c>
      <c r="I82" s="27"/>
      <c r="J82" s="26"/>
      <c r="K82" s="16">
        <f>+VLOOKUP(C82, '[1]insumos a comprar mes'!$E$7:$I$212,5,0)</f>
        <v>12.2</v>
      </c>
    </row>
    <row r="83" spans="1:11" ht="105" customHeight="1" x14ac:dyDescent="0.3">
      <c r="A83" s="9">
        <v>77</v>
      </c>
      <c r="B83" s="12" t="s">
        <v>67</v>
      </c>
      <c r="C83" s="11">
        <v>516153000</v>
      </c>
      <c r="D83" s="12" t="s">
        <v>71</v>
      </c>
      <c r="E83" s="12" t="s">
        <v>193</v>
      </c>
      <c r="F83" s="14" t="s">
        <v>6</v>
      </c>
      <c r="G83" s="15" t="s">
        <v>100</v>
      </c>
      <c r="H83" s="27" t="s">
        <v>129</v>
      </c>
      <c r="I83" s="27"/>
      <c r="J83" s="26"/>
      <c r="K83" s="16">
        <f>+VLOOKUP(C83, '[1]insumos a comprar mes'!$E$7:$I$212,5,0)</f>
        <v>12.2</v>
      </c>
    </row>
    <row r="84" spans="1:11" ht="128.25" customHeight="1" x14ac:dyDescent="0.3">
      <c r="A84" s="9">
        <v>78</v>
      </c>
      <c r="B84" s="12" t="s">
        <v>67</v>
      </c>
      <c r="C84" s="11">
        <v>516153100</v>
      </c>
      <c r="D84" s="12" t="s">
        <v>72</v>
      </c>
      <c r="E84" s="12" t="s">
        <v>194</v>
      </c>
      <c r="F84" s="14" t="s">
        <v>6</v>
      </c>
      <c r="G84" s="15" t="s">
        <v>100</v>
      </c>
      <c r="H84" s="27" t="s">
        <v>129</v>
      </c>
      <c r="I84" s="27"/>
      <c r="J84" s="26"/>
      <c r="K84" s="16">
        <f>+VLOOKUP(C84, '[1]insumos a comprar mes'!$E$7:$I$212,5,0)</f>
        <v>12.2</v>
      </c>
    </row>
    <row r="85" spans="1:11" ht="132" customHeight="1" x14ac:dyDescent="0.3">
      <c r="A85" s="9">
        <v>79</v>
      </c>
      <c r="B85" s="12" t="s">
        <v>67</v>
      </c>
      <c r="C85" s="11">
        <v>516155200</v>
      </c>
      <c r="D85" s="12" t="s">
        <v>73</v>
      </c>
      <c r="E85" s="12" t="s">
        <v>195</v>
      </c>
      <c r="F85" s="14" t="s">
        <v>6</v>
      </c>
      <c r="G85" s="15" t="s">
        <v>105</v>
      </c>
      <c r="H85" s="27" t="s">
        <v>129</v>
      </c>
      <c r="I85" s="27"/>
      <c r="J85" s="26"/>
      <c r="K85" s="16">
        <f>+VLOOKUP(C85, '[1]insumos a comprar mes'!$E$7:$I$212,5,0)</f>
        <v>28670</v>
      </c>
    </row>
    <row r="86" spans="1:11" ht="129" customHeight="1" x14ac:dyDescent="0.3">
      <c r="A86" s="9">
        <v>80</v>
      </c>
      <c r="B86" s="12" t="s">
        <v>67</v>
      </c>
      <c r="C86" s="11">
        <v>516155400</v>
      </c>
      <c r="D86" s="12" t="s">
        <v>74</v>
      </c>
      <c r="E86" s="12" t="s">
        <v>196</v>
      </c>
      <c r="F86" s="14" t="s">
        <v>6</v>
      </c>
      <c r="G86" s="15" t="s">
        <v>105</v>
      </c>
      <c r="H86" s="27" t="s">
        <v>129</v>
      </c>
      <c r="I86" s="27"/>
      <c r="J86" s="26"/>
      <c r="K86" s="16">
        <f>+VLOOKUP(C86, '[1]insumos a comprar mes'!$E$7:$I$212,5,0)</f>
        <v>30500</v>
      </c>
    </row>
    <row r="87" spans="1:11" ht="169.5" customHeight="1" x14ac:dyDescent="0.3">
      <c r="A87" s="9">
        <v>81</v>
      </c>
      <c r="B87" s="12" t="s">
        <v>67</v>
      </c>
      <c r="C87" s="11">
        <v>516155600</v>
      </c>
      <c r="D87" s="12" t="s">
        <v>75</v>
      </c>
      <c r="E87" s="12" t="s">
        <v>197</v>
      </c>
      <c r="F87" s="14" t="s">
        <v>6</v>
      </c>
      <c r="G87" s="15" t="s">
        <v>105</v>
      </c>
      <c r="H87" s="27" t="s">
        <v>129</v>
      </c>
      <c r="I87" s="27"/>
      <c r="J87" s="26"/>
      <c r="K87" s="16">
        <f>+VLOOKUP(C87, '[1]insumos a comprar mes'!$E$7:$I$212,5,0)</f>
        <v>18300</v>
      </c>
    </row>
    <row r="88" spans="1:11" ht="174" customHeight="1" x14ac:dyDescent="0.3">
      <c r="A88" s="9">
        <v>82</v>
      </c>
      <c r="B88" s="12" t="s">
        <v>67</v>
      </c>
      <c r="C88" s="11">
        <v>516156000</v>
      </c>
      <c r="D88" s="12" t="s">
        <v>76</v>
      </c>
      <c r="E88" s="12" t="s">
        <v>198</v>
      </c>
      <c r="F88" s="14" t="s">
        <v>41</v>
      </c>
      <c r="G88" s="15" t="s">
        <v>106</v>
      </c>
      <c r="H88" s="27" t="s">
        <v>129</v>
      </c>
      <c r="I88" s="27"/>
      <c r="J88" s="26"/>
      <c r="K88" s="16">
        <f>+VLOOKUP(C88, '[1]insumos a comprar mes'!$E$7:$I$212,5,0)</f>
        <v>732</v>
      </c>
    </row>
    <row r="89" spans="1:11" ht="139.5" customHeight="1" x14ac:dyDescent="0.3">
      <c r="A89" s="9">
        <v>83</v>
      </c>
      <c r="B89" s="12" t="s">
        <v>67</v>
      </c>
      <c r="C89" s="11">
        <v>516156090</v>
      </c>
      <c r="D89" s="12" t="s">
        <v>77</v>
      </c>
      <c r="E89" s="12" t="s">
        <v>199</v>
      </c>
      <c r="F89" s="14" t="s">
        <v>41</v>
      </c>
      <c r="G89" s="15" t="s">
        <v>106</v>
      </c>
      <c r="H89" s="27" t="s">
        <v>129</v>
      </c>
      <c r="I89" s="27"/>
      <c r="J89" s="26"/>
      <c r="K89" s="16">
        <f>+VLOOKUP(C89, '[1]insumos a comprar mes'!$E$7:$I$212,5,0)</f>
        <v>237.89999999999998</v>
      </c>
    </row>
    <row r="90" spans="1:11" x14ac:dyDescent="0.3">
      <c r="K90" s="2"/>
    </row>
    <row r="91" spans="1:11" x14ac:dyDescent="0.3">
      <c r="K91" s="2"/>
    </row>
    <row r="92" spans="1:11" x14ac:dyDescent="0.3">
      <c r="K92" s="2"/>
    </row>
    <row r="93" spans="1:11" x14ac:dyDescent="0.3">
      <c r="K93" s="2"/>
    </row>
    <row r="94" spans="1:11" x14ac:dyDescent="0.3">
      <c r="K94" s="2"/>
    </row>
    <row r="95" spans="1:11" x14ac:dyDescent="0.3">
      <c r="K95" s="2"/>
    </row>
    <row r="96" spans="1:11" x14ac:dyDescent="0.3">
      <c r="K96" s="2"/>
    </row>
    <row r="97" spans="11:11" x14ac:dyDescent="0.3">
      <c r="K97" s="2"/>
    </row>
    <row r="98" spans="11:11" x14ac:dyDescent="0.3">
      <c r="K98" s="2"/>
    </row>
    <row r="99" spans="11:11" x14ac:dyDescent="0.3">
      <c r="K99" s="2"/>
    </row>
    <row r="100" spans="11:11" x14ac:dyDescent="0.3">
      <c r="K100" s="2"/>
    </row>
    <row r="101" spans="11:11" x14ac:dyDescent="0.3">
      <c r="K101" s="2"/>
    </row>
    <row r="102" spans="11:11" x14ac:dyDescent="0.3">
      <c r="K102" s="2"/>
    </row>
    <row r="103" spans="11:11" x14ac:dyDescent="0.3">
      <c r="K103" s="2"/>
    </row>
    <row r="104" spans="11:11" x14ac:dyDescent="0.3">
      <c r="K104" s="2"/>
    </row>
    <row r="105" spans="11:11" x14ac:dyDescent="0.3">
      <c r="K105" s="2"/>
    </row>
  </sheetData>
  <autoFilter ref="B6:K92"/>
  <mergeCells count="4">
    <mergeCell ref="B1:K1"/>
    <mergeCell ref="B2:K2"/>
    <mergeCell ref="B3:K3"/>
    <mergeCell ref="B4:K4"/>
  </mergeCells>
  <conditionalFormatting sqref="C58">
    <cfRule type="duplicateValues" dxfId="3" priority="3"/>
  </conditionalFormatting>
  <conditionalFormatting sqref="C59:C60 C56:C57">
    <cfRule type="duplicateValues" dxfId="2" priority="4"/>
  </conditionalFormatting>
  <conditionalFormatting sqref="C41:C43">
    <cfRule type="duplicateValues" dxfId="1" priority="2"/>
  </conditionalFormatting>
  <conditionalFormatting sqref="C61">
    <cfRule type="duplicateValues" dxfId="0" priority="1"/>
  </conditionalFormatting>
  <pageMargins left="0.98425196850393704" right="0" top="0.59055118110236227" bottom="0.59055118110236227" header="0.39370078740157483" footer="0.19685039370078741"/>
  <pageSetup paperSize="14" scale="80" orientation="landscape"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10</vt:lpstr>
      <vt:lpstr>'Anexo 10'!Títulos_a_imprimir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metrosaluddosi</dc:creator>
  <cp:lastModifiedBy>metrosaluddosi</cp:lastModifiedBy>
  <cp:lastPrinted>2019-02-08T15:39:12Z</cp:lastPrinted>
  <dcterms:created xsi:type="dcterms:W3CDTF">2017-02-22T16:07:32Z</dcterms:created>
  <dcterms:modified xsi:type="dcterms:W3CDTF">2020-01-24T20:28:32Z</dcterms:modified>
</cp:coreProperties>
</file>