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20" windowHeight="9525" activeTab="0"/>
  </bookViews>
  <sheets>
    <sheet name="1" sheetId="1" r:id="rId1"/>
  </sheets>
  <definedNames>
    <definedName name="ACT1">#REF!</definedName>
    <definedName name="ACT2">#REF!</definedName>
    <definedName name="ACUM">#REF!</definedName>
    <definedName name="ACUM1">(#REF!)</definedName>
    <definedName name="ACUM2">#REF!</definedName>
    <definedName name="_xlnm.Print_Area" localSheetId="0">'1'!$A$8:$BX$159</definedName>
    <definedName name="PUNT1">#REF!</definedName>
    <definedName name="PUNT2">#REF!</definedName>
    <definedName name="RANGO1">#REF!</definedName>
    <definedName name="_xlnm.Print_Titles" localSheetId="0">'1'!$A:$H,'1'!$1:$7</definedName>
    <definedName name="VLR1">(#REF!)</definedName>
  </definedNames>
  <calcPr fullCalcOnLoad="1"/>
</workbook>
</file>

<file path=xl/comments1.xml><?xml version="1.0" encoding="utf-8"?>
<comments xmlns="http://schemas.openxmlformats.org/spreadsheetml/2006/main">
  <authors>
    <author>calopez</author>
  </authors>
  <commentList>
    <comment ref="A6" authorId="0">
      <text>
        <r>
          <rPr>
            <b/>
            <sz val="8"/>
            <rFont val="Tahoma"/>
            <family val="2"/>
          </rPr>
          <t>INSERTAR-COPIAR NUEVAS FILAS:</t>
        </r>
        <r>
          <rPr>
            <sz val="8"/>
            <rFont val="Tahoma"/>
            <family val="2"/>
          </rPr>
          <t xml:space="preserve">
Usted puede insertar mas filas dentro de cada fase o plan con solo ubicarse y hacer click con el mouse en el extremo izquiero de la fila donde desea insertar una nueva, luego al seleecionar la(s) fila(s), sostenga las teclas </t>
        </r>
        <r>
          <rPr>
            <b/>
            <sz val="8"/>
            <rFont val="Tahoma"/>
            <family val="2"/>
          </rPr>
          <t xml:space="preserve">Ctrl i. </t>
        </r>
        <r>
          <rPr>
            <sz val="8"/>
            <rFont val="Tahoma"/>
            <family val="2"/>
          </rPr>
          <t xml:space="preserve">De esta forma y de manera automática se insertará y se copiara el contendio de la(s) fila(s) resaltada(s).
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PERIODO:
</t>
        </r>
        <r>
          <rPr>
            <sz val="8"/>
            <rFont val="Tahoma"/>
            <family val="2"/>
          </rPr>
          <t>Para cada actividad registre el número de la semana de inicio y el de finalización. Esto le ayudará a chequear el % de cumplimiento a medida que seleccione el estado de la actividad para cada semana.
(ver convenciones en la parte inferior de la plantilla ).</t>
        </r>
      </text>
    </comment>
    <comment ref="C7" authorId="0">
      <text>
        <r>
          <rPr>
            <b/>
            <sz val="8"/>
            <rFont val="Tahoma"/>
            <family val="2"/>
          </rPr>
          <t>INSERTAR-COPIAR NUEVAS FILAS</t>
        </r>
        <r>
          <rPr>
            <sz val="8"/>
            <rFont val="Tahoma"/>
            <family val="2"/>
          </rPr>
          <t xml:space="preserve">:
Usted puede insertar mas filas dentro de cada fase o plan con solo ubicarse y hacer click con el mouse en el extremo izquiero de la fila donde desea insertar una nueva, luego al seleecionar la(s) fila(s), sostenga las teclas Ctrl i. De esta forma y de manera automática se insertará y se copiara el contendio de la(s) fila(s
</t>
        </r>
      </text>
    </comment>
  </commentList>
</comments>
</file>

<file path=xl/sharedStrings.xml><?xml version="1.0" encoding="utf-8"?>
<sst xmlns="http://schemas.openxmlformats.org/spreadsheetml/2006/main" count="67" uniqueCount="49">
  <si>
    <t>Fase o Plan</t>
  </si>
  <si>
    <t>ENERO</t>
  </si>
  <si>
    <t>FEBRERO</t>
  </si>
  <si>
    <t>MARZO</t>
  </si>
  <si>
    <t>ABRIL</t>
  </si>
  <si>
    <t>MES / SEMANA</t>
  </si>
  <si>
    <t>OCTUBRE</t>
  </si>
  <si>
    <t>NOVIEMBRE</t>
  </si>
  <si>
    <t>DICIEMBRE</t>
  </si>
  <si>
    <t>PERIODO</t>
  </si>
  <si>
    <t>Ini.</t>
  </si>
  <si>
    <t>Fin.</t>
  </si>
  <si>
    <t>TOTALES:</t>
  </si>
  <si>
    <t>Realizadas</t>
  </si>
  <si>
    <t>Pendientes</t>
  </si>
  <si>
    <t>Aplazadas</t>
  </si>
  <si>
    <t>N°</t>
  </si>
  <si>
    <t>% Cumpl.</t>
  </si>
  <si>
    <t>MAYO</t>
  </si>
  <si>
    <t>JUNIO</t>
  </si>
  <si>
    <t>JULIO</t>
  </si>
  <si>
    <t>AGOSTO</t>
  </si>
  <si>
    <t>SEPTIEMBRE</t>
  </si>
  <si>
    <t>xxxxx</t>
  </si>
  <si>
    <t>Totales</t>
  </si>
  <si>
    <t>OK= Realizadas</t>
  </si>
  <si>
    <t>P= Pendientes</t>
  </si>
  <si>
    <t>A=  Aplazadas</t>
  </si>
  <si>
    <t>NOTAS DE ACTUALIZACIÓN O AJUSTE</t>
  </si>
  <si>
    <t>PERSONAS QUE INTERVINIERON EN LA EJECUCIÓN DE LA ACTIVIDAD</t>
  </si>
  <si>
    <t>OBSERVACIONES AL SEGUIMIENTO O CIERRE DE ACCIONES</t>
  </si>
  <si>
    <t>HIPERVINCULOS A EVIDENCIAS O COMPLEMENTOS DE TIPO MAGNÉTICO</t>
  </si>
  <si>
    <t>CONVENCIONES</t>
  </si>
  <si>
    <t xml:space="preserve">INTRAMURALES </t>
  </si>
  <si>
    <t>C</t>
  </si>
  <si>
    <t>OK</t>
  </si>
  <si>
    <t>P</t>
  </si>
  <si>
    <t>DERECHOS Y DEBERES DE LOS USUARIOS Y SUS ACOMPAÑANTES</t>
  </si>
  <si>
    <t>PLAN DE TRABAJO Y CAPACITACION 2024 ASUME</t>
  </si>
  <si>
    <t>MANEJO DE MEDICAMENTOS Y CONTRATACION INSTITUCIONAL (REGENTE DE FARMACIA)</t>
  </si>
  <si>
    <t>ESTILOS DE VIDA SALUDABLES</t>
  </si>
  <si>
    <t>RENDICIÓN DE CUENTAS (22  DE MARZO)</t>
  </si>
  <si>
    <t>CODIGOS DE SALUD EN URGENCIAS (FUCSIA, AZUL ETC)</t>
  </si>
  <si>
    <t>ESTATUTOS ASUME 2024</t>
  </si>
  <si>
    <t>SALUD MENTAL (PLAN DE SALUD MENTAL - VIOLENCIAS DE GENERO, CODIGO DE EMPATIA Johana velasquez)</t>
  </si>
  <si>
    <t xml:space="preserve">TRAMITES EN LINEA (Diego Cossio) </t>
  </si>
  <si>
    <t>AIEPI (18 estrategias comunitarias)</t>
  </si>
  <si>
    <t xml:space="preserve">ENCUENTRO CON LA GERENCIA </t>
  </si>
  <si>
    <t>TALLER PLAN DE DESARROLLO DE MEDELLIN  (para el comité central Diana Patricia JAL - tema libre en UH)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</si>
</sst>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240A]dddd\,\ dd&quot; de &quot;mmmm&quot; de &quot;yyyy"/>
    <numFmt numFmtId="193" formatCode="dd/mm/yy;@"/>
    <numFmt numFmtId="194" formatCode="#,##0.0"/>
    <numFmt numFmtId="195" formatCode="0.0"/>
    <numFmt numFmtId="196" formatCode="0.00000"/>
    <numFmt numFmtId="197" formatCode="0.0000"/>
    <numFmt numFmtId="198" formatCode="0.000"/>
    <numFmt numFmtId="199" formatCode="0.0%"/>
    <numFmt numFmtId="200" formatCode="0.0000000"/>
    <numFmt numFmtId="201" formatCode="0.000000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Bodoni MT Condensed"/>
      <family val="1"/>
    </font>
    <font>
      <sz val="8"/>
      <name val="Bodoni MT"/>
      <family val="1"/>
    </font>
    <font>
      <b/>
      <sz val="8"/>
      <name val="Bodoni MT Condensed"/>
      <family val="1"/>
    </font>
    <font>
      <b/>
      <sz val="8"/>
      <name val="Agency FB"/>
      <family val="2"/>
    </font>
    <font>
      <sz val="8"/>
      <name val="Agency FB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Bodoni MT Condensed"/>
      <family val="1"/>
    </font>
    <font>
      <b/>
      <sz val="8"/>
      <color indexed="9"/>
      <name val="Arial"/>
      <family val="2"/>
    </font>
    <font>
      <sz val="8"/>
      <color indexed="10"/>
      <name val="Bodoni MT Condensed"/>
      <family val="1"/>
    </font>
    <font>
      <b/>
      <sz val="10"/>
      <color indexed="9"/>
      <name val="Bodoni MT Condensed"/>
      <family val="1"/>
    </font>
    <font>
      <b/>
      <sz val="10"/>
      <name val="Bodoni MT Condensed"/>
      <family val="1"/>
    </font>
    <font>
      <b/>
      <sz val="10"/>
      <color indexed="10"/>
      <name val="Bodoni MT Condensed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Bodoni MT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10"/>
      <name val="Arial"/>
      <family val="0"/>
    </font>
    <font>
      <b/>
      <sz val="8"/>
      <color indexed="10"/>
      <name val="Bodoni MT Condensed"/>
      <family val="0"/>
    </font>
    <font>
      <b/>
      <sz val="14"/>
      <color indexed="19"/>
      <name val="Letter Gothic"/>
      <family val="0"/>
    </font>
    <font>
      <b/>
      <sz val="8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id"/>
    </fill>
    <fill>
      <patternFill patternType="solid">
        <fgColor indexed="9"/>
        <bgColor indexed="64"/>
      </patternFill>
    </fill>
    <fill>
      <patternFill patternType="gray0625">
        <bgColor indexed="51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6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24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0" xfId="46" applyBorder="1" applyAlignment="1" applyProtection="1">
      <alignment vertical="center" wrapText="1"/>
      <protection/>
    </xf>
    <xf numFmtId="0" fontId="4" fillId="0" borderId="17" xfId="46" applyBorder="1" applyAlignment="1" applyProtection="1">
      <alignment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vertical="center" wrapText="1"/>
    </xf>
    <xf numFmtId="0" fontId="2" fillId="33" borderId="50" xfId="0" applyFont="1" applyFill="1" applyBorder="1" applyAlignment="1">
      <alignment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1" fontId="2" fillId="0" borderId="5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 vertical="center"/>
    </xf>
    <xf numFmtId="0" fontId="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1" fontId="2" fillId="34" borderId="5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 readingOrder="1"/>
    </xf>
    <xf numFmtId="1" fontId="2" fillId="0" borderId="36" xfId="0" applyNumberFormat="1" applyFont="1" applyFill="1" applyBorder="1" applyAlignment="1">
      <alignment horizontal="center" vertical="center" wrapText="1" readingOrder="1"/>
    </xf>
    <xf numFmtId="1" fontId="2" fillId="0" borderId="10" xfId="0" applyNumberFormat="1" applyFont="1" applyBorder="1" applyAlignment="1">
      <alignment horizontal="center" vertical="center" wrapText="1" readingOrder="1"/>
    </xf>
    <xf numFmtId="1" fontId="2" fillId="0" borderId="30" xfId="0" applyNumberFormat="1" applyFont="1" applyBorder="1" applyAlignment="1">
      <alignment horizontal="center" vertical="center" wrapText="1" readingOrder="1"/>
    </xf>
    <xf numFmtId="1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32" xfId="0" applyFont="1" applyFill="1" applyBorder="1" applyAlignment="1">
      <alignment horizontal="center" vertical="center" wrapText="1" readingOrder="1"/>
    </xf>
    <xf numFmtId="0" fontId="6" fillId="0" borderId="20" xfId="0" applyFont="1" applyFill="1" applyBorder="1" applyAlignment="1">
      <alignment horizontal="center" vertical="center" wrapText="1" readingOrder="1"/>
    </xf>
    <xf numFmtId="0" fontId="6" fillId="0" borderId="21" xfId="0" applyFont="1" applyFill="1" applyBorder="1" applyAlignment="1">
      <alignment horizontal="center" vertical="center" wrapText="1" readingOrder="1"/>
    </xf>
    <xf numFmtId="0" fontId="6" fillId="0" borderId="19" xfId="0" applyFont="1" applyFill="1" applyBorder="1" applyAlignment="1">
      <alignment horizontal="center" vertical="center" wrapText="1" readingOrder="1"/>
    </xf>
    <xf numFmtId="0" fontId="6" fillId="0" borderId="18" xfId="0" applyFont="1" applyFill="1" applyBorder="1" applyAlignment="1">
      <alignment horizontal="center" vertical="center" wrapText="1" readingOrder="1"/>
    </xf>
    <xf numFmtId="0" fontId="2" fillId="0" borderId="13" xfId="0" applyNumberFormat="1" applyFont="1" applyBorder="1" applyAlignment="1">
      <alignment vertical="center" wrapText="1" readingOrder="1"/>
    </xf>
    <xf numFmtId="0" fontId="6" fillId="34" borderId="0" xfId="0" applyFont="1" applyFill="1" applyAlignment="1">
      <alignment vertical="center" wrapText="1" readingOrder="1"/>
    </xf>
    <xf numFmtId="0" fontId="6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wrapText="1" readingOrder="1"/>
    </xf>
    <xf numFmtId="1" fontId="11" fillId="35" borderId="5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 readingOrder="1"/>
    </xf>
    <xf numFmtId="0" fontId="6" fillId="0" borderId="43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Continuous" vertical="center"/>
    </xf>
    <xf numFmtId="0" fontId="3" fillId="36" borderId="57" xfId="0" applyFont="1" applyFill="1" applyBorder="1" applyAlignment="1">
      <alignment horizontal="centerContinuous" vertical="center"/>
    </xf>
    <xf numFmtId="0" fontId="3" fillId="36" borderId="58" xfId="0" applyFont="1" applyFill="1" applyBorder="1" applyAlignment="1">
      <alignment horizontal="centerContinuous" vertical="center"/>
    </xf>
    <xf numFmtId="1" fontId="6" fillId="37" borderId="59" xfId="0" applyNumberFormat="1" applyFont="1" applyFill="1" applyBorder="1" applyAlignment="1">
      <alignment horizontal="center" vertical="center"/>
    </xf>
    <xf numFmtId="1" fontId="6" fillId="37" borderId="52" xfId="0" applyNumberFormat="1" applyFont="1" applyFill="1" applyBorder="1" applyAlignment="1">
      <alignment horizontal="center" vertical="center"/>
    </xf>
    <xf numFmtId="1" fontId="6" fillId="37" borderId="53" xfId="0" applyNumberFormat="1" applyFont="1" applyFill="1" applyBorder="1" applyAlignment="1">
      <alignment horizontal="center" vertical="center"/>
    </xf>
    <xf numFmtId="1" fontId="6" fillId="37" borderId="48" xfId="0" applyNumberFormat="1" applyFont="1" applyFill="1" applyBorder="1" applyAlignment="1">
      <alignment horizontal="center" vertical="center"/>
    </xf>
    <xf numFmtId="0" fontId="17" fillId="38" borderId="6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0" fontId="18" fillId="39" borderId="60" xfId="0" applyFont="1" applyFill="1" applyBorder="1" applyAlignment="1">
      <alignment horizontal="center" vertical="center" wrapText="1"/>
    </xf>
    <xf numFmtId="0" fontId="20" fillId="38" borderId="60" xfId="0" applyFont="1" applyFill="1" applyBorder="1" applyAlignment="1">
      <alignment horizontal="center" vertical="center" wrapText="1"/>
    </xf>
    <xf numFmtId="194" fontId="7" fillId="0" borderId="14" xfId="0" applyNumberFormat="1" applyFont="1" applyBorder="1" applyAlignment="1">
      <alignment horizontal="center" vertical="center" wrapText="1" readingOrder="1"/>
    </xf>
    <xf numFmtId="194" fontId="7" fillId="0" borderId="15" xfId="0" applyNumberFormat="1" applyFont="1" applyBorder="1" applyAlignment="1">
      <alignment horizontal="center" vertical="center" wrapText="1"/>
    </xf>
    <xf numFmtId="194" fontId="7" fillId="0" borderId="61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vertical="center" wrapText="1"/>
    </xf>
    <xf numFmtId="1" fontId="6" fillId="37" borderId="63" xfId="0" applyNumberFormat="1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3" borderId="54" xfId="0" applyFont="1" applyFill="1" applyBorder="1" applyAlignment="1">
      <alignment vertical="center" wrapText="1"/>
    </xf>
    <xf numFmtId="0" fontId="20" fillId="38" borderId="50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12" fillId="36" borderId="64" xfId="0" applyFont="1" applyFill="1" applyBorder="1" applyAlignment="1">
      <alignment horizontal="right"/>
    </xf>
    <xf numFmtId="0" fontId="12" fillId="36" borderId="65" xfId="0" applyFont="1" applyFill="1" applyBorder="1" applyAlignment="1">
      <alignment horizontal="left"/>
    </xf>
    <xf numFmtId="49" fontId="8" fillId="37" borderId="59" xfId="0" applyNumberFormat="1" applyFont="1" applyFill="1" applyBorder="1" applyAlignment="1">
      <alignment horizontal="center" vertical="center"/>
    </xf>
    <xf numFmtId="49" fontId="8" fillId="37" borderId="63" xfId="0" applyNumberFormat="1" applyFont="1" applyFill="1" applyBorder="1" applyAlignment="1">
      <alignment horizontal="center" vertical="center"/>
    </xf>
    <xf numFmtId="0" fontId="4" fillId="0" borderId="13" xfId="46" applyNumberFormat="1" applyBorder="1" applyAlignment="1" applyProtection="1">
      <alignment vertical="center" wrapText="1" readingOrder="1"/>
      <protection/>
    </xf>
    <xf numFmtId="1" fontId="2" fillId="0" borderId="40" xfId="0" applyNumberFormat="1" applyFont="1" applyBorder="1" applyAlignment="1" applyProtection="1">
      <alignment vertical="center" wrapText="1" readingOrder="1"/>
      <protection/>
    </xf>
    <xf numFmtId="0" fontId="6" fillId="0" borderId="66" xfId="0" applyFont="1" applyFill="1" applyBorder="1" applyAlignment="1">
      <alignment horizontal="center" vertical="center" wrapText="1" readingOrder="1"/>
    </xf>
    <xf numFmtId="0" fontId="0" fillId="0" borderId="33" xfId="0" applyBorder="1" applyAlignment="1">
      <alignment horizontal="center" vertical="center" wrapText="1" readingOrder="1"/>
    </xf>
    <xf numFmtId="0" fontId="0" fillId="0" borderId="67" xfId="0" applyBorder="1" applyAlignment="1">
      <alignment horizontal="center" vertical="center" wrapText="1" readingOrder="1"/>
    </xf>
    <xf numFmtId="0" fontId="7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4" fillId="0" borderId="13" xfId="46" applyNumberFormat="1" applyBorder="1" applyAlignment="1" applyProtection="1">
      <alignment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40" xfId="0" applyNumberFormat="1" applyFont="1" applyBorder="1" applyAlignment="1" applyProtection="1">
      <alignment vertical="center" wrapText="1" readingOrder="1"/>
      <protection/>
    </xf>
    <xf numFmtId="0" fontId="2" fillId="33" borderId="0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 readingOrder="1"/>
    </xf>
    <xf numFmtId="0" fontId="0" fillId="0" borderId="70" xfId="0" applyBorder="1" applyAlignment="1">
      <alignment horizontal="center" vertical="center" wrapText="1" readingOrder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readingOrder="1"/>
    </xf>
    <xf numFmtId="0" fontId="4" fillId="0" borderId="12" xfId="46" applyBorder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2" fillId="33" borderId="73" xfId="0" applyFont="1" applyFill="1" applyBorder="1" applyAlignment="1">
      <alignment vertical="center" wrapText="1"/>
    </xf>
    <xf numFmtId="0" fontId="2" fillId="33" borderId="56" xfId="0" applyFont="1" applyFill="1" applyBorder="1" applyAlignment="1">
      <alignment vertical="center" wrapText="1"/>
    </xf>
    <xf numFmtId="0" fontId="6" fillId="0" borderId="74" xfId="0" applyFont="1" applyFill="1" applyBorder="1" applyAlignment="1">
      <alignment horizontal="center" vertical="center" wrapText="1" readingOrder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 readingOrder="1"/>
    </xf>
    <xf numFmtId="0" fontId="6" fillId="0" borderId="23" xfId="0" applyFont="1" applyFill="1" applyBorder="1" applyAlignment="1">
      <alignment horizontal="center" vertical="center" wrapText="1" readingOrder="1"/>
    </xf>
    <xf numFmtId="0" fontId="6" fillId="0" borderId="24" xfId="0" applyFont="1" applyFill="1" applyBorder="1" applyAlignment="1">
      <alignment horizontal="center" vertical="center" wrapText="1" readingOrder="1"/>
    </xf>
    <xf numFmtId="0" fontId="6" fillId="0" borderId="67" xfId="0" applyFont="1" applyFill="1" applyBorder="1" applyAlignment="1">
      <alignment horizontal="center" vertical="center" wrapText="1" readingOrder="1"/>
    </xf>
    <xf numFmtId="0" fontId="6" fillId="0" borderId="25" xfId="0" applyFont="1" applyFill="1" applyBorder="1" applyAlignment="1">
      <alignment horizontal="center" vertical="center" wrapText="1" readingOrder="1"/>
    </xf>
    <xf numFmtId="0" fontId="6" fillId="0" borderId="22" xfId="0" applyFont="1" applyFill="1" applyBorder="1" applyAlignment="1">
      <alignment horizontal="center" vertical="center" wrapText="1" readingOrder="1"/>
    </xf>
    <xf numFmtId="0" fontId="6" fillId="0" borderId="61" xfId="0" applyFont="1" applyFill="1" applyBorder="1" applyAlignment="1">
      <alignment horizontal="center" vertical="center" wrapText="1" readingOrder="1"/>
    </xf>
    <xf numFmtId="0" fontId="2" fillId="0" borderId="43" xfId="0" applyNumberFormat="1" applyFont="1" applyBorder="1" applyAlignment="1">
      <alignment vertical="center" wrapText="1" readingOrder="1"/>
    </xf>
    <xf numFmtId="0" fontId="4" fillId="0" borderId="43" xfId="46" applyNumberFormat="1" applyBorder="1" applyAlignment="1" applyProtection="1">
      <alignment vertical="center" wrapText="1" readingOrder="1"/>
      <protection/>
    </xf>
    <xf numFmtId="0" fontId="2" fillId="0" borderId="0" xfId="0" applyFont="1" applyAlignment="1">
      <alignment vertical="center" wrapText="1" readingOrder="1"/>
    </xf>
    <xf numFmtId="0" fontId="7" fillId="0" borderId="22" xfId="0" applyFont="1" applyBorder="1" applyAlignment="1">
      <alignment horizontal="center" vertical="center" wrapText="1" readingOrder="1"/>
    </xf>
    <xf numFmtId="1" fontId="2" fillId="0" borderId="74" xfId="0" applyNumberFormat="1" applyFont="1" applyBorder="1" applyAlignment="1" applyProtection="1">
      <alignment vertical="center" wrapText="1" readingOrder="1"/>
      <protection/>
    </xf>
    <xf numFmtId="0" fontId="2" fillId="0" borderId="74" xfId="0" applyFont="1" applyBorder="1" applyAlignment="1">
      <alignment vertical="center" wrapText="1"/>
    </xf>
    <xf numFmtId="1" fontId="2" fillId="0" borderId="41" xfId="0" applyNumberFormat="1" applyFont="1" applyBorder="1" applyAlignment="1" applyProtection="1">
      <alignment vertical="center" wrapText="1" readingOrder="1"/>
      <protection/>
    </xf>
    <xf numFmtId="0" fontId="7" fillId="0" borderId="74" xfId="0" applyFont="1" applyBorder="1" applyAlignment="1">
      <alignment horizontal="center" vertical="center" wrapText="1"/>
    </xf>
    <xf numFmtId="0" fontId="12" fillId="40" borderId="54" xfId="0" applyFont="1" applyFill="1" applyBorder="1" applyAlignment="1" applyProtection="1">
      <alignment horizontal="center" vertical="center" textRotation="90" wrapText="1" readingOrder="1"/>
      <protection/>
    </xf>
    <xf numFmtId="0" fontId="12" fillId="40" borderId="0" xfId="0" applyFont="1" applyFill="1" applyBorder="1" applyAlignment="1" applyProtection="1">
      <alignment horizontal="center" vertical="center" textRotation="90" wrapText="1" readingOrder="1"/>
      <protection/>
    </xf>
    <xf numFmtId="0" fontId="24" fillId="36" borderId="73" xfId="0" applyFont="1" applyFill="1" applyBorder="1" applyAlignment="1">
      <alignment horizontal="center" vertical="center" wrapText="1"/>
    </xf>
    <xf numFmtId="0" fontId="25" fillId="36" borderId="56" xfId="0" applyFont="1" applyFill="1" applyBorder="1" applyAlignment="1">
      <alignment horizontal="center" vertical="center" wrapText="1"/>
    </xf>
    <xf numFmtId="0" fontId="27" fillId="41" borderId="51" xfId="0" applyFont="1" applyFill="1" applyBorder="1" applyAlignment="1">
      <alignment horizontal="center" vertical="center" wrapText="1"/>
    </xf>
    <xf numFmtId="0" fontId="27" fillId="41" borderId="49" xfId="0" applyFont="1" applyFill="1" applyBorder="1" applyAlignment="1">
      <alignment horizontal="center" vertical="center" wrapText="1"/>
    </xf>
    <xf numFmtId="0" fontId="27" fillId="41" borderId="50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 readingOrder="1"/>
    </xf>
    <xf numFmtId="0" fontId="0" fillId="0" borderId="33" xfId="0" applyBorder="1" applyAlignment="1">
      <alignment horizontal="center" vertical="center" wrapText="1" readingOrder="1"/>
    </xf>
    <xf numFmtId="0" fontId="6" fillId="0" borderId="79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 readingOrder="1"/>
    </xf>
    <xf numFmtId="0" fontId="24" fillId="0" borderId="56" xfId="0" applyFont="1" applyBorder="1" applyAlignment="1">
      <alignment horizontal="center" vertical="center" wrapText="1"/>
    </xf>
    <xf numFmtId="195" fontId="3" fillId="42" borderId="49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" fontId="6" fillId="37" borderId="51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wrapText="1" readingOrder="1"/>
    </xf>
    <xf numFmtId="0" fontId="6" fillId="0" borderId="82" xfId="0" applyFont="1" applyFill="1" applyBorder="1" applyAlignment="1">
      <alignment horizontal="center" vertical="center" wrapText="1" readingOrder="1"/>
    </xf>
    <xf numFmtId="0" fontId="6" fillId="0" borderId="83" xfId="0" applyFont="1" applyFill="1" applyBorder="1" applyAlignment="1">
      <alignment horizontal="center" vertical="center" wrapText="1" readingOrder="1"/>
    </xf>
    <xf numFmtId="0" fontId="6" fillId="0" borderId="84" xfId="0" applyFont="1" applyFill="1" applyBorder="1" applyAlignment="1">
      <alignment horizontal="center" vertical="center" wrapText="1" readingOrder="1"/>
    </xf>
    <xf numFmtId="0" fontId="15" fillId="39" borderId="58" xfId="0" applyFont="1" applyFill="1" applyBorder="1" applyAlignment="1">
      <alignment horizontal="center" vertical="center" textRotation="45" wrapText="1"/>
    </xf>
    <xf numFmtId="0" fontId="15" fillId="39" borderId="57" xfId="0" applyFont="1" applyFill="1" applyBorder="1" applyAlignment="1">
      <alignment horizontal="center" vertical="center" textRotation="45" wrapText="1"/>
    </xf>
    <xf numFmtId="0" fontId="0" fillId="0" borderId="72" xfId="0" applyBorder="1" applyAlignment="1">
      <alignment vertical="center" textRotation="45" wrapText="1"/>
    </xf>
    <xf numFmtId="0" fontId="0" fillId="0" borderId="85" xfId="0" applyBorder="1" applyAlignment="1">
      <alignment vertical="center" textRotation="45" wrapText="1"/>
    </xf>
    <xf numFmtId="0" fontId="0" fillId="0" borderId="86" xfId="0" applyBorder="1" applyAlignment="1">
      <alignment vertical="center" textRotation="45" wrapText="1"/>
    </xf>
    <xf numFmtId="0" fontId="0" fillId="0" borderId="87" xfId="0" applyBorder="1" applyAlignment="1">
      <alignment vertical="center" textRotation="45" wrapText="1"/>
    </xf>
    <xf numFmtId="0" fontId="16" fillId="39" borderId="58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2" fillId="43" borderId="73" xfId="0" applyFont="1" applyFill="1" applyBorder="1" applyAlignment="1">
      <alignment horizontal="center" vertical="center" textRotation="90" wrapText="1"/>
    </xf>
    <xf numFmtId="0" fontId="12" fillId="43" borderId="88" xfId="0" applyFont="1" applyFill="1" applyBorder="1" applyAlignment="1">
      <alignment horizontal="center" vertical="center" textRotation="90" wrapText="1"/>
    </xf>
    <xf numFmtId="0" fontId="13" fillId="43" borderId="56" xfId="0" applyFont="1" applyFill="1" applyBorder="1" applyAlignment="1">
      <alignment horizontal="center" vertical="center" textRotation="90" wrapText="1"/>
    </xf>
    <xf numFmtId="0" fontId="12" fillId="44" borderId="73" xfId="0" applyFont="1" applyFill="1" applyBorder="1" applyAlignment="1">
      <alignment horizontal="center" vertical="center" textRotation="90" wrapText="1"/>
    </xf>
    <xf numFmtId="0" fontId="12" fillId="44" borderId="88" xfId="0" applyFont="1" applyFill="1" applyBorder="1" applyAlignment="1">
      <alignment horizontal="center" vertical="center" textRotation="90" wrapText="1"/>
    </xf>
    <xf numFmtId="0" fontId="13" fillId="44" borderId="88" xfId="0" applyFont="1" applyFill="1" applyBorder="1" applyAlignment="1">
      <alignment horizontal="center" vertical="center" textRotation="90" wrapText="1"/>
    </xf>
    <xf numFmtId="0" fontId="13" fillId="44" borderId="56" xfId="0" applyFont="1" applyFill="1" applyBorder="1" applyAlignment="1">
      <alignment horizontal="center" vertical="center" textRotation="90" wrapText="1"/>
    </xf>
    <xf numFmtId="0" fontId="12" fillId="45" borderId="73" xfId="0" applyFont="1" applyFill="1" applyBorder="1" applyAlignment="1">
      <alignment horizontal="center" vertical="center" textRotation="90" wrapText="1"/>
    </xf>
    <xf numFmtId="0" fontId="12" fillId="45" borderId="88" xfId="0" applyFont="1" applyFill="1" applyBorder="1" applyAlignment="1">
      <alignment horizontal="center" vertical="center" textRotation="90" wrapText="1"/>
    </xf>
    <xf numFmtId="0" fontId="13" fillId="45" borderId="56" xfId="0" applyFont="1" applyFill="1" applyBorder="1" applyAlignment="1">
      <alignment horizontal="center" vertical="center" textRotation="90" wrapText="1"/>
    </xf>
    <xf numFmtId="0" fontId="12" fillId="36" borderId="73" xfId="0" applyFont="1" applyFill="1" applyBorder="1" applyAlignment="1">
      <alignment horizontal="center" vertical="center" textRotation="90" wrapText="1"/>
    </xf>
    <xf numFmtId="0" fontId="12" fillId="36" borderId="88" xfId="0" applyFont="1" applyFill="1" applyBorder="1" applyAlignment="1">
      <alignment horizontal="center" vertical="center" textRotation="90" wrapText="1"/>
    </xf>
    <xf numFmtId="0" fontId="12" fillId="36" borderId="56" xfId="0" applyFont="1" applyFill="1" applyBorder="1" applyAlignment="1">
      <alignment horizontal="center" vertical="center" textRotation="90" wrapText="1"/>
    </xf>
    <xf numFmtId="0" fontId="12" fillId="46" borderId="73" xfId="0" applyFont="1" applyFill="1" applyBorder="1" applyAlignment="1">
      <alignment horizontal="center" vertical="center" textRotation="90" wrapText="1"/>
    </xf>
    <xf numFmtId="0" fontId="12" fillId="46" borderId="88" xfId="0" applyFont="1" applyFill="1" applyBorder="1" applyAlignment="1">
      <alignment horizontal="center" vertical="center" textRotation="90" wrapText="1"/>
    </xf>
    <xf numFmtId="0" fontId="13" fillId="46" borderId="88" xfId="0" applyFont="1" applyFill="1" applyBorder="1" applyAlignment="1">
      <alignment horizontal="center" vertical="center" textRotation="90" wrapText="1"/>
    </xf>
    <xf numFmtId="0" fontId="13" fillId="46" borderId="56" xfId="0" applyFont="1" applyFill="1" applyBorder="1" applyAlignment="1">
      <alignment horizontal="center" vertical="center" textRotation="90" wrapText="1"/>
    </xf>
    <xf numFmtId="0" fontId="12" fillId="47" borderId="73" xfId="0" applyFont="1" applyFill="1" applyBorder="1" applyAlignment="1">
      <alignment horizontal="center" vertical="center" textRotation="90" wrapText="1"/>
    </xf>
    <xf numFmtId="0" fontId="12" fillId="47" borderId="88" xfId="0" applyFont="1" applyFill="1" applyBorder="1" applyAlignment="1">
      <alignment horizontal="center" vertical="center" textRotation="90" wrapText="1"/>
    </xf>
    <xf numFmtId="0" fontId="13" fillId="47" borderId="88" xfId="0" applyFont="1" applyFill="1" applyBorder="1" applyAlignment="1">
      <alignment horizontal="center" vertical="center" textRotation="90" wrapText="1"/>
    </xf>
    <xf numFmtId="0" fontId="13" fillId="47" borderId="56" xfId="0" applyFont="1" applyFill="1" applyBorder="1" applyAlignment="1">
      <alignment horizontal="center" vertical="center" textRotation="90" wrapText="1"/>
    </xf>
    <xf numFmtId="0" fontId="12" fillId="48" borderId="73" xfId="0" applyFont="1" applyFill="1" applyBorder="1" applyAlignment="1">
      <alignment horizontal="center" vertical="center" textRotation="90" wrapText="1"/>
    </xf>
    <xf numFmtId="0" fontId="12" fillId="48" borderId="88" xfId="0" applyFont="1" applyFill="1" applyBorder="1" applyAlignment="1">
      <alignment horizontal="center" vertical="center" textRotation="90" wrapText="1"/>
    </xf>
    <xf numFmtId="0" fontId="13" fillId="48" borderId="56" xfId="0" applyFont="1" applyFill="1" applyBorder="1" applyAlignment="1">
      <alignment horizontal="center" vertical="center" textRotation="90" wrapText="1"/>
    </xf>
    <xf numFmtId="0" fontId="23" fillId="36" borderId="73" xfId="0" applyFont="1" applyFill="1" applyBorder="1" applyAlignment="1">
      <alignment horizontal="center" vertical="center"/>
    </xf>
    <xf numFmtId="0" fontId="2" fillId="36" borderId="56" xfId="0" applyFont="1" applyFill="1" applyBorder="1" applyAlignment="1">
      <alignment vertical="center"/>
    </xf>
    <xf numFmtId="0" fontId="9" fillId="36" borderId="58" xfId="0" applyFont="1" applyFill="1" applyBorder="1" applyAlignment="1">
      <alignment horizontal="center" vertical="center" wrapText="1"/>
    </xf>
    <xf numFmtId="0" fontId="10" fillId="36" borderId="86" xfId="0" applyFont="1" applyFill="1" applyBorder="1" applyAlignment="1">
      <alignment horizontal="center" vertical="center" wrapText="1"/>
    </xf>
    <xf numFmtId="0" fontId="12" fillId="49" borderId="73" xfId="0" applyFont="1" applyFill="1" applyBorder="1" applyAlignment="1">
      <alignment horizontal="center" vertical="center" textRotation="90" wrapText="1"/>
    </xf>
    <xf numFmtId="0" fontId="12" fillId="49" borderId="88" xfId="0" applyFont="1" applyFill="1" applyBorder="1" applyAlignment="1">
      <alignment horizontal="center" vertical="center" textRotation="90" wrapText="1"/>
    </xf>
    <xf numFmtId="0" fontId="12" fillId="49" borderId="56" xfId="0" applyFont="1" applyFill="1" applyBorder="1" applyAlignment="1">
      <alignment horizontal="center" vertical="center" textRotation="90" wrapText="1"/>
    </xf>
    <xf numFmtId="49" fontId="8" fillId="36" borderId="49" xfId="0" applyNumberFormat="1" applyFont="1" applyFill="1" applyBorder="1" applyAlignment="1">
      <alignment horizontal="center" vertical="center"/>
    </xf>
    <xf numFmtId="0" fontId="1" fillId="36" borderId="49" xfId="0" applyFont="1" applyFill="1" applyBorder="1" applyAlignment="1">
      <alignment horizontal="center" vertical="center"/>
    </xf>
    <xf numFmtId="0" fontId="12" fillId="40" borderId="73" xfId="0" applyFont="1" applyFill="1" applyBorder="1" applyAlignment="1">
      <alignment horizontal="center" vertical="center" textRotation="90" wrapText="1"/>
    </xf>
    <xf numFmtId="0" fontId="12" fillId="40" borderId="88" xfId="0" applyFont="1" applyFill="1" applyBorder="1" applyAlignment="1">
      <alignment horizontal="center" vertical="center" textRotation="90" wrapText="1"/>
    </xf>
    <xf numFmtId="0" fontId="12" fillId="40" borderId="72" xfId="0" applyFont="1" applyFill="1" applyBorder="1" applyAlignment="1">
      <alignment horizontal="center" vertical="center" textRotation="90" wrapText="1"/>
    </xf>
    <xf numFmtId="0" fontId="12" fillId="40" borderId="56" xfId="0" applyFont="1" applyFill="1" applyBorder="1" applyAlignment="1">
      <alignment horizontal="center" vertical="center" textRotation="90" wrapText="1"/>
    </xf>
    <xf numFmtId="0" fontId="12" fillId="40" borderId="73" xfId="0" applyFont="1" applyFill="1" applyBorder="1" applyAlignment="1" applyProtection="1">
      <alignment horizontal="center" vertical="center" textRotation="90" wrapText="1"/>
      <protection/>
    </xf>
    <xf numFmtId="0" fontId="12" fillId="40" borderId="88" xfId="0" applyFont="1" applyFill="1" applyBorder="1" applyAlignment="1" applyProtection="1">
      <alignment horizontal="center" vertical="center" textRotation="90" wrapText="1"/>
      <protection/>
    </xf>
    <xf numFmtId="0" fontId="12" fillId="50" borderId="73" xfId="0" applyFont="1" applyFill="1" applyBorder="1" applyAlignment="1">
      <alignment horizontal="center" vertical="center" textRotation="90" wrapText="1"/>
    </xf>
    <xf numFmtId="0" fontId="12" fillId="50" borderId="88" xfId="0" applyFont="1" applyFill="1" applyBorder="1" applyAlignment="1">
      <alignment horizontal="center" vertical="center" textRotation="90" wrapText="1"/>
    </xf>
    <xf numFmtId="0" fontId="12" fillId="50" borderId="56" xfId="0" applyFont="1" applyFill="1" applyBorder="1" applyAlignment="1">
      <alignment horizontal="center" vertical="center" textRotation="90" wrapText="1"/>
    </xf>
    <xf numFmtId="194" fontId="14" fillId="39" borderId="73" xfId="55" applyNumberFormat="1" applyFont="1" applyFill="1" applyBorder="1" applyAlignment="1">
      <alignment horizontal="center" vertical="center" wrapText="1"/>
    </xf>
    <xf numFmtId="194" fontId="14" fillId="39" borderId="56" xfId="55" applyNumberFormat="1" applyFont="1" applyFill="1" applyBorder="1" applyAlignment="1">
      <alignment horizontal="center" vertical="center" wrapText="1"/>
    </xf>
    <xf numFmtId="0" fontId="8" fillId="36" borderId="73" xfId="0" applyFont="1" applyFill="1" applyBorder="1" applyAlignment="1">
      <alignment horizontal="center" vertical="center" wrapText="1"/>
    </xf>
    <xf numFmtId="0" fontId="8" fillId="36" borderId="56" xfId="0" applyFont="1" applyFill="1" applyBorder="1" applyAlignment="1">
      <alignment horizontal="center" vertical="center" wrapText="1"/>
    </xf>
    <xf numFmtId="0" fontId="18" fillId="39" borderId="51" xfId="0" applyFont="1" applyFill="1" applyBorder="1" applyAlignment="1">
      <alignment horizontal="center" vertical="center" wrapText="1"/>
    </xf>
    <xf numFmtId="0" fontId="18" fillId="39" borderId="49" xfId="0" applyFont="1" applyFill="1" applyBorder="1" applyAlignment="1">
      <alignment horizontal="center" vertical="center" wrapText="1"/>
    </xf>
    <xf numFmtId="0" fontId="26" fillId="39" borderId="49" xfId="0" applyFont="1" applyFill="1" applyBorder="1" applyAlignment="1">
      <alignment horizontal="center" vertical="center" wrapText="1"/>
    </xf>
    <xf numFmtId="0" fontId="26" fillId="39" borderId="5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68"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4"/>
        </patternFill>
      </fill>
    </dxf>
    <dxf>
      <font>
        <b/>
        <i val="0"/>
      </font>
      <fill>
        <patternFill>
          <bgColor indexed="44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6"/>
        </patternFill>
      </fill>
    </dxf>
    <dxf>
      <font>
        <b/>
        <i val="0"/>
      </font>
      <fill>
        <patternFill>
          <bgColor indexed="46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14"/>
        </patternFill>
      </fill>
    </dxf>
    <dxf>
      <font>
        <b/>
        <i val="0"/>
      </font>
      <fill>
        <patternFill>
          <bgColor indexed="14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15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50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38"/>
        </patternFill>
      </fill>
    </dxf>
    <dxf>
      <font>
        <b/>
        <i val="0"/>
      </font>
      <fill>
        <patternFill>
          <bgColor indexed="38"/>
        </patternFill>
      </fill>
    </dxf>
    <dxf>
      <font>
        <b/>
        <i val="0"/>
        <color indexed="14"/>
      </font>
      <fill>
        <patternFill patternType="gray0625">
          <bgColor indexed="65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 patternType="darkGrid">
          <bgColor indexed="22"/>
        </patternFill>
      </fill>
    </dxf>
    <dxf>
      <fill>
        <patternFill patternType="darkGrid">
          <bgColor indexed="22"/>
        </patternFill>
      </fill>
    </dxf>
    <dxf>
      <fill>
        <patternFill patternType="darkGrid">
          <bgColor indexed="22"/>
        </patternFill>
      </fill>
    </dxf>
    <dxf>
      <fill>
        <patternFill patternType="darkGrid">
          <bgColor indexed="22"/>
        </patternFill>
      </fill>
    </dxf>
    <dxf>
      <fill>
        <patternFill patternType="darkGrid">
          <bgColor indexed="22"/>
        </patternFill>
      </fill>
    </dxf>
    <dxf>
      <fill>
        <patternFill patternType="darkGrid">
          <bgColor indexed="22"/>
        </patternFill>
      </fill>
    </dxf>
    <dxf>
      <fill>
        <patternFill patternType="darkGrid">
          <bgColor indexed="22"/>
        </patternFill>
      </fill>
    </dxf>
    <dxf>
      <fill>
        <patternFill patternType="darkGrid">
          <bgColor indexed="22"/>
        </patternFill>
      </fill>
    </dxf>
    <dxf>
      <fill>
        <patternFill patternType="darkGrid">
          <bgColor indexed="22"/>
        </patternFill>
      </fill>
    </dxf>
    <dxf>
      <fill>
        <patternFill patternType="darkGrid">
          <bgColor indexed="22"/>
        </patternFill>
      </fill>
    </dxf>
    <dxf>
      <fill>
        <patternFill patternType="darkGrid"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3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52450" y="1381125"/>
          <a:ext cx="46672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147</xdr:row>
      <xdr:rowOff>0</xdr:rowOff>
    </xdr:from>
    <xdr:to>
      <xdr:col>2</xdr:col>
      <xdr:colOff>1133475</xdr:colOff>
      <xdr:row>149</xdr:row>
      <xdr:rowOff>0</xdr:rowOff>
    </xdr:to>
    <xdr:sp>
      <xdr:nvSpPr>
        <xdr:cNvPr id="2" name="Text Box 31"/>
        <xdr:cNvSpPr txBox="1">
          <a:spLocks noChangeArrowheads="1"/>
        </xdr:cNvSpPr>
      </xdr:nvSpPr>
      <xdr:spPr>
        <a:xfrm>
          <a:off x="561975" y="26641425"/>
          <a:ext cx="1123950" cy="3238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% DE AVANCE TOTAL:</a:t>
          </a:r>
        </a:p>
      </xdr:txBody>
    </xdr:sp>
    <xdr:clientData/>
  </xdr:twoCellAnchor>
  <xdr:twoCellAnchor>
    <xdr:from>
      <xdr:col>1</xdr:col>
      <xdr:colOff>19050</xdr:colOff>
      <xdr:row>21</xdr:row>
      <xdr:rowOff>0</xdr:rowOff>
    </xdr:from>
    <xdr:to>
      <xdr:col>2</xdr:col>
      <xdr:colOff>400050</xdr:colOff>
      <xdr:row>22</xdr:row>
      <xdr:rowOff>0</xdr:rowOff>
    </xdr:to>
    <xdr:sp>
      <xdr:nvSpPr>
        <xdr:cNvPr id="3" name="Text Box 34"/>
        <xdr:cNvSpPr txBox="1">
          <a:spLocks noChangeArrowheads="1"/>
        </xdr:cNvSpPr>
      </xdr:nvSpPr>
      <xdr:spPr>
        <a:xfrm>
          <a:off x="361950" y="4238625"/>
          <a:ext cx="5905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% DE AVANCE:</a:t>
          </a:r>
        </a:p>
      </xdr:txBody>
    </xdr:sp>
    <xdr:clientData/>
  </xdr:twoCellAnchor>
  <xdr:twoCellAnchor editAs="absolute">
    <xdr:from>
      <xdr:col>2</xdr:col>
      <xdr:colOff>1219200</xdr:colOff>
      <xdr:row>0</xdr:row>
      <xdr:rowOff>28575</xdr:rowOff>
    </xdr:from>
    <xdr:to>
      <xdr:col>9</xdr:col>
      <xdr:colOff>0</xdr:colOff>
      <xdr:row>0</xdr:row>
      <xdr:rowOff>390525</xdr:rowOff>
    </xdr:to>
    <xdr:sp>
      <xdr:nvSpPr>
        <xdr:cNvPr id="4" name="Text Box 64"/>
        <xdr:cNvSpPr txBox="1">
          <a:spLocks noChangeArrowheads="1"/>
        </xdr:cNvSpPr>
      </xdr:nvSpPr>
      <xdr:spPr>
        <a:xfrm>
          <a:off x="1771650" y="28575"/>
          <a:ext cx="4391025" cy="361950"/>
        </a:xfrm>
        <a:prstGeom prst="rect">
          <a:avLst/>
        </a:prstGeom>
        <a:solidFill>
          <a:srgbClr val="FFFFCC"/>
        </a:solidFill>
        <a:ln w="444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808000"/>
              </a:solidFill>
            </a:rPr>
            <a:t>CONTROL Y SEGUIMIENTO DE ACTIVIDADES</a:t>
          </a:r>
        </a:p>
      </xdr:txBody>
    </xdr:sp>
    <xdr:clientData/>
  </xdr:twoCellAnchor>
  <xdr:twoCellAnchor editAs="absolute">
    <xdr:from>
      <xdr:col>0</xdr:col>
      <xdr:colOff>0</xdr:colOff>
      <xdr:row>3</xdr:row>
      <xdr:rowOff>190500</xdr:rowOff>
    </xdr:from>
    <xdr:to>
      <xdr:col>2</xdr:col>
      <xdr:colOff>1190625</xdr:colOff>
      <xdr:row>4</xdr:row>
      <xdr:rowOff>152400</xdr:rowOff>
    </xdr:to>
    <xdr:sp fLocksText="0">
      <xdr:nvSpPr>
        <xdr:cNvPr id="5" name="Text Box 65"/>
        <xdr:cNvSpPr txBox="1">
          <a:spLocks noChangeArrowheads="1"/>
        </xdr:cNvSpPr>
      </xdr:nvSpPr>
      <xdr:spPr>
        <a:xfrm>
          <a:off x="0" y="1047750"/>
          <a:ext cx="17430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DESCRIPCIÓN  DEL PROYECTO:</a:t>
          </a:r>
        </a:p>
      </xdr:txBody>
    </xdr:sp>
    <xdr:clientData/>
  </xdr:twoCellAnchor>
  <xdr:twoCellAnchor editAs="absolute">
    <xdr:from>
      <xdr:col>2</xdr:col>
      <xdr:colOff>1266825</xdr:colOff>
      <xdr:row>3</xdr:row>
      <xdr:rowOff>190500</xdr:rowOff>
    </xdr:from>
    <xdr:to>
      <xdr:col>24</xdr:col>
      <xdr:colOff>123825</xdr:colOff>
      <xdr:row>4</xdr:row>
      <xdr:rowOff>161925</xdr:rowOff>
    </xdr:to>
    <xdr:sp fLocksText="0">
      <xdr:nvSpPr>
        <xdr:cNvPr id="6" name="Text Box 66"/>
        <xdr:cNvSpPr txBox="1">
          <a:spLocks noChangeArrowheads="1"/>
        </xdr:cNvSpPr>
      </xdr:nvSpPr>
      <xdr:spPr>
        <a:xfrm>
          <a:off x="1819275" y="1047750"/>
          <a:ext cx="6867525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PLAN DE CAPACITACION A USUARIOS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LA ESE METROSALUD MEDELLIN </a:t>
          </a:r>
        </a:p>
      </xdr:txBody>
    </xdr:sp>
    <xdr:clientData/>
  </xdr:twoCellAnchor>
  <xdr:twoCellAnchor>
    <xdr:from>
      <xdr:col>1</xdr:col>
      <xdr:colOff>19050</xdr:colOff>
      <xdr:row>35</xdr:row>
      <xdr:rowOff>0</xdr:rowOff>
    </xdr:from>
    <xdr:to>
      <xdr:col>2</xdr:col>
      <xdr:colOff>400050</xdr:colOff>
      <xdr:row>36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361950" y="7324725"/>
          <a:ext cx="5905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% DE AVANCE:</a:t>
          </a:r>
        </a:p>
      </xdr:txBody>
    </xdr:sp>
    <xdr:clientData/>
  </xdr:twoCellAnchor>
  <xdr:twoCellAnchor>
    <xdr:from>
      <xdr:col>1</xdr:col>
      <xdr:colOff>19050</xdr:colOff>
      <xdr:row>46</xdr:row>
      <xdr:rowOff>0</xdr:rowOff>
    </xdr:from>
    <xdr:to>
      <xdr:col>2</xdr:col>
      <xdr:colOff>400050</xdr:colOff>
      <xdr:row>47</xdr:row>
      <xdr:rowOff>0</xdr:rowOff>
    </xdr:to>
    <xdr:sp>
      <xdr:nvSpPr>
        <xdr:cNvPr id="8" name="Text Box 72"/>
        <xdr:cNvSpPr txBox="1">
          <a:spLocks noChangeArrowheads="1"/>
        </xdr:cNvSpPr>
      </xdr:nvSpPr>
      <xdr:spPr>
        <a:xfrm>
          <a:off x="361950" y="9353550"/>
          <a:ext cx="5905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% DE AVANCE:</a:t>
          </a:r>
        </a:p>
      </xdr:txBody>
    </xdr:sp>
    <xdr:clientData/>
  </xdr:twoCellAnchor>
  <xdr:twoCellAnchor>
    <xdr:from>
      <xdr:col>1</xdr:col>
      <xdr:colOff>19050</xdr:colOff>
      <xdr:row>57</xdr:row>
      <xdr:rowOff>0</xdr:rowOff>
    </xdr:from>
    <xdr:to>
      <xdr:col>2</xdr:col>
      <xdr:colOff>400050</xdr:colOff>
      <xdr:row>58</xdr:row>
      <xdr:rowOff>0</xdr:rowOff>
    </xdr:to>
    <xdr:sp>
      <xdr:nvSpPr>
        <xdr:cNvPr id="9" name="Text Box 73"/>
        <xdr:cNvSpPr txBox="1">
          <a:spLocks noChangeArrowheads="1"/>
        </xdr:cNvSpPr>
      </xdr:nvSpPr>
      <xdr:spPr>
        <a:xfrm>
          <a:off x="361950" y="11239500"/>
          <a:ext cx="5905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% DE AVANCE:</a:t>
          </a:r>
        </a:p>
      </xdr:txBody>
    </xdr:sp>
    <xdr:clientData/>
  </xdr:twoCellAnchor>
  <xdr:twoCellAnchor>
    <xdr:from>
      <xdr:col>1</xdr:col>
      <xdr:colOff>19050</xdr:colOff>
      <xdr:row>68</xdr:row>
      <xdr:rowOff>0</xdr:rowOff>
    </xdr:from>
    <xdr:to>
      <xdr:col>2</xdr:col>
      <xdr:colOff>400050</xdr:colOff>
      <xdr:row>69</xdr:row>
      <xdr:rowOff>0</xdr:rowOff>
    </xdr:to>
    <xdr:sp>
      <xdr:nvSpPr>
        <xdr:cNvPr id="10" name="Text Box 74"/>
        <xdr:cNvSpPr txBox="1">
          <a:spLocks noChangeArrowheads="1"/>
        </xdr:cNvSpPr>
      </xdr:nvSpPr>
      <xdr:spPr>
        <a:xfrm>
          <a:off x="361950" y="13125450"/>
          <a:ext cx="5905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% DE AVANCE:</a:t>
          </a:r>
        </a:p>
      </xdr:txBody>
    </xdr:sp>
    <xdr:clientData/>
  </xdr:twoCellAnchor>
  <xdr:twoCellAnchor>
    <xdr:from>
      <xdr:col>1</xdr:col>
      <xdr:colOff>19050</xdr:colOff>
      <xdr:row>79</xdr:row>
      <xdr:rowOff>0</xdr:rowOff>
    </xdr:from>
    <xdr:to>
      <xdr:col>2</xdr:col>
      <xdr:colOff>400050</xdr:colOff>
      <xdr:row>80</xdr:row>
      <xdr:rowOff>0</xdr:rowOff>
    </xdr:to>
    <xdr:sp>
      <xdr:nvSpPr>
        <xdr:cNvPr id="11" name="Text Box 75"/>
        <xdr:cNvSpPr txBox="1">
          <a:spLocks noChangeArrowheads="1"/>
        </xdr:cNvSpPr>
      </xdr:nvSpPr>
      <xdr:spPr>
        <a:xfrm>
          <a:off x="361950" y="15011400"/>
          <a:ext cx="5905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% DE AVANCE:</a:t>
          </a:r>
        </a:p>
      </xdr:txBody>
    </xdr:sp>
    <xdr:clientData/>
  </xdr:twoCellAnchor>
  <xdr:twoCellAnchor>
    <xdr:from>
      <xdr:col>1</xdr:col>
      <xdr:colOff>19050</xdr:colOff>
      <xdr:row>90</xdr:row>
      <xdr:rowOff>0</xdr:rowOff>
    </xdr:from>
    <xdr:to>
      <xdr:col>2</xdr:col>
      <xdr:colOff>400050</xdr:colOff>
      <xdr:row>91</xdr:row>
      <xdr:rowOff>0</xdr:rowOff>
    </xdr:to>
    <xdr:sp>
      <xdr:nvSpPr>
        <xdr:cNvPr id="12" name="Text Box 76"/>
        <xdr:cNvSpPr txBox="1">
          <a:spLocks noChangeArrowheads="1"/>
        </xdr:cNvSpPr>
      </xdr:nvSpPr>
      <xdr:spPr>
        <a:xfrm>
          <a:off x="361950" y="16897350"/>
          <a:ext cx="5905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% DE AVANCE:</a:t>
          </a:r>
        </a:p>
      </xdr:txBody>
    </xdr:sp>
    <xdr:clientData/>
  </xdr:twoCellAnchor>
  <xdr:twoCellAnchor>
    <xdr:from>
      <xdr:col>1</xdr:col>
      <xdr:colOff>19050</xdr:colOff>
      <xdr:row>101</xdr:row>
      <xdr:rowOff>0</xdr:rowOff>
    </xdr:from>
    <xdr:to>
      <xdr:col>2</xdr:col>
      <xdr:colOff>400050</xdr:colOff>
      <xdr:row>102</xdr:row>
      <xdr:rowOff>0</xdr:rowOff>
    </xdr:to>
    <xdr:sp>
      <xdr:nvSpPr>
        <xdr:cNvPr id="13" name="Text Box 77"/>
        <xdr:cNvSpPr txBox="1">
          <a:spLocks noChangeArrowheads="1"/>
        </xdr:cNvSpPr>
      </xdr:nvSpPr>
      <xdr:spPr>
        <a:xfrm>
          <a:off x="361950" y="18783300"/>
          <a:ext cx="5905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% DE AVANCE:</a:t>
          </a:r>
        </a:p>
      </xdr:txBody>
    </xdr:sp>
    <xdr:clientData/>
  </xdr:twoCellAnchor>
  <xdr:twoCellAnchor>
    <xdr:from>
      <xdr:col>1</xdr:col>
      <xdr:colOff>19050</xdr:colOff>
      <xdr:row>112</xdr:row>
      <xdr:rowOff>0</xdr:rowOff>
    </xdr:from>
    <xdr:to>
      <xdr:col>2</xdr:col>
      <xdr:colOff>400050</xdr:colOff>
      <xdr:row>113</xdr:row>
      <xdr:rowOff>0</xdr:rowOff>
    </xdr:to>
    <xdr:sp>
      <xdr:nvSpPr>
        <xdr:cNvPr id="14" name="Text Box 78"/>
        <xdr:cNvSpPr txBox="1">
          <a:spLocks noChangeArrowheads="1"/>
        </xdr:cNvSpPr>
      </xdr:nvSpPr>
      <xdr:spPr>
        <a:xfrm>
          <a:off x="361950" y="20669250"/>
          <a:ext cx="5905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% DE AVANCE:</a:t>
          </a:r>
        </a:p>
      </xdr:txBody>
    </xdr:sp>
    <xdr:clientData/>
  </xdr:twoCellAnchor>
  <xdr:twoCellAnchor>
    <xdr:from>
      <xdr:col>1</xdr:col>
      <xdr:colOff>19050</xdr:colOff>
      <xdr:row>123</xdr:row>
      <xdr:rowOff>0</xdr:rowOff>
    </xdr:from>
    <xdr:to>
      <xdr:col>2</xdr:col>
      <xdr:colOff>400050</xdr:colOff>
      <xdr:row>124</xdr:row>
      <xdr:rowOff>0</xdr:rowOff>
    </xdr:to>
    <xdr:sp>
      <xdr:nvSpPr>
        <xdr:cNvPr id="15" name="Text Box 79"/>
        <xdr:cNvSpPr txBox="1">
          <a:spLocks noChangeArrowheads="1"/>
        </xdr:cNvSpPr>
      </xdr:nvSpPr>
      <xdr:spPr>
        <a:xfrm>
          <a:off x="361950" y="22555200"/>
          <a:ext cx="5905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% DE AVANCE:</a:t>
          </a:r>
        </a:p>
      </xdr:txBody>
    </xdr:sp>
    <xdr:clientData/>
  </xdr:twoCellAnchor>
  <xdr:twoCellAnchor>
    <xdr:from>
      <xdr:col>1</xdr:col>
      <xdr:colOff>19050</xdr:colOff>
      <xdr:row>134</xdr:row>
      <xdr:rowOff>0</xdr:rowOff>
    </xdr:from>
    <xdr:to>
      <xdr:col>2</xdr:col>
      <xdr:colOff>400050</xdr:colOff>
      <xdr:row>135</xdr:row>
      <xdr:rowOff>0</xdr:rowOff>
    </xdr:to>
    <xdr:sp>
      <xdr:nvSpPr>
        <xdr:cNvPr id="16" name="Text Box 80"/>
        <xdr:cNvSpPr txBox="1">
          <a:spLocks noChangeArrowheads="1"/>
        </xdr:cNvSpPr>
      </xdr:nvSpPr>
      <xdr:spPr>
        <a:xfrm>
          <a:off x="361950" y="24441150"/>
          <a:ext cx="5905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% DE AVANCE:</a:t>
          </a:r>
        </a:p>
      </xdr:txBody>
    </xdr:sp>
    <xdr:clientData/>
  </xdr:twoCellAnchor>
  <xdr:twoCellAnchor>
    <xdr:from>
      <xdr:col>1</xdr:col>
      <xdr:colOff>19050</xdr:colOff>
      <xdr:row>145</xdr:row>
      <xdr:rowOff>0</xdr:rowOff>
    </xdr:from>
    <xdr:to>
      <xdr:col>2</xdr:col>
      <xdr:colOff>400050</xdr:colOff>
      <xdr:row>146</xdr:row>
      <xdr:rowOff>0</xdr:rowOff>
    </xdr:to>
    <xdr:sp>
      <xdr:nvSpPr>
        <xdr:cNvPr id="17" name="Text Box 81"/>
        <xdr:cNvSpPr txBox="1">
          <a:spLocks noChangeArrowheads="1"/>
        </xdr:cNvSpPr>
      </xdr:nvSpPr>
      <xdr:spPr>
        <a:xfrm>
          <a:off x="361950" y="26327100"/>
          <a:ext cx="590550" cy="1524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% DE AVANCE:</a:t>
          </a:r>
        </a:p>
      </xdr:txBody>
    </xdr:sp>
    <xdr:clientData/>
  </xdr:twoCellAnchor>
  <xdr:twoCellAnchor editAs="absolute">
    <xdr:from>
      <xdr:col>0</xdr:col>
      <xdr:colOff>0</xdr:colOff>
      <xdr:row>2</xdr:row>
      <xdr:rowOff>66675</xdr:rowOff>
    </xdr:from>
    <xdr:to>
      <xdr:col>2</xdr:col>
      <xdr:colOff>1181100</xdr:colOff>
      <xdr:row>3</xdr:row>
      <xdr:rowOff>123825</xdr:rowOff>
    </xdr:to>
    <xdr:sp fLocksText="0">
      <xdr:nvSpPr>
        <xdr:cNvPr id="18" name="Text Box 94"/>
        <xdr:cNvSpPr txBox="1">
          <a:spLocks noChangeArrowheads="1"/>
        </xdr:cNvSpPr>
      </xdr:nvSpPr>
      <xdr:spPr>
        <a:xfrm>
          <a:off x="0" y="752475"/>
          <a:ext cx="17335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COORDINADOR  DEL PROYECTO:</a:t>
          </a:r>
        </a:p>
      </xdr:txBody>
    </xdr:sp>
    <xdr:clientData/>
  </xdr:twoCellAnchor>
  <xdr:twoCellAnchor editAs="absolute">
    <xdr:from>
      <xdr:col>2</xdr:col>
      <xdr:colOff>1266825</xdr:colOff>
      <xdr:row>2</xdr:row>
      <xdr:rowOff>66675</xdr:rowOff>
    </xdr:from>
    <xdr:to>
      <xdr:col>4</xdr:col>
      <xdr:colOff>104775</xdr:colOff>
      <xdr:row>3</xdr:row>
      <xdr:rowOff>142875</xdr:rowOff>
    </xdr:to>
    <xdr:sp fLocksText="0">
      <xdr:nvSpPr>
        <xdr:cNvPr id="19" name="Text Box 95"/>
        <xdr:cNvSpPr txBox="1">
          <a:spLocks noChangeArrowheads="1"/>
        </xdr:cNvSpPr>
      </xdr:nvSpPr>
      <xdr:spPr>
        <a:xfrm>
          <a:off x="1819275" y="752475"/>
          <a:ext cx="3543300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DIOSELINA VERGARA MUÑOZ - PU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TRABAJO SOCIAL UPSS - ASUME</a:t>
          </a:r>
        </a:p>
      </xdr:txBody>
    </xdr:sp>
    <xdr:clientData/>
  </xdr:twoCellAnchor>
  <xdr:twoCellAnchor editAs="absolute">
    <xdr:from>
      <xdr:col>0</xdr:col>
      <xdr:colOff>9525</xdr:colOff>
      <xdr:row>1</xdr:row>
      <xdr:rowOff>38100</xdr:rowOff>
    </xdr:from>
    <xdr:to>
      <xdr:col>2</xdr:col>
      <xdr:colOff>1200150</xdr:colOff>
      <xdr:row>2</xdr:row>
      <xdr:rowOff>19050</xdr:rowOff>
    </xdr:to>
    <xdr:sp fLocksText="0">
      <xdr:nvSpPr>
        <xdr:cNvPr id="20" name="Text Box 195"/>
        <xdr:cNvSpPr txBox="1">
          <a:spLocks noChangeArrowheads="1"/>
        </xdr:cNvSpPr>
      </xdr:nvSpPr>
      <xdr:spPr>
        <a:xfrm>
          <a:off x="9525" y="466725"/>
          <a:ext cx="17430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INICIO DEL PROYECTO:</a:t>
          </a:r>
        </a:p>
      </xdr:txBody>
    </xdr:sp>
    <xdr:clientData/>
  </xdr:twoCellAnchor>
  <xdr:twoCellAnchor editAs="absolute">
    <xdr:from>
      <xdr:col>2</xdr:col>
      <xdr:colOff>1276350</xdr:colOff>
      <xdr:row>1</xdr:row>
      <xdr:rowOff>38100</xdr:rowOff>
    </xdr:from>
    <xdr:to>
      <xdr:col>2</xdr:col>
      <xdr:colOff>2609850</xdr:colOff>
      <xdr:row>2</xdr:row>
      <xdr:rowOff>28575</xdr:rowOff>
    </xdr:to>
    <xdr:sp fLocksText="0">
      <xdr:nvSpPr>
        <xdr:cNvPr id="21" name="Text Box 196"/>
        <xdr:cNvSpPr txBox="1">
          <a:spLocks noChangeArrowheads="1"/>
        </xdr:cNvSpPr>
      </xdr:nvSpPr>
      <xdr:spPr>
        <a:xfrm>
          <a:off x="1828800" y="466725"/>
          <a:ext cx="1333500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ENERO 2024</a:t>
          </a:r>
        </a:p>
      </xdr:txBody>
    </xdr:sp>
    <xdr:clientData/>
  </xdr:twoCellAnchor>
  <xdr:twoCellAnchor editAs="absolute">
    <xdr:from>
      <xdr:col>0</xdr:col>
      <xdr:colOff>85725</xdr:colOff>
      <xdr:row>143</xdr:row>
      <xdr:rowOff>123825</xdr:rowOff>
    </xdr:from>
    <xdr:to>
      <xdr:col>2</xdr:col>
      <xdr:colOff>1657350</xdr:colOff>
      <xdr:row>145</xdr:row>
      <xdr:rowOff>19050</xdr:rowOff>
    </xdr:to>
    <xdr:sp fLocksText="0">
      <xdr:nvSpPr>
        <xdr:cNvPr id="22" name="Text Box 197"/>
        <xdr:cNvSpPr txBox="1">
          <a:spLocks noChangeArrowheads="1"/>
        </xdr:cNvSpPr>
      </xdr:nvSpPr>
      <xdr:spPr>
        <a:xfrm>
          <a:off x="85725" y="26098500"/>
          <a:ext cx="21240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 DE CIERRE:</a:t>
          </a:r>
        </a:p>
      </xdr:txBody>
    </xdr:sp>
    <xdr:clientData/>
  </xdr:twoCellAnchor>
  <xdr:twoCellAnchor editAs="absolute">
    <xdr:from>
      <xdr:col>2</xdr:col>
      <xdr:colOff>1828800</xdr:colOff>
      <xdr:row>143</xdr:row>
      <xdr:rowOff>104775</xdr:rowOff>
    </xdr:from>
    <xdr:to>
      <xdr:col>2</xdr:col>
      <xdr:colOff>2809875</xdr:colOff>
      <xdr:row>145</xdr:row>
      <xdr:rowOff>19050</xdr:rowOff>
    </xdr:to>
    <xdr:sp fLocksText="0">
      <xdr:nvSpPr>
        <xdr:cNvPr id="23" name="Text Box 198"/>
        <xdr:cNvSpPr txBox="1">
          <a:spLocks noChangeArrowheads="1"/>
        </xdr:cNvSpPr>
      </xdr:nvSpPr>
      <xdr:spPr>
        <a:xfrm>
          <a:off x="2381250" y="26079450"/>
          <a:ext cx="981075" cy="26670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85725</xdr:colOff>
      <xdr:row>137</xdr:row>
      <xdr:rowOff>152400</xdr:rowOff>
    </xdr:from>
    <xdr:to>
      <xdr:col>2</xdr:col>
      <xdr:colOff>1657350</xdr:colOff>
      <xdr:row>139</xdr:row>
      <xdr:rowOff>66675</xdr:rowOff>
    </xdr:to>
    <xdr:sp fLocksText="0">
      <xdr:nvSpPr>
        <xdr:cNvPr id="24" name="Text Box 199"/>
        <xdr:cNvSpPr txBox="1">
          <a:spLocks noChangeArrowheads="1"/>
        </xdr:cNvSpPr>
      </xdr:nvSpPr>
      <xdr:spPr>
        <a:xfrm>
          <a:off x="85725" y="25098375"/>
          <a:ext cx="2124075" cy="257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 QUE APRUEBA EL PROYECTO:</a:t>
          </a:r>
        </a:p>
      </xdr:txBody>
    </xdr:sp>
    <xdr:clientData/>
  </xdr:twoCellAnchor>
  <xdr:twoCellAnchor editAs="absolute">
    <xdr:from>
      <xdr:col>2</xdr:col>
      <xdr:colOff>1828800</xdr:colOff>
      <xdr:row>137</xdr:row>
      <xdr:rowOff>133350</xdr:rowOff>
    </xdr:from>
    <xdr:to>
      <xdr:col>2</xdr:col>
      <xdr:colOff>3609975</xdr:colOff>
      <xdr:row>139</xdr:row>
      <xdr:rowOff>66675</xdr:rowOff>
    </xdr:to>
    <xdr:sp fLocksText="0">
      <xdr:nvSpPr>
        <xdr:cNvPr id="25" name="Text Box 200"/>
        <xdr:cNvSpPr txBox="1">
          <a:spLocks noChangeArrowheads="1"/>
        </xdr:cNvSpPr>
      </xdr:nvSpPr>
      <xdr:spPr>
        <a:xfrm>
          <a:off x="2381250" y="25079325"/>
          <a:ext cx="1781175" cy="276225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85725</xdr:colOff>
      <xdr:row>140</xdr:row>
      <xdr:rowOff>38100</xdr:rowOff>
    </xdr:from>
    <xdr:to>
      <xdr:col>2</xdr:col>
      <xdr:colOff>1657350</xdr:colOff>
      <xdr:row>142</xdr:row>
      <xdr:rowOff>152400</xdr:rowOff>
    </xdr:to>
    <xdr:sp fLocksText="0">
      <xdr:nvSpPr>
        <xdr:cNvPr id="26" name="Text Box 205"/>
        <xdr:cNvSpPr txBox="1">
          <a:spLocks noChangeArrowheads="1"/>
        </xdr:cNvSpPr>
      </xdr:nvSpPr>
      <xdr:spPr>
        <a:xfrm>
          <a:off x="85725" y="25498425"/>
          <a:ext cx="2124075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RESPONSABLES DE LA EJECUCIÓN Y ENTREGA DE ACTIVIDADES:</a:t>
          </a:r>
        </a:p>
      </xdr:txBody>
    </xdr:sp>
    <xdr:clientData/>
  </xdr:twoCellAnchor>
  <xdr:twoCellAnchor editAs="absolute">
    <xdr:from>
      <xdr:col>2</xdr:col>
      <xdr:colOff>1828800</xdr:colOff>
      <xdr:row>139</xdr:row>
      <xdr:rowOff>161925</xdr:rowOff>
    </xdr:from>
    <xdr:to>
      <xdr:col>2</xdr:col>
      <xdr:colOff>3609975</xdr:colOff>
      <xdr:row>141</xdr:row>
      <xdr:rowOff>76200</xdr:rowOff>
    </xdr:to>
    <xdr:sp fLocksText="0">
      <xdr:nvSpPr>
        <xdr:cNvPr id="27" name="Text Box 206"/>
        <xdr:cNvSpPr txBox="1">
          <a:spLocks noChangeArrowheads="1"/>
        </xdr:cNvSpPr>
      </xdr:nvSpPr>
      <xdr:spPr>
        <a:xfrm>
          <a:off x="2381250" y="25450800"/>
          <a:ext cx="1781175" cy="257175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1828800</xdr:colOff>
      <xdr:row>141</xdr:row>
      <xdr:rowOff>104775</xdr:rowOff>
    </xdr:from>
    <xdr:to>
      <xdr:col>2</xdr:col>
      <xdr:colOff>3609975</xdr:colOff>
      <xdr:row>143</xdr:row>
      <xdr:rowOff>9525</xdr:rowOff>
    </xdr:to>
    <xdr:sp fLocksText="0">
      <xdr:nvSpPr>
        <xdr:cNvPr id="28" name="Text Box 207"/>
        <xdr:cNvSpPr txBox="1">
          <a:spLocks noChangeArrowheads="1"/>
        </xdr:cNvSpPr>
      </xdr:nvSpPr>
      <xdr:spPr>
        <a:xfrm>
          <a:off x="2381250" y="25736550"/>
          <a:ext cx="1781175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3667125</xdr:colOff>
      <xdr:row>140</xdr:row>
      <xdr:rowOff>0</xdr:rowOff>
    </xdr:from>
    <xdr:to>
      <xdr:col>7</xdr:col>
      <xdr:colOff>190500</xdr:colOff>
      <xdr:row>141</xdr:row>
      <xdr:rowOff>85725</xdr:rowOff>
    </xdr:to>
    <xdr:sp fLocksText="0">
      <xdr:nvSpPr>
        <xdr:cNvPr id="29" name="Text Box 208"/>
        <xdr:cNvSpPr txBox="1">
          <a:spLocks noChangeArrowheads="1"/>
        </xdr:cNvSpPr>
      </xdr:nvSpPr>
      <xdr:spPr>
        <a:xfrm>
          <a:off x="4219575" y="25460325"/>
          <a:ext cx="1781175" cy="257175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3667125</xdr:colOff>
      <xdr:row>141</xdr:row>
      <xdr:rowOff>114300</xdr:rowOff>
    </xdr:from>
    <xdr:to>
      <xdr:col>7</xdr:col>
      <xdr:colOff>190500</xdr:colOff>
      <xdr:row>143</xdr:row>
      <xdr:rowOff>19050</xdr:rowOff>
    </xdr:to>
    <xdr:sp fLocksText="0">
      <xdr:nvSpPr>
        <xdr:cNvPr id="30" name="Text Box 209"/>
        <xdr:cNvSpPr txBox="1">
          <a:spLocks noChangeArrowheads="1"/>
        </xdr:cNvSpPr>
      </xdr:nvSpPr>
      <xdr:spPr>
        <a:xfrm>
          <a:off x="4219575" y="25746075"/>
          <a:ext cx="1781175" cy="247650"/>
        </a:xfrm>
        <a:prstGeom prst="rect">
          <a:avLst/>
        </a:prstGeom>
        <a:solidFill>
          <a:srgbClr val="A7FFA7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1695450</xdr:colOff>
      <xdr:row>152</xdr:row>
      <xdr:rowOff>85725</xdr:rowOff>
    </xdr:from>
    <xdr:to>
      <xdr:col>2</xdr:col>
      <xdr:colOff>1771650</xdr:colOff>
      <xdr:row>156</xdr:row>
      <xdr:rowOff>19050</xdr:rowOff>
    </xdr:to>
    <xdr:sp>
      <xdr:nvSpPr>
        <xdr:cNvPr id="31" name="AutoShape 210"/>
        <xdr:cNvSpPr>
          <a:spLocks/>
        </xdr:cNvSpPr>
      </xdr:nvSpPr>
      <xdr:spPr>
        <a:xfrm>
          <a:off x="2247900" y="27536775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Z445"/>
  <sheetViews>
    <sheetView tabSelected="1" zoomScale="96" zoomScaleNormal="96" zoomScalePageLayoutView="0" workbookViewId="0" topLeftCell="A1">
      <pane xSplit="9" ySplit="7" topLeftCell="J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Q9" sqref="Q9"/>
    </sheetView>
  </sheetViews>
  <sheetFormatPr defaultColWidth="11.421875" defaultRowHeight="12.75"/>
  <cols>
    <col min="1" max="1" width="5.140625" style="1" customWidth="1"/>
    <col min="2" max="2" width="3.140625" style="1" customWidth="1"/>
    <col min="3" max="3" width="70.00390625" style="1" customWidth="1"/>
    <col min="4" max="4" width="0.5625" style="1" customWidth="1"/>
    <col min="5" max="5" width="3.7109375" style="1" customWidth="1"/>
    <col min="6" max="6" width="4.00390625" style="1" customWidth="1"/>
    <col min="7" max="7" width="0.5625" style="1" customWidth="1"/>
    <col min="8" max="8" width="4.7109375" style="1" customWidth="1"/>
    <col min="9" max="9" width="0.5625" style="1" customWidth="1"/>
    <col min="10" max="10" width="4.28125" style="1" customWidth="1"/>
    <col min="11" max="13" width="2.57421875" style="1" customWidth="1"/>
    <col min="14" max="15" width="1.57421875" style="1" customWidth="1"/>
    <col min="16" max="18" width="2.57421875" style="1" customWidth="1"/>
    <col min="19" max="20" width="1.421875" style="1" customWidth="1"/>
    <col min="21" max="28" width="2.57421875" style="1" customWidth="1"/>
    <col min="29" max="30" width="1.421875" style="1" customWidth="1"/>
    <col min="31" max="31" width="2.57421875" style="1" customWidth="1"/>
    <col min="32" max="32" width="3.00390625" style="1" bestFit="1" customWidth="1"/>
    <col min="33" max="33" width="2.7109375" style="1" bestFit="1" customWidth="1"/>
    <col min="34" max="34" width="2.7109375" style="1" customWidth="1"/>
    <col min="35" max="35" width="2.140625" style="1" customWidth="1"/>
    <col min="36" max="40" width="3.00390625" style="1" bestFit="1" customWidth="1"/>
    <col min="41" max="41" width="3.00390625" style="1" customWidth="1"/>
    <col min="42" max="43" width="3.00390625" style="1" bestFit="1" customWidth="1"/>
    <col min="44" max="45" width="1.421875" style="1" customWidth="1"/>
    <col min="46" max="48" width="3.00390625" style="1" bestFit="1" customWidth="1"/>
    <col min="49" max="50" width="1.421875" style="1" customWidth="1"/>
    <col min="51" max="54" width="3.00390625" style="1" bestFit="1" customWidth="1"/>
    <col min="55" max="55" width="3.00390625" style="1" customWidth="1"/>
    <col min="56" max="58" width="2.57421875" style="1" customWidth="1"/>
    <col min="59" max="60" width="1.28515625" style="1" customWidth="1"/>
    <col min="61" max="67" width="2.57421875" style="1" customWidth="1"/>
    <col min="68" max="69" width="1.28515625" style="1" customWidth="1"/>
    <col min="70" max="70" width="6.28125" style="1" customWidth="1"/>
    <col min="71" max="71" width="5.57421875" style="1" customWidth="1"/>
    <col min="72" max="72" width="5.7109375" style="1" customWidth="1"/>
    <col min="73" max="74" width="54.421875" style="1" hidden="1" customWidth="1"/>
    <col min="75" max="75" width="53.7109375" style="1" hidden="1" customWidth="1"/>
    <col min="76" max="76" width="42.8515625" style="1" hidden="1" customWidth="1"/>
    <col min="77" max="129" width="2.140625" style="1" customWidth="1"/>
    <col min="130" max="16384" width="11.421875" style="1" customWidth="1"/>
  </cols>
  <sheetData>
    <row r="1" spans="1:129" ht="33.7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</row>
    <row r="2" spans="2:129" ht="20.2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</row>
    <row r="3" spans="1:129" ht="13.5" customHeight="1">
      <c r="A3" s="64"/>
      <c r="B3" s="64"/>
      <c r="C3" s="66"/>
      <c r="D3" s="66"/>
      <c r="E3" s="66"/>
      <c r="F3" s="66"/>
      <c r="G3" s="66"/>
      <c r="H3" s="66"/>
      <c r="I3" s="66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6"/>
      <c r="BV3" s="66"/>
      <c r="BW3" s="66"/>
      <c r="BX3" s="66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</row>
    <row r="4" spans="1:129" ht="21.75" customHeight="1">
      <c r="A4" s="64"/>
      <c r="B4" s="64"/>
      <c r="C4" s="66"/>
      <c r="D4" s="66"/>
      <c r="E4" s="66"/>
      <c r="F4" s="66"/>
      <c r="G4" s="66"/>
      <c r="H4" s="66"/>
      <c r="I4" s="66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6"/>
      <c r="BV4" s="66"/>
      <c r="BW4" s="66"/>
      <c r="BX4" s="66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</row>
    <row r="5" spans="1:129" ht="18.75" customHeight="1" thickBot="1">
      <c r="A5" s="67"/>
      <c r="B5" s="67"/>
      <c r="C5" s="66"/>
      <c r="D5" s="66"/>
      <c r="E5" s="66"/>
      <c r="F5" s="66"/>
      <c r="G5" s="66"/>
      <c r="H5" s="66"/>
      <c r="I5" s="66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6"/>
      <c r="BV5" s="66"/>
      <c r="BW5" s="66"/>
      <c r="BX5" s="66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</row>
    <row r="6" spans="1:129" ht="13.5" customHeight="1" thickBot="1">
      <c r="A6" s="222" t="s">
        <v>0</v>
      </c>
      <c r="B6" s="220" t="s">
        <v>16</v>
      </c>
      <c r="C6" s="113" t="s">
        <v>5</v>
      </c>
      <c r="D6" s="35"/>
      <c r="E6" s="227" t="s">
        <v>9</v>
      </c>
      <c r="F6" s="228"/>
      <c r="G6" s="35"/>
      <c r="H6" s="240" t="s">
        <v>17</v>
      </c>
      <c r="I6" s="61"/>
      <c r="J6" s="89" t="s">
        <v>1</v>
      </c>
      <c r="K6" s="89"/>
      <c r="L6" s="89"/>
      <c r="M6" s="89"/>
      <c r="N6" s="90"/>
      <c r="O6" s="91" t="s">
        <v>2</v>
      </c>
      <c r="P6" s="89"/>
      <c r="Q6" s="89"/>
      <c r="R6" s="89"/>
      <c r="S6" s="90"/>
      <c r="T6" s="91" t="s">
        <v>3</v>
      </c>
      <c r="U6" s="89"/>
      <c r="V6" s="89"/>
      <c r="W6" s="89"/>
      <c r="X6" s="90"/>
      <c r="Y6" s="91" t="s">
        <v>4</v>
      </c>
      <c r="Z6" s="89"/>
      <c r="AA6" s="89"/>
      <c r="AB6" s="89"/>
      <c r="AC6" s="90"/>
      <c r="AD6" s="91" t="s">
        <v>18</v>
      </c>
      <c r="AE6" s="89"/>
      <c r="AF6" s="89"/>
      <c r="AG6" s="89"/>
      <c r="AH6" s="90"/>
      <c r="AI6" s="91" t="s">
        <v>19</v>
      </c>
      <c r="AJ6" s="89"/>
      <c r="AK6" s="89"/>
      <c r="AL6" s="89"/>
      <c r="AM6" s="90"/>
      <c r="AN6" s="91" t="s">
        <v>20</v>
      </c>
      <c r="AO6" s="89"/>
      <c r="AP6" s="89"/>
      <c r="AQ6" s="89"/>
      <c r="AR6" s="90"/>
      <c r="AS6" s="91" t="s">
        <v>21</v>
      </c>
      <c r="AT6" s="89"/>
      <c r="AU6" s="89"/>
      <c r="AV6" s="89"/>
      <c r="AW6" s="90"/>
      <c r="AX6" s="91" t="s">
        <v>22</v>
      </c>
      <c r="AY6" s="89"/>
      <c r="AZ6" s="89"/>
      <c r="BA6" s="89"/>
      <c r="BB6" s="90"/>
      <c r="BC6" s="91" t="s">
        <v>6</v>
      </c>
      <c r="BD6" s="89"/>
      <c r="BE6" s="89"/>
      <c r="BF6" s="89"/>
      <c r="BG6" s="90"/>
      <c r="BH6" s="91" t="s">
        <v>7</v>
      </c>
      <c r="BI6" s="89"/>
      <c r="BJ6" s="89"/>
      <c r="BK6" s="89"/>
      <c r="BL6" s="90"/>
      <c r="BM6" s="91" t="s">
        <v>8</v>
      </c>
      <c r="BN6" s="89"/>
      <c r="BO6" s="89"/>
      <c r="BP6" s="89"/>
      <c r="BQ6" s="89"/>
      <c r="BR6" s="193" t="s">
        <v>24</v>
      </c>
      <c r="BS6" s="194"/>
      <c r="BT6" s="195"/>
      <c r="BU6" s="162" t="s">
        <v>29</v>
      </c>
      <c r="BV6" s="162" t="s">
        <v>30</v>
      </c>
      <c r="BW6" s="162" t="s">
        <v>28</v>
      </c>
      <c r="BX6" s="162" t="s">
        <v>31</v>
      </c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</row>
    <row r="7" spans="1:156" ht="12.75" thickBot="1">
      <c r="A7" s="223"/>
      <c r="B7" s="221"/>
      <c r="C7" s="114" t="s">
        <v>34</v>
      </c>
      <c r="D7" s="36"/>
      <c r="E7" s="115" t="s">
        <v>10</v>
      </c>
      <c r="F7" s="116" t="s">
        <v>11</v>
      </c>
      <c r="G7" s="36"/>
      <c r="H7" s="241"/>
      <c r="I7" s="62"/>
      <c r="J7" s="92">
        <v>1</v>
      </c>
      <c r="K7" s="93">
        <v>2</v>
      </c>
      <c r="L7" s="93">
        <v>3</v>
      </c>
      <c r="M7" s="106">
        <v>4</v>
      </c>
      <c r="N7" s="181">
        <v>5</v>
      </c>
      <c r="O7" s="182"/>
      <c r="P7" s="92">
        <v>6</v>
      </c>
      <c r="Q7" s="93">
        <v>7</v>
      </c>
      <c r="R7" s="93">
        <v>8</v>
      </c>
      <c r="S7" s="181">
        <v>9</v>
      </c>
      <c r="T7" s="182"/>
      <c r="U7" s="93">
        <v>10</v>
      </c>
      <c r="V7" s="93">
        <v>11</v>
      </c>
      <c r="W7" s="93">
        <v>12</v>
      </c>
      <c r="X7" s="94">
        <v>13</v>
      </c>
      <c r="Y7" s="93">
        <v>14</v>
      </c>
      <c r="Z7" s="93">
        <v>15</v>
      </c>
      <c r="AA7" s="93">
        <v>16</v>
      </c>
      <c r="AB7" s="94">
        <v>17</v>
      </c>
      <c r="AC7" s="181">
        <v>18</v>
      </c>
      <c r="AD7" s="182"/>
      <c r="AE7" s="93">
        <v>19</v>
      </c>
      <c r="AF7" s="93">
        <v>20</v>
      </c>
      <c r="AG7" s="93">
        <v>21</v>
      </c>
      <c r="AH7" s="181">
        <v>22</v>
      </c>
      <c r="AI7" s="182"/>
      <c r="AJ7" s="93">
        <v>23</v>
      </c>
      <c r="AK7" s="93">
        <v>24</v>
      </c>
      <c r="AL7" s="93">
        <v>25</v>
      </c>
      <c r="AM7" s="94">
        <v>26</v>
      </c>
      <c r="AN7" s="95">
        <v>27</v>
      </c>
      <c r="AO7" s="93">
        <v>28</v>
      </c>
      <c r="AP7" s="93">
        <v>29</v>
      </c>
      <c r="AQ7" s="93">
        <v>30</v>
      </c>
      <c r="AR7" s="181">
        <v>31</v>
      </c>
      <c r="AS7" s="182"/>
      <c r="AT7" s="93">
        <v>32</v>
      </c>
      <c r="AU7" s="93">
        <v>33</v>
      </c>
      <c r="AV7" s="93">
        <v>34</v>
      </c>
      <c r="AW7" s="181">
        <v>35</v>
      </c>
      <c r="AX7" s="182"/>
      <c r="AY7" s="93">
        <v>36</v>
      </c>
      <c r="AZ7" s="93">
        <v>37</v>
      </c>
      <c r="BA7" s="93">
        <v>38</v>
      </c>
      <c r="BB7" s="94">
        <v>39</v>
      </c>
      <c r="BC7" s="95">
        <v>40</v>
      </c>
      <c r="BD7" s="93">
        <v>41</v>
      </c>
      <c r="BE7" s="93">
        <v>42</v>
      </c>
      <c r="BF7" s="93">
        <v>43</v>
      </c>
      <c r="BG7" s="181">
        <v>44</v>
      </c>
      <c r="BH7" s="182"/>
      <c r="BI7" s="93">
        <v>45</v>
      </c>
      <c r="BJ7" s="93">
        <v>46</v>
      </c>
      <c r="BK7" s="93">
        <v>47</v>
      </c>
      <c r="BL7" s="94">
        <v>48</v>
      </c>
      <c r="BM7" s="95">
        <v>49</v>
      </c>
      <c r="BN7" s="93">
        <v>50</v>
      </c>
      <c r="BO7" s="93">
        <v>51</v>
      </c>
      <c r="BP7" s="181">
        <v>52</v>
      </c>
      <c r="BQ7" s="182"/>
      <c r="BR7" s="96" t="s">
        <v>13</v>
      </c>
      <c r="BS7" s="96" t="s">
        <v>14</v>
      </c>
      <c r="BT7" s="96" t="s">
        <v>15</v>
      </c>
      <c r="BU7" s="163"/>
      <c r="BV7" s="163"/>
      <c r="BW7" s="177"/>
      <c r="BX7" s="163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s="85" customFormat="1" ht="16.5" customHeight="1" thickBot="1">
      <c r="A8" s="229" t="s">
        <v>33</v>
      </c>
      <c r="B8" s="72">
        <v>1</v>
      </c>
      <c r="C8" s="154" t="s">
        <v>38</v>
      </c>
      <c r="D8" s="73"/>
      <c r="E8" s="74"/>
      <c r="F8" s="75"/>
      <c r="G8" s="73"/>
      <c r="H8" s="100">
        <f>(COUNTIF(J8:BQ8,"OK")*100)/((F8-E8)+1)</f>
        <v>100</v>
      </c>
      <c r="I8" s="76"/>
      <c r="J8" s="77"/>
      <c r="K8" s="78"/>
      <c r="L8" s="79" t="s">
        <v>35</v>
      </c>
      <c r="M8" s="78"/>
      <c r="N8" s="183"/>
      <c r="O8" s="184"/>
      <c r="P8" s="77"/>
      <c r="Q8" s="78"/>
      <c r="R8" s="79"/>
      <c r="S8" s="183"/>
      <c r="T8" s="184"/>
      <c r="U8" s="78"/>
      <c r="V8" s="79"/>
      <c r="W8" s="78"/>
      <c r="X8" s="80"/>
      <c r="Y8" s="81"/>
      <c r="Z8" s="78"/>
      <c r="AA8" s="79"/>
      <c r="AB8" s="78"/>
      <c r="AC8" s="183"/>
      <c r="AD8" s="184"/>
      <c r="AE8" s="78"/>
      <c r="AF8" s="79"/>
      <c r="AG8" s="78"/>
      <c r="AH8" s="183"/>
      <c r="AI8" s="184"/>
      <c r="AJ8" s="78"/>
      <c r="AK8" s="79"/>
      <c r="AL8" s="78"/>
      <c r="AM8" s="80"/>
      <c r="AN8" s="81"/>
      <c r="AO8" s="78"/>
      <c r="AP8" s="79"/>
      <c r="AQ8" s="78"/>
      <c r="AR8" s="183"/>
      <c r="AS8" s="184"/>
      <c r="AT8" s="78"/>
      <c r="AU8" s="79"/>
      <c r="AV8" s="78"/>
      <c r="AW8" s="183"/>
      <c r="AX8" s="184"/>
      <c r="AY8" s="78"/>
      <c r="AZ8" s="79"/>
      <c r="BA8" s="78"/>
      <c r="BB8" s="80"/>
      <c r="BC8" s="81"/>
      <c r="BD8" s="78"/>
      <c r="BE8" s="79"/>
      <c r="BF8" s="78"/>
      <c r="BG8" s="171"/>
      <c r="BH8" s="176"/>
      <c r="BI8" s="78"/>
      <c r="BJ8" s="79"/>
      <c r="BK8" s="78"/>
      <c r="BL8" s="80"/>
      <c r="BM8" s="81"/>
      <c r="BN8" s="78"/>
      <c r="BO8" s="79"/>
      <c r="BP8" s="171"/>
      <c r="BQ8" s="172"/>
      <c r="BR8" s="103">
        <v>1</v>
      </c>
      <c r="BS8" s="88">
        <f aca="true" t="shared" si="0" ref="BS8:BS20">COUNTIF($J8:$BQ8,"A")</f>
        <v>0</v>
      </c>
      <c r="BT8" s="87">
        <f aca="true" t="shared" si="1" ref="BT8:BT20">COUNTIF($J8:$BQ8,"A")</f>
        <v>0</v>
      </c>
      <c r="BU8" s="82"/>
      <c r="BV8" s="82"/>
      <c r="BW8" s="117"/>
      <c r="BX8" s="117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</row>
    <row r="9" spans="1:156" s="85" customFormat="1" ht="21.75" customHeight="1" thickBot="1">
      <c r="A9" s="230"/>
      <c r="B9" s="155">
        <v>2</v>
      </c>
      <c r="C9" s="156" t="s">
        <v>48</v>
      </c>
      <c r="D9" s="73"/>
      <c r="E9" s="74"/>
      <c r="F9" s="75"/>
      <c r="G9" s="73"/>
      <c r="H9" s="100">
        <f aca="true" t="shared" si="2" ref="H9:H19">(COUNTIF(J9:BQ9,"OK")*100)/((F9-E9)+1)</f>
        <v>100</v>
      </c>
      <c r="I9" s="76"/>
      <c r="J9" s="145"/>
      <c r="K9" s="146"/>
      <c r="L9" s="147"/>
      <c r="M9" s="146"/>
      <c r="N9" s="119"/>
      <c r="O9" s="148"/>
      <c r="P9" s="145"/>
      <c r="Q9" s="146" t="s">
        <v>35</v>
      </c>
      <c r="R9" s="147"/>
      <c r="S9" s="119"/>
      <c r="T9" s="148"/>
      <c r="U9" s="146"/>
      <c r="V9" s="147"/>
      <c r="W9" s="146"/>
      <c r="X9" s="149"/>
      <c r="Y9" s="150"/>
      <c r="Z9" s="146"/>
      <c r="AA9" s="147"/>
      <c r="AB9" s="146"/>
      <c r="AC9" s="119"/>
      <c r="AD9" s="148"/>
      <c r="AE9" s="146"/>
      <c r="AF9" s="147"/>
      <c r="AG9" s="146"/>
      <c r="AH9" s="119"/>
      <c r="AI9" s="148"/>
      <c r="AJ9" s="146"/>
      <c r="AK9" s="147"/>
      <c r="AL9" s="146"/>
      <c r="AM9" s="149"/>
      <c r="AN9" s="150"/>
      <c r="AO9" s="146"/>
      <c r="AP9" s="147"/>
      <c r="AQ9" s="146"/>
      <c r="AR9" s="119"/>
      <c r="AS9" s="148"/>
      <c r="AT9" s="146"/>
      <c r="AU9" s="147"/>
      <c r="AV9" s="146"/>
      <c r="AW9" s="119"/>
      <c r="AX9" s="148"/>
      <c r="AY9" s="146"/>
      <c r="AZ9" s="147"/>
      <c r="BA9" s="146"/>
      <c r="BB9" s="149"/>
      <c r="BC9" s="150"/>
      <c r="BD9" s="146"/>
      <c r="BE9" s="147"/>
      <c r="BF9" s="146"/>
      <c r="BG9" s="119"/>
      <c r="BH9" s="121"/>
      <c r="BI9" s="146"/>
      <c r="BJ9" s="147"/>
      <c r="BK9" s="146"/>
      <c r="BL9" s="149"/>
      <c r="BM9" s="150"/>
      <c r="BN9" s="146"/>
      <c r="BO9" s="147"/>
      <c r="BP9" s="119"/>
      <c r="BQ9" s="120"/>
      <c r="BR9" s="151"/>
      <c r="BS9" s="88">
        <f t="shared" si="0"/>
        <v>0</v>
      </c>
      <c r="BT9" s="87">
        <f t="shared" si="1"/>
        <v>0</v>
      </c>
      <c r="BU9" s="152"/>
      <c r="BV9" s="152"/>
      <c r="BW9" s="153"/>
      <c r="BX9" s="15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</row>
    <row r="10" spans="1:156" s="4" customFormat="1" ht="23.25" thickBot="1">
      <c r="A10" s="230"/>
      <c r="B10" s="132">
        <v>3</v>
      </c>
      <c r="C10" s="156" t="s">
        <v>39</v>
      </c>
      <c r="D10" s="37"/>
      <c r="E10" s="38"/>
      <c r="F10" s="29"/>
      <c r="G10" s="37"/>
      <c r="H10" s="100">
        <f t="shared" si="2"/>
        <v>0</v>
      </c>
      <c r="I10" s="34"/>
      <c r="J10" s="32"/>
      <c r="K10" s="20"/>
      <c r="L10" s="21"/>
      <c r="M10" s="20"/>
      <c r="N10" s="185"/>
      <c r="O10" s="186"/>
      <c r="P10" s="32"/>
      <c r="Q10" s="20"/>
      <c r="R10" s="21"/>
      <c r="S10" s="185"/>
      <c r="T10" s="186"/>
      <c r="U10" s="20"/>
      <c r="V10" s="21" t="s">
        <v>36</v>
      </c>
      <c r="W10" s="20"/>
      <c r="X10" s="22"/>
      <c r="Y10" s="19"/>
      <c r="Z10" s="20"/>
      <c r="AA10" s="21"/>
      <c r="AB10" s="20"/>
      <c r="AC10" s="185"/>
      <c r="AD10" s="186"/>
      <c r="AE10" s="20"/>
      <c r="AF10" s="21"/>
      <c r="AG10" s="20"/>
      <c r="AH10" s="185"/>
      <c r="AI10" s="186"/>
      <c r="AJ10" s="20"/>
      <c r="AK10" s="21"/>
      <c r="AL10" s="20"/>
      <c r="AM10" s="22"/>
      <c r="AN10" s="19"/>
      <c r="AO10" s="20"/>
      <c r="AP10" s="21"/>
      <c r="AQ10" s="20"/>
      <c r="AR10" s="185"/>
      <c r="AS10" s="186"/>
      <c r="AT10" s="20"/>
      <c r="AU10" s="21"/>
      <c r="AV10" s="20"/>
      <c r="AW10" s="185"/>
      <c r="AX10" s="186"/>
      <c r="AY10" s="20"/>
      <c r="AZ10" s="21"/>
      <c r="BA10" s="20"/>
      <c r="BB10" s="22"/>
      <c r="BC10" s="19"/>
      <c r="BD10" s="20"/>
      <c r="BE10" s="21"/>
      <c r="BF10" s="20"/>
      <c r="BG10" s="171"/>
      <c r="BH10" s="176"/>
      <c r="BI10" s="20"/>
      <c r="BJ10" s="21"/>
      <c r="BK10" s="20"/>
      <c r="BL10" s="22"/>
      <c r="BM10" s="19"/>
      <c r="BN10" s="20"/>
      <c r="BO10" s="21"/>
      <c r="BP10" s="171"/>
      <c r="BQ10" s="172"/>
      <c r="BR10" s="104"/>
      <c r="BS10" s="88">
        <f t="shared" si="0"/>
        <v>0</v>
      </c>
      <c r="BT10" s="88">
        <f t="shared" si="1"/>
        <v>0</v>
      </c>
      <c r="BU10" s="5"/>
      <c r="BV10" s="5"/>
      <c r="BW10" s="5"/>
      <c r="BX10" s="13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</row>
    <row r="11" spans="1:156" s="4" customFormat="1" ht="14.25" thickBot="1">
      <c r="A11" s="231"/>
      <c r="B11" s="159">
        <v>4</v>
      </c>
      <c r="C11" s="156" t="s">
        <v>41</v>
      </c>
      <c r="D11" s="37"/>
      <c r="E11" s="38"/>
      <c r="F11" s="29"/>
      <c r="G11" s="37"/>
      <c r="H11" s="100">
        <f t="shared" si="2"/>
        <v>0</v>
      </c>
      <c r="I11" s="34"/>
      <c r="J11" s="32"/>
      <c r="K11" s="20"/>
      <c r="L11" s="21"/>
      <c r="M11" s="20"/>
      <c r="N11" s="185"/>
      <c r="O11" s="186"/>
      <c r="P11" s="32"/>
      <c r="Q11" s="20"/>
      <c r="R11" s="21"/>
      <c r="S11" s="185"/>
      <c r="T11" s="186"/>
      <c r="V11" s="20"/>
      <c r="W11" s="20"/>
      <c r="X11" s="22"/>
      <c r="Y11" s="19"/>
      <c r="Z11" s="20"/>
      <c r="AA11" s="21" t="s">
        <v>36</v>
      </c>
      <c r="AB11" s="20"/>
      <c r="AC11" s="185"/>
      <c r="AD11" s="186"/>
      <c r="AE11" s="20"/>
      <c r="AF11" s="21"/>
      <c r="AG11" s="20"/>
      <c r="AH11" s="185"/>
      <c r="AI11" s="186"/>
      <c r="AJ11" s="20"/>
      <c r="AK11" s="21"/>
      <c r="AL11" s="20"/>
      <c r="AM11" s="22"/>
      <c r="AN11" s="19"/>
      <c r="AO11" s="20"/>
      <c r="AP11" s="21"/>
      <c r="AQ11" s="20"/>
      <c r="AR11" s="185"/>
      <c r="AS11" s="186"/>
      <c r="AT11" s="20"/>
      <c r="AU11" s="21"/>
      <c r="AV11" s="20"/>
      <c r="AW11" s="185"/>
      <c r="AX11" s="186"/>
      <c r="AY11" s="20"/>
      <c r="AZ11" s="21"/>
      <c r="BA11" s="20"/>
      <c r="BB11" s="22"/>
      <c r="BC11" s="19"/>
      <c r="BD11" s="20"/>
      <c r="BE11" s="21"/>
      <c r="BF11" s="20"/>
      <c r="BG11" s="171"/>
      <c r="BH11" s="176"/>
      <c r="BI11" s="20"/>
      <c r="BJ11" s="21"/>
      <c r="BK11" s="20"/>
      <c r="BL11" s="22"/>
      <c r="BM11" s="19"/>
      <c r="BN11" s="20"/>
      <c r="BO11" s="21"/>
      <c r="BP11" s="171"/>
      <c r="BQ11" s="172"/>
      <c r="BR11" s="104"/>
      <c r="BS11" s="88">
        <f t="shared" si="0"/>
        <v>0</v>
      </c>
      <c r="BT11" s="88">
        <f t="shared" si="1"/>
        <v>0</v>
      </c>
      <c r="BU11" s="5"/>
      <c r="BV11" s="5"/>
      <c r="BW11" s="13"/>
      <c r="BX11" s="13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</row>
    <row r="12" spans="1:156" s="4" customFormat="1" ht="15" customHeight="1" thickBot="1">
      <c r="A12" s="231"/>
      <c r="B12" s="159">
        <v>5</v>
      </c>
      <c r="C12" s="156" t="s">
        <v>40</v>
      </c>
      <c r="D12" s="37"/>
      <c r="E12" s="38"/>
      <c r="F12" s="29"/>
      <c r="G12" s="37"/>
      <c r="H12" s="100">
        <f t="shared" si="2"/>
        <v>0</v>
      </c>
      <c r="I12" s="34"/>
      <c r="J12" s="32"/>
      <c r="K12" s="20"/>
      <c r="L12" s="21"/>
      <c r="M12" s="20"/>
      <c r="N12" s="185"/>
      <c r="O12" s="186"/>
      <c r="P12" s="32"/>
      <c r="Q12" s="20"/>
      <c r="R12" s="21"/>
      <c r="S12" s="185"/>
      <c r="T12" s="186"/>
      <c r="U12" s="20"/>
      <c r="V12" s="21"/>
      <c r="W12" s="20"/>
      <c r="X12" s="22"/>
      <c r="Y12" s="19"/>
      <c r="Z12" s="20"/>
      <c r="AA12" s="21"/>
      <c r="AB12" s="20"/>
      <c r="AC12" s="185"/>
      <c r="AD12" s="186"/>
      <c r="AE12" s="20"/>
      <c r="AF12" s="21" t="s">
        <v>36</v>
      </c>
      <c r="AG12" s="20"/>
      <c r="AH12" s="185"/>
      <c r="AI12" s="186"/>
      <c r="AJ12" s="20"/>
      <c r="AK12" s="21"/>
      <c r="AL12" s="20"/>
      <c r="AM12" s="22"/>
      <c r="AN12" s="19"/>
      <c r="AO12" s="20"/>
      <c r="AP12" s="21"/>
      <c r="AQ12" s="20"/>
      <c r="AR12" s="185"/>
      <c r="AS12" s="186"/>
      <c r="AT12" s="20"/>
      <c r="AU12" s="21"/>
      <c r="AV12" s="20"/>
      <c r="AW12" s="185"/>
      <c r="AX12" s="186"/>
      <c r="AY12" s="20"/>
      <c r="AZ12" s="21"/>
      <c r="BA12" s="20"/>
      <c r="BB12" s="22"/>
      <c r="BC12" s="19"/>
      <c r="BD12" s="20"/>
      <c r="BE12" s="21"/>
      <c r="BF12" s="20"/>
      <c r="BG12" s="171"/>
      <c r="BH12" s="176"/>
      <c r="BI12" s="20"/>
      <c r="BJ12" s="21"/>
      <c r="BK12" s="20"/>
      <c r="BL12" s="22"/>
      <c r="BM12" s="19"/>
      <c r="BN12" s="20"/>
      <c r="BO12" s="21"/>
      <c r="BP12" s="171"/>
      <c r="BQ12" s="172"/>
      <c r="BR12" s="104"/>
      <c r="BS12" s="88">
        <f t="shared" si="0"/>
        <v>0</v>
      </c>
      <c r="BT12" s="88">
        <f t="shared" si="1"/>
        <v>0</v>
      </c>
      <c r="BU12" s="5"/>
      <c r="BV12" s="123"/>
      <c r="BW12" s="13"/>
      <c r="BX12" s="13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</row>
    <row r="13" spans="1:156" s="4" customFormat="1" ht="14.25" thickBot="1">
      <c r="A13" s="231"/>
      <c r="B13" s="159">
        <v>6</v>
      </c>
      <c r="C13" s="157" t="s">
        <v>46</v>
      </c>
      <c r="D13" s="37"/>
      <c r="E13" s="38"/>
      <c r="F13" s="29"/>
      <c r="G13" s="37"/>
      <c r="H13" s="100">
        <f t="shared" si="2"/>
        <v>0</v>
      </c>
      <c r="I13" s="34"/>
      <c r="J13" s="32"/>
      <c r="K13" s="20"/>
      <c r="L13" s="21"/>
      <c r="M13" s="20"/>
      <c r="N13" s="185"/>
      <c r="O13" s="186"/>
      <c r="P13" s="32"/>
      <c r="Q13" s="20"/>
      <c r="R13" s="21"/>
      <c r="S13" s="185"/>
      <c r="T13" s="186"/>
      <c r="U13" s="20"/>
      <c r="V13" s="21"/>
      <c r="W13" s="20"/>
      <c r="X13" s="22"/>
      <c r="Y13" s="19"/>
      <c r="Z13" s="20"/>
      <c r="AA13" s="21"/>
      <c r="AB13" s="20"/>
      <c r="AC13" s="185"/>
      <c r="AD13" s="186"/>
      <c r="AE13" s="20"/>
      <c r="AF13" s="21"/>
      <c r="AG13" s="20"/>
      <c r="AH13" s="185"/>
      <c r="AI13" s="186"/>
      <c r="AJ13" s="20"/>
      <c r="AK13" s="21" t="s">
        <v>36</v>
      </c>
      <c r="AL13" s="20"/>
      <c r="AM13" s="22"/>
      <c r="AN13" s="19"/>
      <c r="AO13" s="20"/>
      <c r="AP13" s="21"/>
      <c r="AQ13" s="20"/>
      <c r="AR13" s="185"/>
      <c r="AS13" s="186"/>
      <c r="AT13" s="20"/>
      <c r="AU13" s="21"/>
      <c r="AV13" s="20"/>
      <c r="AW13" s="185"/>
      <c r="AX13" s="186"/>
      <c r="AY13" s="20"/>
      <c r="AZ13" s="21"/>
      <c r="BA13" s="20"/>
      <c r="BB13" s="22"/>
      <c r="BC13" s="19"/>
      <c r="BD13" s="20"/>
      <c r="BE13" s="21"/>
      <c r="BF13" s="20"/>
      <c r="BG13" s="171"/>
      <c r="BH13" s="176"/>
      <c r="BI13" s="20"/>
      <c r="BJ13" s="21"/>
      <c r="BK13" s="20"/>
      <c r="BL13" s="22"/>
      <c r="BM13" s="19"/>
      <c r="BN13" s="20"/>
      <c r="BO13" s="21"/>
      <c r="BP13" s="171"/>
      <c r="BQ13" s="172"/>
      <c r="BR13" s="104"/>
      <c r="BS13" s="88">
        <f t="shared" si="0"/>
        <v>0</v>
      </c>
      <c r="BT13" s="88">
        <f t="shared" si="1"/>
        <v>0</v>
      </c>
      <c r="BU13" s="123"/>
      <c r="BV13" s="123"/>
      <c r="BW13" s="13"/>
      <c r="BX13" s="13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</row>
    <row r="14" spans="1:156" s="4" customFormat="1" ht="14.25" thickBot="1">
      <c r="A14" s="231"/>
      <c r="B14" s="159">
        <v>7</v>
      </c>
      <c r="C14" s="157" t="s">
        <v>42</v>
      </c>
      <c r="D14" s="37"/>
      <c r="E14" s="38"/>
      <c r="F14" s="29"/>
      <c r="G14" s="37"/>
      <c r="H14" s="100">
        <f t="shared" si="2"/>
        <v>0</v>
      </c>
      <c r="I14" s="34"/>
      <c r="J14" s="32"/>
      <c r="K14" s="20"/>
      <c r="L14" s="21"/>
      <c r="M14" s="20"/>
      <c r="N14" s="185"/>
      <c r="O14" s="186"/>
      <c r="P14" s="32"/>
      <c r="Q14" s="20"/>
      <c r="R14" s="21"/>
      <c r="S14" s="185"/>
      <c r="T14" s="186"/>
      <c r="U14" s="20"/>
      <c r="V14" s="21"/>
      <c r="W14" s="20"/>
      <c r="X14" s="22"/>
      <c r="Y14" s="19"/>
      <c r="Z14" s="20"/>
      <c r="AA14" s="21"/>
      <c r="AB14" s="20"/>
      <c r="AC14" s="185"/>
      <c r="AD14" s="186"/>
      <c r="AE14" s="20"/>
      <c r="AF14" s="21"/>
      <c r="AG14" s="20"/>
      <c r="AH14" s="185"/>
      <c r="AI14" s="186"/>
      <c r="AJ14" s="20"/>
      <c r="AK14" s="21"/>
      <c r="AL14" s="20"/>
      <c r="AM14" s="22"/>
      <c r="AN14" s="19"/>
      <c r="AO14" s="20"/>
      <c r="AP14" s="21" t="s">
        <v>36</v>
      </c>
      <c r="AQ14" s="20"/>
      <c r="AR14" s="185"/>
      <c r="AS14" s="186"/>
      <c r="AT14" s="20"/>
      <c r="AU14" s="21"/>
      <c r="AV14" s="20"/>
      <c r="AW14" s="185"/>
      <c r="AX14" s="186"/>
      <c r="AY14" s="20"/>
      <c r="AZ14" s="21"/>
      <c r="BA14" s="20"/>
      <c r="BB14" s="22"/>
      <c r="BC14" s="19"/>
      <c r="BD14" s="20"/>
      <c r="BE14" s="21"/>
      <c r="BF14" s="20"/>
      <c r="BG14" s="171"/>
      <c r="BH14" s="176"/>
      <c r="BI14" s="20"/>
      <c r="BJ14" s="21"/>
      <c r="BK14" s="20"/>
      <c r="BL14" s="22"/>
      <c r="BM14" s="19"/>
      <c r="BN14" s="20"/>
      <c r="BO14" s="21"/>
      <c r="BP14" s="171"/>
      <c r="BQ14" s="172"/>
      <c r="BR14" s="104"/>
      <c r="BS14" s="88">
        <f t="shared" si="0"/>
        <v>0</v>
      </c>
      <c r="BT14" s="88">
        <f t="shared" si="1"/>
        <v>0</v>
      </c>
      <c r="BU14" s="123"/>
      <c r="BV14" s="123"/>
      <c r="BW14" s="13"/>
      <c r="BX14" s="13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</row>
    <row r="15" spans="1:156" s="4" customFormat="1" ht="14.25" thickBot="1">
      <c r="A15" s="231"/>
      <c r="B15" s="159">
        <v>8</v>
      </c>
      <c r="C15" s="157" t="s">
        <v>43</v>
      </c>
      <c r="D15" s="37"/>
      <c r="E15" s="38"/>
      <c r="F15" s="29"/>
      <c r="G15" s="37"/>
      <c r="H15" s="100">
        <f t="shared" si="2"/>
        <v>0</v>
      </c>
      <c r="I15" s="34"/>
      <c r="J15" s="32"/>
      <c r="K15" s="20"/>
      <c r="L15" s="21"/>
      <c r="M15" s="20"/>
      <c r="N15" s="185"/>
      <c r="O15" s="186"/>
      <c r="P15" s="32"/>
      <c r="Q15" s="20"/>
      <c r="R15" s="21"/>
      <c r="S15" s="185"/>
      <c r="T15" s="186"/>
      <c r="U15" s="20"/>
      <c r="V15" s="21"/>
      <c r="W15" s="20"/>
      <c r="X15" s="22"/>
      <c r="Y15" s="19"/>
      <c r="Z15" s="20"/>
      <c r="AA15" s="21"/>
      <c r="AB15" s="20"/>
      <c r="AC15" s="185"/>
      <c r="AD15" s="186"/>
      <c r="AE15" s="20"/>
      <c r="AF15" s="21"/>
      <c r="AG15" s="20"/>
      <c r="AH15" s="185"/>
      <c r="AI15" s="186"/>
      <c r="AJ15" s="20"/>
      <c r="AK15" s="21"/>
      <c r="AL15" s="20"/>
      <c r="AM15" s="22"/>
      <c r="AN15" s="19"/>
      <c r="AO15" s="20"/>
      <c r="AP15" s="21"/>
      <c r="AQ15" s="20"/>
      <c r="AR15" s="185"/>
      <c r="AS15" s="186"/>
      <c r="AT15" s="20"/>
      <c r="AU15" s="21" t="s">
        <v>36</v>
      </c>
      <c r="AV15" s="20"/>
      <c r="AW15" s="185"/>
      <c r="AX15" s="186"/>
      <c r="AY15" s="20"/>
      <c r="AZ15" s="21"/>
      <c r="BA15" s="20"/>
      <c r="BB15" s="22"/>
      <c r="BC15" s="19"/>
      <c r="BD15" s="20"/>
      <c r="BE15" s="21"/>
      <c r="BF15" s="20"/>
      <c r="BG15" s="171"/>
      <c r="BH15" s="176"/>
      <c r="BI15" s="20"/>
      <c r="BJ15" s="21"/>
      <c r="BK15" s="20"/>
      <c r="BL15" s="22"/>
      <c r="BM15" s="19"/>
      <c r="BN15" s="20"/>
      <c r="BO15" s="21"/>
      <c r="BP15" s="171"/>
      <c r="BQ15" s="172"/>
      <c r="BR15" s="104"/>
      <c r="BS15" s="88">
        <f t="shared" si="0"/>
        <v>0</v>
      </c>
      <c r="BT15" s="88">
        <f t="shared" si="1"/>
        <v>0</v>
      </c>
      <c r="BU15" s="123"/>
      <c r="BV15" s="123"/>
      <c r="BW15" s="13"/>
      <c r="BX15" s="13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</row>
    <row r="16" spans="1:156" s="4" customFormat="1" ht="14.25" thickBot="1">
      <c r="A16" s="230"/>
      <c r="B16" s="132">
        <v>9</v>
      </c>
      <c r="C16" s="156" t="s">
        <v>37</v>
      </c>
      <c r="D16" s="37"/>
      <c r="E16" s="38"/>
      <c r="F16" s="29"/>
      <c r="G16" s="37"/>
      <c r="H16" s="100">
        <f t="shared" si="2"/>
        <v>0</v>
      </c>
      <c r="I16" s="34"/>
      <c r="J16" s="32"/>
      <c r="K16" s="20"/>
      <c r="L16" s="21"/>
      <c r="M16" s="20"/>
      <c r="N16" s="185"/>
      <c r="O16" s="186"/>
      <c r="P16" s="32"/>
      <c r="Q16" s="20"/>
      <c r="R16" s="21"/>
      <c r="S16" s="185"/>
      <c r="T16" s="186"/>
      <c r="U16" s="20"/>
      <c r="V16" s="21"/>
      <c r="W16" s="20"/>
      <c r="X16" s="22"/>
      <c r="Y16" s="19"/>
      <c r="Z16" s="20"/>
      <c r="AA16" s="21"/>
      <c r="AB16" s="20"/>
      <c r="AC16" s="185"/>
      <c r="AD16" s="186"/>
      <c r="AE16" s="20"/>
      <c r="AF16" s="21"/>
      <c r="AG16" s="20"/>
      <c r="AH16" s="185"/>
      <c r="AI16" s="186"/>
      <c r="AJ16" s="20"/>
      <c r="AK16" s="21"/>
      <c r="AL16" s="20"/>
      <c r="AM16" s="22"/>
      <c r="AN16" s="19"/>
      <c r="AO16" s="20"/>
      <c r="AP16" s="21"/>
      <c r="AQ16" s="20"/>
      <c r="AR16" s="185"/>
      <c r="AS16" s="186"/>
      <c r="AT16" s="20"/>
      <c r="AU16" s="21"/>
      <c r="AV16" s="20"/>
      <c r="AW16" s="185"/>
      <c r="AX16" s="186"/>
      <c r="AY16" s="20"/>
      <c r="AZ16" s="21" t="s">
        <v>36</v>
      </c>
      <c r="BA16" s="20"/>
      <c r="BB16" s="22"/>
      <c r="BC16" s="19"/>
      <c r="BD16" s="20"/>
      <c r="BE16" s="21"/>
      <c r="BF16" s="20"/>
      <c r="BG16" s="171"/>
      <c r="BH16" s="176"/>
      <c r="BI16" s="20"/>
      <c r="BJ16" s="21"/>
      <c r="BK16" s="20"/>
      <c r="BL16" s="22"/>
      <c r="BM16" s="19"/>
      <c r="BN16" s="20"/>
      <c r="BO16" s="21"/>
      <c r="BP16" s="171"/>
      <c r="BQ16" s="172"/>
      <c r="BR16" s="104"/>
      <c r="BS16" s="88">
        <f t="shared" si="0"/>
        <v>0</v>
      </c>
      <c r="BT16" s="88">
        <f t="shared" si="1"/>
        <v>0</v>
      </c>
      <c r="BU16" s="123"/>
      <c r="BV16" s="123"/>
      <c r="BW16" s="13"/>
      <c r="BX16" s="13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</row>
    <row r="17" spans="1:156" s="4" customFormat="1" ht="23.25" thickBot="1">
      <c r="A17" s="230"/>
      <c r="B17" s="132">
        <v>10</v>
      </c>
      <c r="C17" s="156" t="s">
        <v>44</v>
      </c>
      <c r="D17" s="37"/>
      <c r="E17" s="38"/>
      <c r="F17" s="30"/>
      <c r="G17" s="37"/>
      <c r="H17" s="100">
        <f t="shared" si="2"/>
        <v>0</v>
      </c>
      <c r="I17" s="34"/>
      <c r="J17" s="32"/>
      <c r="K17" s="20"/>
      <c r="L17" s="21"/>
      <c r="M17" s="20"/>
      <c r="N17" s="119"/>
      <c r="O17" s="148"/>
      <c r="P17" s="32"/>
      <c r="Q17" s="20"/>
      <c r="R17" s="21"/>
      <c r="S17" s="119"/>
      <c r="T17" s="148"/>
      <c r="U17" s="20"/>
      <c r="V17" s="21"/>
      <c r="W17" s="20"/>
      <c r="X17" s="22"/>
      <c r="Y17" s="19"/>
      <c r="Z17" s="20"/>
      <c r="AA17" s="21"/>
      <c r="AB17" s="20"/>
      <c r="AC17" s="119"/>
      <c r="AD17" s="148"/>
      <c r="AE17" s="20"/>
      <c r="AF17" s="21"/>
      <c r="AG17" s="20"/>
      <c r="AH17" s="119"/>
      <c r="AI17" s="148"/>
      <c r="AJ17" s="20"/>
      <c r="AK17" s="21"/>
      <c r="AL17" s="20"/>
      <c r="AM17" s="22"/>
      <c r="AN17" s="19"/>
      <c r="AO17" s="20"/>
      <c r="AP17" s="21"/>
      <c r="AQ17" s="20"/>
      <c r="AR17" s="119"/>
      <c r="AS17" s="148"/>
      <c r="AT17" s="20"/>
      <c r="AU17" s="21"/>
      <c r="AV17" s="20"/>
      <c r="AW17" s="119"/>
      <c r="AX17" s="148"/>
      <c r="AY17" s="20"/>
      <c r="AZ17" s="21"/>
      <c r="BA17" s="20"/>
      <c r="BB17" s="22"/>
      <c r="BC17" s="19"/>
      <c r="BD17" s="20"/>
      <c r="BE17" s="21" t="s">
        <v>36</v>
      </c>
      <c r="BF17" s="20"/>
      <c r="BG17" s="119"/>
      <c r="BH17" s="121"/>
      <c r="BI17" s="20"/>
      <c r="BJ17" s="21"/>
      <c r="BK17" s="20"/>
      <c r="BL17" s="22"/>
      <c r="BM17" s="19"/>
      <c r="BN17" s="20"/>
      <c r="BO17" s="21"/>
      <c r="BP17" s="119"/>
      <c r="BQ17" s="120"/>
      <c r="BR17" s="104"/>
      <c r="BS17" s="88"/>
      <c r="BT17" s="88"/>
      <c r="BU17" s="123"/>
      <c r="BV17" s="123"/>
      <c r="BW17" s="139"/>
      <c r="BX17" s="13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</row>
    <row r="18" spans="1:156" s="4" customFormat="1" ht="14.25" thickBot="1">
      <c r="A18" s="230"/>
      <c r="B18" s="132">
        <v>11</v>
      </c>
      <c r="C18" s="156" t="s">
        <v>45</v>
      </c>
      <c r="D18" s="37"/>
      <c r="E18" s="38"/>
      <c r="F18" s="30"/>
      <c r="G18" s="37"/>
      <c r="H18" s="100">
        <f t="shared" si="2"/>
        <v>0</v>
      </c>
      <c r="I18" s="34"/>
      <c r="J18" s="32"/>
      <c r="K18" s="20"/>
      <c r="L18" s="21"/>
      <c r="M18" s="20"/>
      <c r="N18" s="119"/>
      <c r="O18" s="121"/>
      <c r="P18" s="32"/>
      <c r="Q18" s="20"/>
      <c r="R18" s="21"/>
      <c r="S18" s="119"/>
      <c r="T18" s="121"/>
      <c r="U18" s="20"/>
      <c r="V18" s="21"/>
      <c r="W18" s="20"/>
      <c r="X18" s="22"/>
      <c r="Y18" s="19"/>
      <c r="Z18" s="20"/>
      <c r="AA18" s="21"/>
      <c r="AB18" s="20"/>
      <c r="AC18" s="119"/>
      <c r="AD18" s="121"/>
      <c r="AE18" s="20"/>
      <c r="AF18" s="21"/>
      <c r="AG18" s="20"/>
      <c r="AH18" s="119"/>
      <c r="AI18" s="121"/>
      <c r="AJ18" s="20"/>
      <c r="AK18" s="21"/>
      <c r="AL18" s="20"/>
      <c r="AM18" s="22"/>
      <c r="AN18" s="19"/>
      <c r="AO18" s="20"/>
      <c r="AP18" s="21"/>
      <c r="AQ18" s="20"/>
      <c r="AR18" s="119"/>
      <c r="AS18" s="121"/>
      <c r="AT18" s="20"/>
      <c r="AU18" s="21"/>
      <c r="AV18" s="20"/>
      <c r="AW18" s="119"/>
      <c r="AX18" s="121"/>
      <c r="AY18" s="20"/>
      <c r="AZ18" s="21"/>
      <c r="BA18" s="20"/>
      <c r="BB18" s="22"/>
      <c r="BC18" s="19"/>
      <c r="BD18" s="20"/>
      <c r="BE18" s="21"/>
      <c r="BF18" s="20"/>
      <c r="BG18" s="119"/>
      <c r="BH18" s="121"/>
      <c r="BI18" s="20"/>
      <c r="BJ18" s="21"/>
      <c r="BK18" s="20" t="s">
        <v>36</v>
      </c>
      <c r="BL18" s="22"/>
      <c r="BM18" s="19"/>
      <c r="BN18" s="20"/>
      <c r="BO18" s="21"/>
      <c r="BP18" s="119"/>
      <c r="BQ18" s="120"/>
      <c r="BR18" s="104"/>
      <c r="BS18" s="88">
        <f t="shared" si="0"/>
        <v>0</v>
      </c>
      <c r="BT18" s="88">
        <f t="shared" si="1"/>
        <v>0</v>
      </c>
      <c r="BU18" s="123"/>
      <c r="BV18" s="123"/>
      <c r="BW18" s="139"/>
      <c r="BX18" s="13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</row>
    <row r="19" spans="1:156" s="4" customFormat="1" ht="14.25" thickBot="1">
      <c r="A19" s="230"/>
      <c r="B19" s="4">
        <v>12</v>
      </c>
      <c r="C19" s="157" t="s">
        <v>47</v>
      </c>
      <c r="D19" s="37"/>
      <c r="E19" s="38"/>
      <c r="F19" s="30"/>
      <c r="G19" s="37"/>
      <c r="H19" s="100">
        <f t="shared" si="2"/>
        <v>0</v>
      </c>
      <c r="I19" s="34"/>
      <c r="J19" s="32"/>
      <c r="K19" s="20"/>
      <c r="L19" s="21"/>
      <c r="M19" s="20"/>
      <c r="N19" s="119"/>
      <c r="O19" s="121"/>
      <c r="P19" s="32"/>
      <c r="Q19" s="20"/>
      <c r="R19" s="21"/>
      <c r="S19" s="119"/>
      <c r="T19" s="121"/>
      <c r="U19" s="20"/>
      <c r="V19" s="21"/>
      <c r="W19" s="20"/>
      <c r="X19" s="22"/>
      <c r="Y19" s="19"/>
      <c r="Z19" s="20"/>
      <c r="AA19" s="21"/>
      <c r="AB19" s="20"/>
      <c r="AC19" s="119"/>
      <c r="AD19" s="121"/>
      <c r="AE19" s="20"/>
      <c r="AF19" s="21"/>
      <c r="AG19" s="20"/>
      <c r="AH19" s="119"/>
      <c r="AI19" s="121"/>
      <c r="AJ19" s="20"/>
      <c r="AK19" s="21"/>
      <c r="AL19" s="20"/>
      <c r="AM19" s="22"/>
      <c r="AN19" s="19"/>
      <c r="AO19" s="20"/>
      <c r="AP19" s="21"/>
      <c r="AQ19" s="20"/>
      <c r="AR19" s="119"/>
      <c r="AS19" s="121"/>
      <c r="AT19" s="20"/>
      <c r="AU19" s="21"/>
      <c r="AV19" s="20"/>
      <c r="AW19" s="119"/>
      <c r="AX19" s="121"/>
      <c r="AY19" s="20"/>
      <c r="AZ19" s="21"/>
      <c r="BA19" s="20"/>
      <c r="BB19" s="22"/>
      <c r="BC19" s="19"/>
      <c r="BD19" s="20"/>
      <c r="BE19" s="21"/>
      <c r="BF19" s="20"/>
      <c r="BG19" s="119"/>
      <c r="BH19" s="121"/>
      <c r="BI19" s="20"/>
      <c r="BJ19" s="21"/>
      <c r="BK19" s="20"/>
      <c r="BL19" s="22"/>
      <c r="BM19" s="19" t="s">
        <v>36</v>
      </c>
      <c r="BN19" s="20"/>
      <c r="BO19" s="21"/>
      <c r="BP19" s="119"/>
      <c r="BQ19" s="120"/>
      <c r="BR19" s="104"/>
      <c r="BS19" s="88"/>
      <c r="BT19" s="88"/>
      <c r="BU19" s="123"/>
      <c r="BV19" s="123"/>
      <c r="BW19" s="139"/>
      <c r="BX19" s="13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</row>
    <row r="20" spans="1:156" s="4" customFormat="1" ht="14.25" hidden="1" thickBot="1">
      <c r="A20" s="230"/>
      <c r="B20" s="122">
        <v>10</v>
      </c>
      <c r="C20" s="158"/>
      <c r="D20" s="37"/>
      <c r="E20" s="38"/>
      <c r="F20" s="30"/>
      <c r="G20" s="37"/>
      <c r="H20" s="101">
        <f>(COUNTIF(J20:BQ20,"OK")*100)/((F20-E20)+1)</f>
        <v>0</v>
      </c>
      <c r="I20" s="34"/>
      <c r="J20" s="32"/>
      <c r="K20" s="20"/>
      <c r="L20" s="21"/>
      <c r="M20" s="20"/>
      <c r="N20" s="171"/>
      <c r="O20" s="176"/>
      <c r="P20" s="32"/>
      <c r="Q20" s="20"/>
      <c r="R20" s="21"/>
      <c r="S20" s="171"/>
      <c r="T20" s="176"/>
      <c r="U20" s="20"/>
      <c r="V20" s="21"/>
      <c r="W20" s="20"/>
      <c r="X20" s="22"/>
      <c r="Y20" s="19"/>
      <c r="Z20" s="20"/>
      <c r="AA20" s="21"/>
      <c r="AB20" s="20"/>
      <c r="AC20" s="171"/>
      <c r="AD20" s="176"/>
      <c r="AE20" s="20"/>
      <c r="AF20" s="21"/>
      <c r="AG20" s="20"/>
      <c r="AH20" s="171"/>
      <c r="AI20" s="176"/>
      <c r="AJ20" s="20"/>
      <c r="AK20" s="21"/>
      <c r="AL20" s="20"/>
      <c r="AM20" s="22"/>
      <c r="AN20" s="19"/>
      <c r="AO20" s="20"/>
      <c r="AP20" s="21"/>
      <c r="AQ20" s="20"/>
      <c r="AR20" s="171"/>
      <c r="AS20" s="176"/>
      <c r="AT20" s="20"/>
      <c r="AU20" s="21"/>
      <c r="AV20" s="20"/>
      <c r="AW20" s="171"/>
      <c r="AX20" s="176"/>
      <c r="AY20" s="20"/>
      <c r="AZ20" s="21"/>
      <c r="BA20" s="20"/>
      <c r="BB20" s="22"/>
      <c r="BC20" s="19"/>
      <c r="BD20" s="20"/>
      <c r="BE20" s="21"/>
      <c r="BF20" s="20"/>
      <c r="BG20" s="171"/>
      <c r="BH20" s="176"/>
      <c r="BI20" s="20"/>
      <c r="BJ20" s="21"/>
      <c r="BK20" s="20"/>
      <c r="BL20" s="22"/>
      <c r="BM20" s="19"/>
      <c r="BN20" s="20"/>
      <c r="BO20" s="21"/>
      <c r="BP20" s="171"/>
      <c r="BQ20" s="172"/>
      <c r="BR20" s="104" t="e">
        <f>COUNTIF(#REF!,"OK")</f>
        <v>#REF!</v>
      </c>
      <c r="BS20" s="88">
        <f t="shared" si="0"/>
        <v>0</v>
      </c>
      <c r="BT20" s="88">
        <f t="shared" si="1"/>
        <v>0</v>
      </c>
      <c r="BU20" s="123"/>
      <c r="BV20" s="123"/>
      <c r="BW20" s="7"/>
      <c r="BX20" s="13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</row>
    <row r="21" spans="1:156" s="4" customFormat="1" ht="14.25" hidden="1" thickBot="1">
      <c r="A21" s="232"/>
      <c r="B21" s="122">
        <v>11</v>
      </c>
      <c r="C21" s="118"/>
      <c r="D21" s="37"/>
      <c r="E21" s="48"/>
      <c r="F21" s="28"/>
      <c r="G21" s="37"/>
      <c r="H21" s="102">
        <f>(COUNTIF(J21:BQ21,"OK")*100)/((F21-E21)+1)</f>
        <v>0</v>
      </c>
      <c r="I21" s="34"/>
      <c r="J21" s="33"/>
      <c r="K21" s="24"/>
      <c r="L21" s="25"/>
      <c r="M21" s="24"/>
      <c r="N21" s="173"/>
      <c r="O21" s="175"/>
      <c r="P21" s="33"/>
      <c r="Q21" s="24"/>
      <c r="R21" s="25"/>
      <c r="S21" s="173"/>
      <c r="T21" s="175"/>
      <c r="U21" s="24"/>
      <c r="V21" s="25"/>
      <c r="W21" s="24"/>
      <c r="X21" s="26"/>
      <c r="Y21" s="23"/>
      <c r="Z21" s="24"/>
      <c r="AA21" s="25"/>
      <c r="AB21" s="24"/>
      <c r="AC21" s="173"/>
      <c r="AD21" s="175"/>
      <c r="AE21" s="24"/>
      <c r="AF21" s="25"/>
      <c r="AG21" s="24"/>
      <c r="AH21" s="173"/>
      <c r="AI21" s="175"/>
      <c r="AJ21" s="24"/>
      <c r="AK21" s="25"/>
      <c r="AL21" s="24"/>
      <c r="AM21" s="26"/>
      <c r="AN21" s="23"/>
      <c r="AO21" s="24"/>
      <c r="AP21" s="25"/>
      <c r="AQ21" s="24"/>
      <c r="AR21" s="173"/>
      <c r="AS21" s="175"/>
      <c r="AT21" s="24"/>
      <c r="AU21" s="25"/>
      <c r="AV21" s="24"/>
      <c r="AW21" s="173"/>
      <c r="AX21" s="175"/>
      <c r="AY21" s="24"/>
      <c r="AZ21" s="25"/>
      <c r="BA21" s="24"/>
      <c r="BB21" s="26"/>
      <c r="BC21" s="23"/>
      <c r="BD21" s="24"/>
      <c r="BE21" s="25"/>
      <c r="BF21" s="24"/>
      <c r="BG21" s="173"/>
      <c r="BH21" s="175"/>
      <c r="BI21" s="24"/>
      <c r="BJ21" s="25"/>
      <c r="BK21" s="24"/>
      <c r="BL21" s="26"/>
      <c r="BM21" s="23"/>
      <c r="BN21" s="24"/>
      <c r="BO21" s="25"/>
      <c r="BP21" s="173"/>
      <c r="BQ21" s="174"/>
      <c r="BR21" s="104">
        <f>COUNTIF($J20:$BQ20,"OK")</f>
        <v>0</v>
      </c>
      <c r="BS21" s="88"/>
      <c r="BT21" s="88"/>
      <c r="BU21" s="123"/>
      <c r="BV21" s="123"/>
      <c r="BW21" s="6"/>
      <c r="BX21" s="14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</row>
    <row r="22" spans="1:156" s="4" customFormat="1" ht="12" customHeight="1" thickBot="1">
      <c r="A22" s="58"/>
      <c r="B22" s="178" t="e">
        <f>IF(OR(SUM(H8:H21)&lt;1,SUM(E8:E21)&lt;1,SUM(F8:F21)&lt;1),NA(),SUM(H8:H21)/COUNTA(C9:C21))</f>
        <v>#N/A</v>
      </c>
      <c r="C22" s="194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105"/>
      <c r="O22" s="105"/>
      <c r="P22" s="56"/>
      <c r="Q22" s="56"/>
      <c r="R22" s="56"/>
      <c r="S22" s="105"/>
      <c r="T22" s="105"/>
      <c r="U22" s="56"/>
      <c r="V22" s="56"/>
      <c r="W22" s="56"/>
      <c r="X22" s="56"/>
      <c r="Y22" s="56"/>
      <c r="Z22" s="56"/>
      <c r="AA22" s="56"/>
      <c r="AB22" s="56"/>
      <c r="AC22" s="105"/>
      <c r="AD22" s="105"/>
      <c r="AE22" s="56"/>
      <c r="AF22" s="56"/>
      <c r="AG22" s="56"/>
      <c r="AH22" s="105"/>
      <c r="AI22" s="105"/>
      <c r="AJ22" s="56"/>
      <c r="AK22" s="56"/>
      <c r="AL22" s="56"/>
      <c r="AM22" s="56"/>
      <c r="AN22" s="56"/>
      <c r="AO22" s="56"/>
      <c r="AP22" s="56"/>
      <c r="AQ22" s="56"/>
      <c r="AR22" s="105"/>
      <c r="AS22" s="105"/>
      <c r="AT22" s="56"/>
      <c r="AU22" s="56"/>
      <c r="AV22" s="56"/>
      <c r="AW22" s="105"/>
      <c r="AX22" s="105"/>
      <c r="AY22" s="56"/>
      <c r="AZ22" s="56"/>
      <c r="BA22" s="56"/>
      <c r="BB22" s="56"/>
      <c r="BC22" s="56"/>
      <c r="BD22" s="56"/>
      <c r="BE22" s="56"/>
      <c r="BF22" s="56"/>
      <c r="BG22" s="105"/>
      <c r="BH22" s="105"/>
      <c r="BI22" s="56"/>
      <c r="BJ22" s="56"/>
      <c r="BK22" s="56"/>
      <c r="BL22" s="56"/>
      <c r="BM22" s="56"/>
      <c r="BN22" s="56"/>
      <c r="BO22" s="56"/>
      <c r="BP22" s="105"/>
      <c r="BQ22" s="105"/>
      <c r="BR22" s="111"/>
      <c r="BS22" s="56"/>
      <c r="BT22" s="57"/>
      <c r="BU22" s="57"/>
      <c r="BV22" s="57"/>
      <c r="BW22" s="57"/>
      <c r="BX22" s="57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</row>
    <row r="23" spans="1:156" s="4" customFormat="1" ht="32.25" customHeight="1" thickBot="1">
      <c r="A23" s="160"/>
      <c r="C23" s="130"/>
      <c r="D23" s="130"/>
      <c r="E23" s="130"/>
      <c r="F23" s="130"/>
      <c r="G23" s="130"/>
      <c r="H23" s="109"/>
      <c r="I23" s="130"/>
      <c r="J23" s="109"/>
      <c r="K23" s="109"/>
      <c r="L23" s="109"/>
      <c r="M23" s="109"/>
      <c r="N23" s="130"/>
      <c r="O23" s="130"/>
      <c r="P23" s="109"/>
      <c r="Q23" s="109"/>
      <c r="R23" s="109"/>
      <c r="S23" s="130"/>
      <c r="T23" s="130"/>
      <c r="U23" s="109"/>
      <c r="V23" s="109"/>
      <c r="W23" s="109"/>
      <c r="X23" s="109"/>
      <c r="Y23" s="109"/>
      <c r="Z23" s="109"/>
      <c r="AA23" s="109"/>
      <c r="AB23" s="109"/>
      <c r="AC23" s="130"/>
      <c r="AD23" s="130"/>
      <c r="AE23" s="109"/>
      <c r="AF23" s="109"/>
      <c r="AG23" s="109"/>
      <c r="AH23" s="130"/>
      <c r="AI23" s="130"/>
      <c r="AJ23" s="109"/>
      <c r="AK23" s="109"/>
      <c r="AL23" s="109"/>
      <c r="AM23" s="109"/>
      <c r="AN23" s="109"/>
      <c r="AO23" s="109"/>
      <c r="AP23" s="109"/>
      <c r="AQ23" s="109"/>
      <c r="AR23" s="130"/>
      <c r="AS23" s="130"/>
      <c r="AT23" s="109"/>
      <c r="AU23" s="109"/>
      <c r="AV23" s="109"/>
      <c r="AW23" s="130"/>
      <c r="AX23" s="130"/>
      <c r="AY23" s="109"/>
      <c r="AZ23" s="109"/>
      <c r="BA23" s="109"/>
      <c r="BB23" s="109"/>
      <c r="BC23" s="109"/>
      <c r="BD23" s="109"/>
      <c r="BE23" s="109"/>
      <c r="BF23" s="109"/>
      <c r="BG23" s="130"/>
      <c r="BH23" s="130"/>
      <c r="BI23" s="109"/>
      <c r="BJ23" s="109"/>
      <c r="BK23" s="109"/>
      <c r="BL23" s="109"/>
      <c r="BM23" s="109"/>
      <c r="BN23" s="109"/>
      <c r="BO23" s="109"/>
      <c r="BP23" s="130"/>
      <c r="BQ23" s="130"/>
      <c r="BR23" s="141"/>
      <c r="BS23" s="109"/>
      <c r="BT23" s="131"/>
      <c r="BU23" s="131"/>
      <c r="BV23" s="131"/>
      <c r="BW23" s="131"/>
      <c r="BX23" s="131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</row>
    <row r="24" spans="1:156" s="4" customFormat="1" ht="14.25" thickBot="1">
      <c r="A24" s="161"/>
      <c r="B24" s="10">
        <v>1</v>
      </c>
      <c r="C24" s="129"/>
      <c r="D24" s="37"/>
      <c r="E24" s="47"/>
      <c r="F24" s="29"/>
      <c r="G24" s="37"/>
      <c r="H24" s="100"/>
      <c r="I24" s="34"/>
      <c r="J24" s="31"/>
      <c r="K24" s="17"/>
      <c r="L24" s="18"/>
      <c r="M24" s="17"/>
      <c r="N24" s="171"/>
      <c r="O24" s="176"/>
      <c r="P24" s="17"/>
      <c r="Q24" s="17"/>
      <c r="R24" s="18"/>
      <c r="S24" s="171"/>
      <c r="T24" s="176"/>
      <c r="U24" s="17"/>
      <c r="V24" s="18"/>
      <c r="W24" s="17"/>
      <c r="X24" s="16"/>
      <c r="Y24" s="15"/>
      <c r="Z24" s="17"/>
      <c r="AA24" s="18"/>
      <c r="AB24" s="17"/>
      <c r="AC24" s="171"/>
      <c r="AD24" s="176"/>
      <c r="AE24" s="17"/>
      <c r="AF24" s="18"/>
      <c r="AG24" s="17"/>
      <c r="AH24" s="171"/>
      <c r="AI24" s="176"/>
      <c r="AJ24" s="17"/>
      <c r="AK24" s="18"/>
      <c r="AL24" s="17"/>
      <c r="AM24" s="16"/>
      <c r="AN24" s="15"/>
      <c r="AO24" s="17"/>
      <c r="AP24" s="18"/>
      <c r="AQ24" s="17"/>
      <c r="AR24" s="171"/>
      <c r="AS24" s="176"/>
      <c r="AT24" s="17"/>
      <c r="AU24" s="18"/>
      <c r="AV24" s="17"/>
      <c r="AW24" s="171"/>
      <c r="AX24" s="176"/>
      <c r="AY24" s="17"/>
      <c r="AZ24" s="18"/>
      <c r="BA24" s="17"/>
      <c r="BB24" s="16"/>
      <c r="BC24" s="15"/>
      <c r="BD24" s="17"/>
      <c r="BE24" s="18"/>
      <c r="BF24" s="17"/>
      <c r="BG24" s="171"/>
      <c r="BH24" s="176"/>
      <c r="BI24" s="17"/>
      <c r="BJ24" s="18"/>
      <c r="BK24" s="17"/>
      <c r="BL24" s="16"/>
      <c r="BM24" s="15"/>
      <c r="BN24" s="17"/>
      <c r="BO24" s="18"/>
      <c r="BP24" s="171"/>
      <c r="BQ24" s="172"/>
      <c r="BR24" s="143">
        <f aca="true" t="shared" si="3" ref="BR24:BR35">COUNTIF($J23:$BQ23,"OK")</f>
        <v>0</v>
      </c>
      <c r="BS24" s="87">
        <f>COUNTIF($J24:$BQ24,"P")</f>
        <v>0</v>
      </c>
      <c r="BT24" s="87">
        <f aca="true" t="shared" si="4" ref="BS24:BT34">COUNTIF($J24:$BQ24,"A")</f>
        <v>0</v>
      </c>
      <c r="BU24" s="8"/>
      <c r="BV24" s="8"/>
      <c r="BW24" s="124"/>
      <c r="BX24" s="124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</row>
    <row r="25" spans="1:156" s="4" customFormat="1" ht="18" customHeight="1">
      <c r="A25" s="161"/>
      <c r="B25" s="10">
        <v>2</v>
      </c>
      <c r="C25" s="129"/>
      <c r="D25" s="37"/>
      <c r="E25" s="38"/>
      <c r="F25" s="29"/>
      <c r="G25" s="37"/>
      <c r="H25" s="101"/>
      <c r="I25" s="34"/>
      <c r="J25" s="32"/>
      <c r="K25" s="20"/>
      <c r="L25" s="21"/>
      <c r="M25" s="20"/>
      <c r="N25" s="171"/>
      <c r="O25" s="176"/>
      <c r="P25" s="20"/>
      <c r="Q25" s="20"/>
      <c r="R25" s="21"/>
      <c r="S25" s="171"/>
      <c r="T25" s="176"/>
      <c r="U25" s="20"/>
      <c r="V25" s="21"/>
      <c r="W25" s="20"/>
      <c r="X25" s="22"/>
      <c r="Y25" s="19"/>
      <c r="Z25" s="20"/>
      <c r="AA25" s="21"/>
      <c r="AB25" s="20"/>
      <c r="AC25" s="171"/>
      <c r="AD25" s="176"/>
      <c r="AE25" s="20"/>
      <c r="AF25" s="21"/>
      <c r="AG25" s="20"/>
      <c r="AH25" s="171"/>
      <c r="AI25" s="176"/>
      <c r="AJ25" s="20"/>
      <c r="AK25" s="21"/>
      <c r="AL25" s="20"/>
      <c r="AM25" s="22"/>
      <c r="AN25" s="19"/>
      <c r="AO25" s="20"/>
      <c r="AP25" s="21"/>
      <c r="AQ25" s="20"/>
      <c r="AR25" s="171"/>
      <c r="AS25" s="176"/>
      <c r="AT25" s="20"/>
      <c r="AU25" s="21"/>
      <c r="AV25" s="20"/>
      <c r="AW25" s="171"/>
      <c r="AX25" s="176"/>
      <c r="AY25" s="20"/>
      <c r="AZ25" s="21"/>
      <c r="BA25" s="20"/>
      <c r="BB25" s="22"/>
      <c r="BC25" s="19"/>
      <c r="BD25" s="20"/>
      <c r="BE25" s="21"/>
      <c r="BF25" s="20"/>
      <c r="BG25" s="171"/>
      <c r="BH25" s="176"/>
      <c r="BI25" s="20"/>
      <c r="BJ25" s="21"/>
      <c r="BK25" s="20"/>
      <c r="BL25" s="22"/>
      <c r="BM25" s="19"/>
      <c r="BN25" s="20"/>
      <c r="BO25" s="21"/>
      <c r="BP25" s="171"/>
      <c r="BQ25" s="172"/>
      <c r="BR25" s="143">
        <f t="shared" si="3"/>
        <v>0</v>
      </c>
      <c r="BS25" s="88">
        <f>COUNTIF($J25:$BQ25,"P")</f>
        <v>0</v>
      </c>
      <c r="BT25" s="88">
        <f t="shared" si="4"/>
        <v>0</v>
      </c>
      <c r="BU25" s="5"/>
      <c r="BV25" s="5"/>
      <c r="BW25" s="13"/>
      <c r="BX25" s="5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</row>
    <row r="26" spans="1:156" s="4" customFormat="1" ht="21" customHeight="1">
      <c r="A26" s="161"/>
      <c r="B26" s="10">
        <v>3</v>
      </c>
      <c r="C26" s="140"/>
      <c r="D26" s="37"/>
      <c r="E26" s="38"/>
      <c r="F26" s="29"/>
      <c r="G26" s="37"/>
      <c r="H26" s="101"/>
      <c r="I26" s="34"/>
      <c r="J26" s="32"/>
      <c r="K26" s="20"/>
      <c r="L26" s="21"/>
      <c r="M26" s="20"/>
      <c r="N26" s="171"/>
      <c r="O26" s="176"/>
      <c r="P26" s="20"/>
      <c r="Q26" s="20"/>
      <c r="R26" s="21"/>
      <c r="S26" s="171"/>
      <c r="T26" s="176"/>
      <c r="U26" s="20"/>
      <c r="V26" s="21"/>
      <c r="W26" s="20"/>
      <c r="X26" s="22"/>
      <c r="Y26" s="19"/>
      <c r="Z26" s="20"/>
      <c r="AA26" s="21"/>
      <c r="AB26" s="20"/>
      <c r="AC26" s="171"/>
      <c r="AD26" s="176"/>
      <c r="AE26" s="20"/>
      <c r="AF26" s="21"/>
      <c r="AG26" s="20"/>
      <c r="AH26" s="171"/>
      <c r="AI26" s="176"/>
      <c r="AJ26" s="20"/>
      <c r="AK26" s="21"/>
      <c r="AL26" s="20"/>
      <c r="AM26" s="22"/>
      <c r="AN26" s="19"/>
      <c r="AO26" s="20"/>
      <c r="AP26" s="21"/>
      <c r="AQ26" s="20"/>
      <c r="AR26" s="171"/>
      <c r="AS26" s="176"/>
      <c r="AT26" s="20"/>
      <c r="AU26" s="21"/>
      <c r="AV26" s="20"/>
      <c r="AW26" s="171"/>
      <c r="AX26" s="176"/>
      <c r="AY26" s="20"/>
      <c r="AZ26" s="21"/>
      <c r="BA26" s="20"/>
      <c r="BB26" s="22"/>
      <c r="BC26" s="19"/>
      <c r="BD26" s="20"/>
      <c r="BE26" s="21"/>
      <c r="BF26" s="20"/>
      <c r="BG26" s="171"/>
      <c r="BH26" s="176"/>
      <c r="BI26" s="20"/>
      <c r="BJ26" s="21"/>
      <c r="BK26" s="20"/>
      <c r="BL26" s="22"/>
      <c r="BM26" s="19"/>
      <c r="BN26" s="20"/>
      <c r="BO26" s="21"/>
      <c r="BP26" s="171"/>
      <c r="BQ26" s="172"/>
      <c r="BR26" s="144">
        <f t="shared" si="3"/>
        <v>0</v>
      </c>
      <c r="BS26" s="88">
        <f t="shared" si="4"/>
        <v>0</v>
      </c>
      <c r="BT26" s="88">
        <f t="shared" si="4"/>
        <v>0</v>
      </c>
      <c r="BU26" s="5"/>
      <c r="BV26" s="5"/>
      <c r="BW26" s="13"/>
      <c r="BX26" s="13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</row>
    <row r="27" spans="1:156" s="4" customFormat="1" ht="14.25" thickBot="1">
      <c r="A27" s="161"/>
      <c r="B27" s="10">
        <v>4</v>
      </c>
      <c r="C27" s="140"/>
      <c r="D27" s="37"/>
      <c r="E27" s="38"/>
      <c r="F27" s="29"/>
      <c r="G27" s="37"/>
      <c r="H27" s="101"/>
      <c r="I27" s="34"/>
      <c r="J27" s="32"/>
      <c r="K27" s="20"/>
      <c r="L27" s="21"/>
      <c r="M27" s="20"/>
      <c r="N27" s="171"/>
      <c r="O27" s="176"/>
      <c r="P27" s="20"/>
      <c r="Q27" s="20"/>
      <c r="R27" s="21"/>
      <c r="S27" s="171"/>
      <c r="T27" s="176"/>
      <c r="U27" s="20"/>
      <c r="V27" s="21"/>
      <c r="W27" s="20"/>
      <c r="X27" s="22"/>
      <c r="Y27" s="19"/>
      <c r="Z27" s="20"/>
      <c r="AA27" s="21"/>
      <c r="AB27" s="20"/>
      <c r="AC27" s="171"/>
      <c r="AD27" s="176"/>
      <c r="AE27" s="20"/>
      <c r="AF27" s="21"/>
      <c r="AG27" s="20"/>
      <c r="AH27" s="171"/>
      <c r="AI27" s="176"/>
      <c r="AJ27" s="20"/>
      <c r="AK27" s="21"/>
      <c r="AL27" s="20"/>
      <c r="AM27" s="22"/>
      <c r="AN27" s="19"/>
      <c r="AO27" s="20"/>
      <c r="AP27" s="21"/>
      <c r="AQ27" s="20"/>
      <c r="AR27" s="171"/>
      <c r="AS27" s="176"/>
      <c r="AT27" s="20"/>
      <c r="AU27" s="21"/>
      <c r="AV27" s="20"/>
      <c r="AW27" s="171"/>
      <c r="AX27" s="176"/>
      <c r="AY27" s="20"/>
      <c r="AZ27" s="21"/>
      <c r="BA27" s="20"/>
      <c r="BB27" s="22"/>
      <c r="BC27" s="19"/>
      <c r="BD27" s="20"/>
      <c r="BE27" s="21"/>
      <c r="BF27" s="20"/>
      <c r="BG27" s="171"/>
      <c r="BH27" s="176"/>
      <c r="BI27" s="20"/>
      <c r="BJ27" s="21"/>
      <c r="BK27" s="20"/>
      <c r="BL27" s="22"/>
      <c r="BM27" s="19"/>
      <c r="BN27" s="20"/>
      <c r="BO27" s="21"/>
      <c r="BP27" s="171"/>
      <c r="BQ27" s="172"/>
      <c r="BR27" s="144">
        <f t="shared" si="3"/>
        <v>0</v>
      </c>
      <c r="BS27" s="88">
        <f t="shared" si="4"/>
        <v>0</v>
      </c>
      <c r="BT27" s="88">
        <f t="shared" si="4"/>
        <v>0</v>
      </c>
      <c r="BU27" s="5"/>
      <c r="BV27" s="5"/>
      <c r="BW27" s="5"/>
      <c r="BX27" s="13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</row>
    <row r="28" spans="1:156" s="4" customFormat="1" ht="33" customHeight="1" thickBot="1">
      <c r="A28" s="161"/>
      <c r="B28" s="10">
        <v>5</v>
      </c>
      <c r="C28" s="129"/>
      <c r="D28" s="37"/>
      <c r="E28" s="38"/>
      <c r="F28" s="29"/>
      <c r="G28" s="37"/>
      <c r="H28" s="101"/>
      <c r="I28" s="34"/>
      <c r="J28" s="32"/>
      <c r="K28" s="20"/>
      <c r="L28" s="21"/>
      <c r="M28" s="20"/>
      <c r="N28" s="171"/>
      <c r="O28" s="176"/>
      <c r="P28" s="20"/>
      <c r="Q28" s="20"/>
      <c r="R28" s="21"/>
      <c r="S28" s="171"/>
      <c r="T28" s="176"/>
      <c r="U28" s="20"/>
      <c r="V28" s="21"/>
      <c r="W28" s="20"/>
      <c r="X28" s="22"/>
      <c r="Y28" s="19"/>
      <c r="Z28" s="20"/>
      <c r="AA28" s="21"/>
      <c r="AB28" s="20"/>
      <c r="AC28" s="171"/>
      <c r="AD28" s="176"/>
      <c r="AE28" s="20"/>
      <c r="AF28" s="21"/>
      <c r="AG28" s="20"/>
      <c r="AH28" s="171"/>
      <c r="AI28" s="176"/>
      <c r="AJ28" s="20"/>
      <c r="AK28" s="21"/>
      <c r="AL28" s="20"/>
      <c r="AM28" s="22"/>
      <c r="AN28" s="19"/>
      <c r="AO28" s="20"/>
      <c r="AP28" s="21"/>
      <c r="AQ28" s="20"/>
      <c r="AR28" s="171"/>
      <c r="AS28" s="176"/>
      <c r="AT28" s="20"/>
      <c r="AU28" s="21"/>
      <c r="AV28" s="20"/>
      <c r="AW28" s="171"/>
      <c r="AX28" s="176"/>
      <c r="AY28" s="20"/>
      <c r="AZ28" s="21"/>
      <c r="BA28" s="20"/>
      <c r="BB28" s="22"/>
      <c r="BC28" s="19"/>
      <c r="BD28" s="20"/>
      <c r="BE28" s="21"/>
      <c r="BF28" s="20"/>
      <c r="BG28" s="171"/>
      <c r="BH28" s="176"/>
      <c r="BI28" s="20"/>
      <c r="BJ28" s="21"/>
      <c r="BK28" s="20"/>
      <c r="BL28" s="22"/>
      <c r="BM28" s="19"/>
      <c r="BN28" s="20"/>
      <c r="BO28" s="21"/>
      <c r="BP28" s="171"/>
      <c r="BQ28" s="172"/>
      <c r="BR28" s="144">
        <f t="shared" si="3"/>
        <v>0</v>
      </c>
      <c r="BS28" s="88">
        <f t="shared" si="4"/>
        <v>0</v>
      </c>
      <c r="BT28" s="88">
        <f t="shared" si="4"/>
        <v>0</v>
      </c>
      <c r="BU28" s="123"/>
      <c r="BV28" s="123"/>
      <c r="BW28" s="5"/>
      <c r="BX28" s="13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</row>
    <row r="29" spans="1:156" s="4" customFormat="1" ht="14.25" thickBot="1">
      <c r="A29" s="161"/>
      <c r="B29" s="10">
        <v>6</v>
      </c>
      <c r="C29" s="129"/>
      <c r="D29" s="37"/>
      <c r="E29" s="38"/>
      <c r="F29" s="29"/>
      <c r="G29" s="37"/>
      <c r="H29" s="101"/>
      <c r="I29" s="34"/>
      <c r="J29" s="32"/>
      <c r="K29" s="20"/>
      <c r="L29" s="21"/>
      <c r="M29" s="20"/>
      <c r="N29" s="171"/>
      <c r="O29" s="176"/>
      <c r="P29" s="20"/>
      <c r="Q29" s="20"/>
      <c r="R29" s="21"/>
      <c r="S29" s="171"/>
      <c r="T29" s="176"/>
      <c r="U29" s="20"/>
      <c r="V29" s="21"/>
      <c r="W29" s="20"/>
      <c r="X29" s="22"/>
      <c r="Y29" s="19"/>
      <c r="Z29" s="20"/>
      <c r="AA29" s="21"/>
      <c r="AB29" s="20"/>
      <c r="AC29" s="171"/>
      <c r="AD29" s="176"/>
      <c r="AE29" s="20"/>
      <c r="AF29" s="21"/>
      <c r="AG29" s="20"/>
      <c r="AH29" s="171"/>
      <c r="AI29" s="176"/>
      <c r="AJ29" s="20"/>
      <c r="AK29" s="21"/>
      <c r="AL29" s="20"/>
      <c r="AM29" s="22"/>
      <c r="AN29" s="19"/>
      <c r="AO29" s="20"/>
      <c r="AP29" s="21"/>
      <c r="AQ29" s="20"/>
      <c r="AR29" s="171"/>
      <c r="AS29" s="176"/>
      <c r="AT29" s="20"/>
      <c r="AU29" s="21"/>
      <c r="AV29" s="20"/>
      <c r="AW29" s="171"/>
      <c r="AX29" s="176"/>
      <c r="AY29" s="20"/>
      <c r="AZ29" s="21"/>
      <c r="BA29" s="20"/>
      <c r="BB29" s="22"/>
      <c r="BC29" s="19"/>
      <c r="BD29" s="20"/>
      <c r="BE29" s="21"/>
      <c r="BF29" s="20"/>
      <c r="BG29" s="171"/>
      <c r="BH29" s="176"/>
      <c r="BI29" s="20"/>
      <c r="BJ29" s="21"/>
      <c r="BK29" s="20"/>
      <c r="BL29" s="22"/>
      <c r="BM29" s="19"/>
      <c r="BN29" s="20"/>
      <c r="BO29" s="21"/>
      <c r="BP29" s="171"/>
      <c r="BQ29" s="172"/>
      <c r="BR29" s="144">
        <f t="shared" si="3"/>
        <v>0</v>
      </c>
      <c r="BS29" s="88">
        <f t="shared" si="4"/>
        <v>0</v>
      </c>
      <c r="BT29" s="88">
        <f t="shared" si="4"/>
        <v>0</v>
      </c>
      <c r="BU29" s="5"/>
      <c r="BV29" s="5"/>
      <c r="BW29" s="5"/>
      <c r="BX29" s="13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</row>
    <row r="30" spans="1:156" s="4" customFormat="1" ht="14.25" thickBot="1">
      <c r="A30" s="161"/>
      <c r="B30" s="10">
        <v>7</v>
      </c>
      <c r="C30" s="129"/>
      <c r="D30" s="37"/>
      <c r="E30" s="38"/>
      <c r="F30" s="29"/>
      <c r="G30" s="37"/>
      <c r="H30" s="101"/>
      <c r="I30" s="34"/>
      <c r="J30" s="32"/>
      <c r="K30" s="20"/>
      <c r="L30" s="21"/>
      <c r="M30" s="20"/>
      <c r="N30" s="171"/>
      <c r="O30" s="176"/>
      <c r="P30" s="20"/>
      <c r="Q30" s="20"/>
      <c r="R30" s="21"/>
      <c r="S30" s="171"/>
      <c r="T30" s="176"/>
      <c r="U30" s="20"/>
      <c r="V30" s="21"/>
      <c r="W30" s="20"/>
      <c r="X30" s="22"/>
      <c r="Y30" s="19"/>
      <c r="Z30" s="20"/>
      <c r="AA30" s="21"/>
      <c r="AB30" s="20"/>
      <c r="AC30" s="171"/>
      <c r="AD30" s="176"/>
      <c r="AE30" s="20"/>
      <c r="AF30" s="21"/>
      <c r="AG30" s="20"/>
      <c r="AH30" s="171"/>
      <c r="AI30" s="176"/>
      <c r="AJ30" s="20"/>
      <c r="AK30" s="21"/>
      <c r="AL30" s="20"/>
      <c r="AM30" s="22"/>
      <c r="AN30" s="19"/>
      <c r="AO30" s="20"/>
      <c r="AP30" s="21"/>
      <c r="AQ30" s="20"/>
      <c r="AR30" s="171"/>
      <c r="AS30" s="176"/>
      <c r="AT30" s="20"/>
      <c r="AU30" s="21"/>
      <c r="AV30" s="20"/>
      <c r="AW30" s="171"/>
      <c r="AX30" s="176"/>
      <c r="AY30" s="20"/>
      <c r="AZ30" s="21"/>
      <c r="BA30" s="20"/>
      <c r="BB30" s="22"/>
      <c r="BC30" s="19"/>
      <c r="BD30" s="20"/>
      <c r="BE30" s="21"/>
      <c r="BF30" s="20"/>
      <c r="BG30" s="171"/>
      <c r="BH30" s="176"/>
      <c r="BI30" s="20"/>
      <c r="BJ30" s="21"/>
      <c r="BK30" s="20"/>
      <c r="BL30" s="22"/>
      <c r="BM30" s="19"/>
      <c r="BN30" s="20"/>
      <c r="BO30" s="21"/>
      <c r="BP30" s="171"/>
      <c r="BQ30" s="172"/>
      <c r="BR30" s="144">
        <f t="shared" si="3"/>
        <v>0</v>
      </c>
      <c r="BS30" s="88">
        <f t="shared" si="4"/>
        <v>0</v>
      </c>
      <c r="BT30" s="88">
        <f t="shared" si="4"/>
        <v>0</v>
      </c>
      <c r="BU30" s="5"/>
      <c r="BV30" s="5"/>
      <c r="BW30" s="5"/>
      <c r="BX30" s="13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</row>
    <row r="31" spans="1:156" s="4" customFormat="1" ht="14.25" thickBot="1">
      <c r="A31" s="161"/>
      <c r="B31" s="10">
        <v>8</v>
      </c>
      <c r="C31" s="129"/>
      <c r="D31" s="37"/>
      <c r="E31" s="38"/>
      <c r="F31" s="29"/>
      <c r="G31" s="37"/>
      <c r="H31" s="101"/>
      <c r="I31" s="34"/>
      <c r="J31" s="32"/>
      <c r="K31" s="20"/>
      <c r="L31" s="21"/>
      <c r="M31" s="20"/>
      <c r="N31" s="171"/>
      <c r="O31" s="176"/>
      <c r="P31" s="20"/>
      <c r="Q31" s="20"/>
      <c r="R31" s="21"/>
      <c r="S31" s="171"/>
      <c r="T31" s="176"/>
      <c r="U31" s="20"/>
      <c r="V31" s="21"/>
      <c r="W31" s="20"/>
      <c r="X31" s="22"/>
      <c r="Y31" s="19"/>
      <c r="Z31" s="20"/>
      <c r="AA31" s="21"/>
      <c r="AB31" s="20"/>
      <c r="AC31" s="171"/>
      <c r="AD31" s="176"/>
      <c r="AE31" s="20"/>
      <c r="AF31" s="21"/>
      <c r="AG31" s="20"/>
      <c r="AH31" s="171"/>
      <c r="AI31" s="176"/>
      <c r="AJ31" s="20"/>
      <c r="AK31" s="21"/>
      <c r="AL31" s="20"/>
      <c r="AM31" s="22"/>
      <c r="AN31" s="19"/>
      <c r="AO31" s="20"/>
      <c r="AP31" s="21"/>
      <c r="AQ31" s="20"/>
      <c r="AR31" s="171"/>
      <c r="AS31" s="176"/>
      <c r="AT31" s="20"/>
      <c r="AU31" s="21"/>
      <c r="AV31" s="20"/>
      <c r="AW31" s="171"/>
      <c r="AX31" s="176"/>
      <c r="AY31" s="20"/>
      <c r="AZ31" s="21"/>
      <c r="BA31" s="20"/>
      <c r="BB31" s="22"/>
      <c r="BC31" s="19"/>
      <c r="BD31" s="20"/>
      <c r="BE31" s="21"/>
      <c r="BF31" s="20"/>
      <c r="BG31" s="171"/>
      <c r="BH31" s="176"/>
      <c r="BI31" s="20"/>
      <c r="BJ31" s="21"/>
      <c r="BK31" s="20"/>
      <c r="BL31" s="22"/>
      <c r="BM31" s="19"/>
      <c r="BN31" s="20"/>
      <c r="BO31" s="21"/>
      <c r="BP31" s="171"/>
      <c r="BQ31" s="172"/>
      <c r="BR31" s="144">
        <f t="shared" si="3"/>
        <v>0</v>
      </c>
      <c r="BS31" s="88">
        <f t="shared" si="4"/>
        <v>0</v>
      </c>
      <c r="BT31" s="88">
        <f t="shared" si="4"/>
        <v>0</v>
      </c>
      <c r="BU31" s="5"/>
      <c r="BV31" s="5"/>
      <c r="BW31" s="5"/>
      <c r="BX31" s="13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</row>
    <row r="32" spans="1:156" s="4" customFormat="1" ht="13.5">
      <c r="A32" s="161"/>
      <c r="B32" s="10">
        <v>9</v>
      </c>
      <c r="C32" s="129"/>
      <c r="D32" s="37"/>
      <c r="E32" s="38"/>
      <c r="F32" s="30"/>
      <c r="G32" s="37"/>
      <c r="H32" s="101"/>
      <c r="I32" s="34"/>
      <c r="J32" s="32"/>
      <c r="K32" s="20"/>
      <c r="L32" s="21"/>
      <c r="M32" s="20"/>
      <c r="N32" s="171"/>
      <c r="O32" s="176"/>
      <c r="P32" s="20"/>
      <c r="Q32" s="20"/>
      <c r="R32" s="21"/>
      <c r="S32" s="171"/>
      <c r="T32" s="176"/>
      <c r="U32" s="20"/>
      <c r="V32" s="21"/>
      <c r="W32" s="20"/>
      <c r="X32" s="22"/>
      <c r="Y32" s="19"/>
      <c r="Z32" s="20"/>
      <c r="AA32" s="21"/>
      <c r="AB32" s="20"/>
      <c r="AC32" s="171"/>
      <c r="AD32" s="176"/>
      <c r="AE32" s="20"/>
      <c r="AF32" s="21"/>
      <c r="AG32" s="20"/>
      <c r="AH32" s="171"/>
      <c r="AI32" s="176"/>
      <c r="AJ32" s="20"/>
      <c r="AK32" s="21"/>
      <c r="AL32" s="20"/>
      <c r="AM32" s="22"/>
      <c r="AN32" s="19"/>
      <c r="AO32" s="20"/>
      <c r="AP32" s="21"/>
      <c r="AQ32" s="20"/>
      <c r="AR32" s="171"/>
      <c r="AS32" s="176"/>
      <c r="AT32" s="20"/>
      <c r="AU32" s="21"/>
      <c r="AV32" s="20"/>
      <c r="AW32" s="171"/>
      <c r="AX32" s="176"/>
      <c r="AY32" s="20"/>
      <c r="AZ32" s="21"/>
      <c r="BA32" s="20"/>
      <c r="BB32" s="22"/>
      <c r="BC32" s="19"/>
      <c r="BD32" s="20"/>
      <c r="BE32" s="21"/>
      <c r="BF32" s="20"/>
      <c r="BG32" s="171"/>
      <c r="BH32" s="176"/>
      <c r="BI32" s="20"/>
      <c r="BJ32" s="21"/>
      <c r="BK32" s="20"/>
      <c r="BL32" s="22"/>
      <c r="BM32" s="19"/>
      <c r="BN32" s="20"/>
      <c r="BO32" s="21"/>
      <c r="BP32" s="171"/>
      <c r="BQ32" s="172"/>
      <c r="BR32" s="144">
        <f t="shared" si="3"/>
        <v>0</v>
      </c>
      <c r="BS32" s="88">
        <f t="shared" si="4"/>
        <v>0</v>
      </c>
      <c r="BT32" s="88">
        <f t="shared" si="4"/>
        <v>0</v>
      </c>
      <c r="BU32" s="123"/>
      <c r="BV32" s="7"/>
      <c r="BW32" s="7"/>
      <c r="BX32" s="13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</row>
    <row r="33" spans="1:156" s="4" customFormat="1" ht="14.25" thickBot="1">
      <c r="A33" s="161"/>
      <c r="B33" s="10">
        <v>10</v>
      </c>
      <c r="C33" s="140"/>
      <c r="D33" s="37"/>
      <c r="E33" s="39"/>
      <c r="F33" s="30"/>
      <c r="G33" s="37"/>
      <c r="H33" s="101"/>
      <c r="I33" s="34"/>
      <c r="J33" s="127"/>
      <c r="K33" s="126"/>
      <c r="L33" s="133"/>
      <c r="M33" s="126"/>
      <c r="N33" s="134"/>
      <c r="O33" s="135"/>
      <c r="P33" s="126"/>
      <c r="Q33" s="126"/>
      <c r="R33" s="133"/>
      <c r="S33" s="134"/>
      <c r="T33" s="135"/>
      <c r="U33" s="126"/>
      <c r="V33" s="133"/>
      <c r="W33" s="126"/>
      <c r="X33" s="136"/>
      <c r="Y33" s="137"/>
      <c r="Z33" s="126"/>
      <c r="AA33" s="133"/>
      <c r="AB33" s="126"/>
      <c r="AC33" s="134"/>
      <c r="AD33" s="135"/>
      <c r="AE33" s="126"/>
      <c r="AF33" s="133"/>
      <c r="AG33" s="126"/>
      <c r="AH33" s="134"/>
      <c r="AI33" s="135"/>
      <c r="AJ33" s="126"/>
      <c r="AK33" s="133"/>
      <c r="AL33" s="126"/>
      <c r="AM33" s="136"/>
      <c r="AN33" s="137"/>
      <c r="AO33" s="126"/>
      <c r="AP33" s="133"/>
      <c r="AQ33" s="126"/>
      <c r="AR33" s="134"/>
      <c r="AS33" s="135"/>
      <c r="AT33" s="126"/>
      <c r="AU33" s="133"/>
      <c r="AV33" s="126"/>
      <c r="AW33" s="134"/>
      <c r="AX33" s="135"/>
      <c r="AY33" s="126"/>
      <c r="AZ33" s="133"/>
      <c r="BA33" s="126"/>
      <c r="BB33" s="136"/>
      <c r="BC33" s="137"/>
      <c r="BD33" s="126"/>
      <c r="BE33" s="133"/>
      <c r="BF33" s="126"/>
      <c r="BG33" s="134"/>
      <c r="BH33" s="135"/>
      <c r="BI33" s="126"/>
      <c r="BJ33" s="133"/>
      <c r="BK33" s="126"/>
      <c r="BL33" s="136"/>
      <c r="BM33" s="137"/>
      <c r="BN33" s="126"/>
      <c r="BO33" s="133"/>
      <c r="BP33" s="134"/>
      <c r="BQ33" s="138"/>
      <c r="BR33" s="144">
        <f t="shared" si="3"/>
        <v>0</v>
      </c>
      <c r="BS33" s="88">
        <f t="shared" si="4"/>
        <v>0</v>
      </c>
      <c r="BT33" s="88">
        <f t="shared" si="4"/>
        <v>0</v>
      </c>
      <c r="BU33" s="123"/>
      <c r="BV33" s="7"/>
      <c r="BW33" s="7"/>
      <c r="BX33" s="13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</row>
    <row r="34" spans="1:156" s="4" customFormat="1" ht="13.5">
      <c r="A34" s="161"/>
      <c r="B34" s="132"/>
      <c r="C34" s="129"/>
      <c r="D34" s="37"/>
      <c r="E34" s="39"/>
      <c r="F34" s="30"/>
      <c r="G34" s="37"/>
      <c r="H34" s="101"/>
      <c r="I34" s="34"/>
      <c r="J34" s="127"/>
      <c r="K34" s="126"/>
      <c r="L34" s="133"/>
      <c r="M34" s="126"/>
      <c r="N34" s="134"/>
      <c r="O34" s="135"/>
      <c r="P34" s="126"/>
      <c r="Q34" s="126"/>
      <c r="R34" s="133"/>
      <c r="S34" s="134"/>
      <c r="T34" s="135"/>
      <c r="U34" s="126"/>
      <c r="V34" s="133"/>
      <c r="W34" s="126"/>
      <c r="X34" s="136"/>
      <c r="Y34" s="137"/>
      <c r="Z34" s="126"/>
      <c r="AA34" s="133"/>
      <c r="AB34" s="126"/>
      <c r="AC34" s="134"/>
      <c r="AD34" s="135"/>
      <c r="AE34" s="126"/>
      <c r="AF34" s="133"/>
      <c r="AG34" s="126"/>
      <c r="AH34" s="134"/>
      <c r="AI34" s="135"/>
      <c r="AJ34" s="126"/>
      <c r="AK34" s="133"/>
      <c r="AL34" s="126"/>
      <c r="AM34" s="136"/>
      <c r="AN34" s="137"/>
      <c r="AO34" s="126"/>
      <c r="AP34" s="133"/>
      <c r="AQ34" s="126"/>
      <c r="AR34" s="134"/>
      <c r="AS34" s="135"/>
      <c r="AT34" s="126"/>
      <c r="AU34" s="133"/>
      <c r="AV34" s="126"/>
      <c r="AW34" s="134"/>
      <c r="AX34" s="135"/>
      <c r="AY34" s="126"/>
      <c r="AZ34" s="133"/>
      <c r="BA34" s="126"/>
      <c r="BB34" s="136"/>
      <c r="BC34" s="137"/>
      <c r="BD34" s="126"/>
      <c r="BE34" s="133"/>
      <c r="BF34" s="126"/>
      <c r="BG34" s="134"/>
      <c r="BH34" s="135"/>
      <c r="BI34" s="126"/>
      <c r="BJ34" s="133"/>
      <c r="BK34" s="126"/>
      <c r="BL34" s="136"/>
      <c r="BM34" s="137"/>
      <c r="BN34" s="126"/>
      <c r="BO34" s="133"/>
      <c r="BP34" s="134"/>
      <c r="BQ34" s="138"/>
      <c r="BR34" s="144">
        <f t="shared" si="3"/>
        <v>0</v>
      </c>
      <c r="BS34" s="88">
        <f t="shared" si="4"/>
        <v>0</v>
      </c>
      <c r="BT34" s="88">
        <f t="shared" si="4"/>
        <v>0</v>
      </c>
      <c r="BU34" s="123"/>
      <c r="BV34" s="7"/>
      <c r="BW34" s="7"/>
      <c r="BX34" s="13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</row>
    <row r="35" spans="1:156" s="4" customFormat="1" ht="14.25" thickBot="1">
      <c r="A35" s="161"/>
      <c r="B35" s="132"/>
      <c r="C35" s="45"/>
      <c r="D35" s="37"/>
      <c r="E35" s="39"/>
      <c r="F35" s="30"/>
      <c r="G35" s="37"/>
      <c r="H35" s="101"/>
      <c r="I35" s="34"/>
      <c r="J35" s="127"/>
      <c r="K35" s="126"/>
      <c r="L35" s="133"/>
      <c r="M35" s="126"/>
      <c r="N35" s="134"/>
      <c r="O35" s="135"/>
      <c r="P35" s="126"/>
      <c r="Q35" s="126"/>
      <c r="R35" s="133"/>
      <c r="S35" s="134"/>
      <c r="T35" s="135"/>
      <c r="U35" s="126"/>
      <c r="V35" s="133"/>
      <c r="W35" s="126"/>
      <c r="X35" s="136"/>
      <c r="Y35" s="137"/>
      <c r="Z35" s="126"/>
      <c r="AA35" s="133"/>
      <c r="AB35" s="126"/>
      <c r="AC35" s="134"/>
      <c r="AD35" s="135"/>
      <c r="AE35" s="126"/>
      <c r="AF35" s="133"/>
      <c r="AG35" s="126"/>
      <c r="AH35" s="134"/>
      <c r="AI35" s="135"/>
      <c r="AJ35" s="126"/>
      <c r="AK35" s="133"/>
      <c r="AL35" s="126"/>
      <c r="AM35" s="136"/>
      <c r="AN35" s="137"/>
      <c r="AO35" s="126"/>
      <c r="AP35" s="133"/>
      <c r="AQ35" s="126"/>
      <c r="AR35" s="134"/>
      <c r="AS35" s="135"/>
      <c r="AT35" s="126"/>
      <c r="AU35" s="133"/>
      <c r="AV35" s="126"/>
      <c r="AW35" s="134"/>
      <c r="AX35" s="135"/>
      <c r="AY35" s="126"/>
      <c r="AZ35" s="133"/>
      <c r="BA35" s="126"/>
      <c r="BB35" s="136"/>
      <c r="BC35" s="137"/>
      <c r="BD35" s="126"/>
      <c r="BE35" s="133"/>
      <c r="BF35" s="126"/>
      <c r="BG35" s="134"/>
      <c r="BH35" s="135"/>
      <c r="BI35" s="126"/>
      <c r="BJ35" s="133"/>
      <c r="BK35" s="126"/>
      <c r="BL35" s="136"/>
      <c r="BM35" s="137"/>
      <c r="BN35" s="126"/>
      <c r="BO35" s="133"/>
      <c r="BP35" s="134"/>
      <c r="BQ35" s="138"/>
      <c r="BR35" s="144">
        <f t="shared" si="3"/>
        <v>0</v>
      </c>
      <c r="BS35" s="88"/>
      <c r="BT35" s="88"/>
      <c r="BU35" s="123"/>
      <c r="BV35" s="7"/>
      <c r="BW35" s="7"/>
      <c r="BX35" s="13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</row>
    <row r="36" spans="1:156" s="4" customFormat="1" ht="12" customHeight="1" thickBot="1">
      <c r="A36" s="58"/>
      <c r="B36" s="178" t="e">
        <f>IF(OR(SUM(H24:H35)&lt;1,SUM(E24:E35)&lt;1,SUM(F24:F35)&lt;1),NA(),SUM(H24:H35)/COUNTA(C29:C32))</f>
        <v>#N/A</v>
      </c>
      <c r="C36" s="180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142"/>
      <c r="BS36" s="56"/>
      <c r="BT36" s="57"/>
      <c r="BU36" s="57"/>
      <c r="BV36" s="57"/>
      <c r="BW36" s="57"/>
      <c r="BX36" s="57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</row>
    <row r="37" spans="1:156" s="4" customFormat="1" ht="25.5" customHeight="1" thickBot="1">
      <c r="A37" s="233"/>
      <c r="B37" s="9">
        <v>1</v>
      </c>
      <c r="C37" s="45"/>
      <c r="D37" s="37"/>
      <c r="E37" s="47"/>
      <c r="F37" s="27"/>
      <c r="G37" s="37"/>
      <c r="H37" s="100"/>
      <c r="I37" s="34"/>
      <c r="J37" s="31"/>
      <c r="K37" s="17"/>
      <c r="L37" s="18"/>
      <c r="M37" s="17"/>
      <c r="N37" s="171"/>
      <c r="O37" s="176"/>
      <c r="P37" s="17"/>
      <c r="Q37" s="17"/>
      <c r="R37" s="18"/>
      <c r="S37" s="171"/>
      <c r="T37" s="176"/>
      <c r="U37" s="17"/>
      <c r="V37" s="18"/>
      <c r="W37" s="17"/>
      <c r="X37" s="16"/>
      <c r="Y37" s="15"/>
      <c r="Z37" s="17"/>
      <c r="AA37" s="18"/>
      <c r="AB37" s="17"/>
      <c r="AC37" s="171"/>
      <c r="AD37" s="176"/>
      <c r="AE37" s="17"/>
      <c r="AF37" s="18"/>
      <c r="AG37" s="17"/>
      <c r="AH37" s="171"/>
      <c r="AI37" s="176"/>
      <c r="AJ37" s="17"/>
      <c r="AK37" s="18"/>
      <c r="AL37" s="17"/>
      <c r="AM37" s="16"/>
      <c r="AN37" s="15"/>
      <c r="AO37" s="17"/>
      <c r="AP37" s="18"/>
      <c r="AQ37" s="17"/>
      <c r="AR37" s="171"/>
      <c r="AS37" s="176"/>
      <c r="AT37" s="17"/>
      <c r="AU37" s="18"/>
      <c r="AV37" s="17"/>
      <c r="AW37" s="171"/>
      <c r="AX37" s="176"/>
      <c r="AY37" s="17"/>
      <c r="AZ37" s="18"/>
      <c r="BA37" s="17"/>
      <c r="BB37" s="16"/>
      <c r="BC37" s="15"/>
      <c r="BD37" s="17"/>
      <c r="BE37" s="17"/>
      <c r="BF37" s="17"/>
      <c r="BG37" s="171"/>
      <c r="BH37" s="176"/>
      <c r="BI37" s="17"/>
      <c r="BJ37" s="18"/>
      <c r="BK37" s="17"/>
      <c r="BL37" s="16"/>
      <c r="BM37" s="15"/>
      <c r="BN37" s="17"/>
      <c r="BO37" s="18"/>
      <c r="BP37" s="171"/>
      <c r="BQ37" s="172"/>
      <c r="BR37" s="87">
        <f aca="true" t="shared" si="5" ref="BR37:BS46">COUNTIF($J37:$BQ37,"P")</f>
        <v>0</v>
      </c>
      <c r="BS37" s="87">
        <f t="shared" si="5"/>
        <v>0</v>
      </c>
      <c r="BT37" s="87">
        <f aca="true" t="shared" si="6" ref="BT37:BT46">COUNTIF($J37:$BQ37,"A")</f>
        <v>0</v>
      </c>
      <c r="BU37" s="123"/>
      <c r="BV37" s="8"/>
      <c r="BW37" s="8"/>
      <c r="BX37" s="14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</row>
    <row r="38" spans="1:156" s="4" customFormat="1" ht="13.5">
      <c r="A38" s="234"/>
      <c r="B38" s="10">
        <v>2</v>
      </c>
      <c r="D38" s="37"/>
      <c r="E38" s="38"/>
      <c r="F38" s="29"/>
      <c r="G38" s="37"/>
      <c r="H38" s="101"/>
      <c r="I38" s="34"/>
      <c r="J38" s="32"/>
      <c r="K38" s="20"/>
      <c r="L38" s="21"/>
      <c r="M38" s="20"/>
      <c r="N38" s="171"/>
      <c r="O38" s="176"/>
      <c r="P38" s="20"/>
      <c r="Q38" s="20"/>
      <c r="R38" s="21"/>
      <c r="S38" s="171"/>
      <c r="T38" s="176"/>
      <c r="U38" s="20"/>
      <c r="V38" s="21"/>
      <c r="W38" s="20"/>
      <c r="X38" s="22"/>
      <c r="Y38" s="19"/>
      <c r="Z38" s="20"/>
      <c r="AA38" s="21"/>
      <c r="AB38" s="20"/>
      <c r="AC38" s="171"/>
      <c r="AD38" s="176"/>
      <c r="AE38" s="20"/>
      <c r="AF38" s="21"/>
      <c r="AG38" s="20"/>
      <c r="AH38" s="171"/>
      <c r="AI38" s="176"/>
      <c r="AJ38" s="20"/>
      <c r="AK38" s="21"/>
      <c r="AL38" s="20"/>
      <c r="AM38" s="22"/>
      <c r="AN38" s="19"/>
      <c r="AO38" s="20"/>
      <c r="AP38" s="21"/>
      <c r="AQ38" s="20"/>
      <c r="AR38" s="171"/>
      <c r="AS38" s="176"/>
      <c r="AT38" s="20"/>
      <c r="AU38" s="21"/>
      <c r="AV38" s="20"/>
      <c r="AW38" s="171"/>
      <c r="AX38" s="176"/>
      <c r="AY38" s="20"/>
      <c r="AZ38" s="21"/>
      <c r="BA38" s="20"/>
      <c r="BB38" s="22"/>
      <c r="BC38" s="19"/>
      <c r="BD38" s="20"/>
      <c r="BE38" s="21"/>
      <c r="BF38" s="20"/>
      <c r="BG38" s="171"/>
      <c r="BH38" s="176"/>
      <c r="BI38" s="20"/>
      <c r="BJ38" s="125"/>
      <c r="BK38" s="20"/>
      <c r="BL38" s="22"/>
      <c r="BM38" s="19"/>
      <c r="BN38" s="20"/>
      <c r="BO38" s="21"/>
      <c r="BP38" s="171"/>
      <c r="BQ38" s="172"/>
      <c r="BR38" s="103">
        <f aca="true" t="shared" si="7" ref="BR38:BR46">COUNTIF($J37:$BQ37,"OK")</f>
        <v>0</v>
      </c>
      <c r="BS38" s="88">
        <f t="shared" si="5"/>
        <v>0</v>
      </c>
      <c r="BT38" s="88">
        <f t="shared" si="6"/>
        <v>0</v>
      </c>
      <c r="BU38" s="5"/>
      <c r="BV38" s="5"/>
      <c r="BW38" s="5"/>
      <c r="BX38" s="13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</row>
    <row r="39" spans="1:156" s="4" customFormat="1" ht="13.5">
      <c r="A39" s="234"/>
      <c r="B39" s="10">
        <v>3</v>
      </c>
      <c r="C39" s="45"/>
      <c r="D39" s="37"/>
      <c r="E39" s="38"/>
      <c r="F39" s="29"/>
      <c r="G39" s="37"/>
      <c r="H39" s="101"/>
      <c r="I39" s="34"/>
      <c r="J39" s="32"/>
      <c r="K39" s="20"/>
      <c r="L39" s="21"/>
      <c r="M39" s="20"/>
      <c r="N39" s="171"/>
      <c r="O39" s="176"/>
      <c r="P39" s="20"/>
      <c r="Q39" s="20"/>
      <c r="R39" s="21"/>
      <c r="S39" s="171"/>
      <c r="T39" s="176"/>
      <c r="U39" s="20"/>
      <c r="V39" s="21"/>
      <c r="W39" s="20"/>
      <c r="X39" s="22"/>
      <c r="Y39" s="19"/>
      <c r="Z39" s="20"/>
      <c r="AA39" s="21"/>
      <c r="AB39" s="20"/>
      <c r="AC39" s="171"/>
      <c r="AD39" s="176"/>
      <c r="AE39" s="20"/>
      <c r="AF39" s="21"/>
      <c r="AG39" s="20"/>
      <c r="AH39" s="171"/>
      <c r="AI39" s="176"/>
      <c r="AJ39" s="20"/>
      <c r="AK39" s="21"/>
      <c r="AL39" s="20"/>
      <c r="AM39" s="22"/>
      <c r="AN39" s="19"/>
      <c r="AO39" s="20"/>
      <c r="AP39" s="21"/>
      <c r="AQ39" s="20"/>
      <c r="AR39" s="171"/>
      <c r="AS39" s="176"/>
      <c r="AT39" s="20"/>
      <c r="AU39" s="21"/>
      <c r="AV39" s="20"/>
      <c r="AW39" s="171"/>
      <c r="AX39" s="176"/>
      <c r="AY39" s="20"/>
      <c r="AZ39" s="21"/>
      <c r="BA39" s="20"/>
      <c r="BB39" s="22"/>
      <c r="BC39" s="19"/>
      <c r="BD39" s="20"/>
      <c r="BE39" s="21"/>
      <c r="BF39" s="20"/>
      <c r="BG39" s="171"/>
      <c r="BH39" s="176"/>
      <c r="BI39" s="20"/>
      <c r="BJ39" s="21"/>
      <c r="BK39" s="20"/>
      <c r="BL39" s="125"/>
      <c r="BM39" s="19"/>
      <c r="BN39" s="20"/>
      <c r="BO39" s="21"/>
      <c r="BP39" s="171"/>
      <c r="BQ39" s="172"/>
      <c r="BR39" s="104">
        <f t="shared" si="7"/>
        <v>0</v>
      </c>
      <c r="BS39" s="88">
        <f t="shared" si="5"/>
        <v>0</v>
      </c>
      <c r="BT39" s="88">
        <f t="shared" si="6"/>
        <v>0</v>
      </c>
      <c r="BU39" s="5"/>
      <c r="BV39" s="5"/>
      <c r="BW39" s="128"/>
      <c r="BX39" s="13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</row>
    <row r="40" spans="1:156" s="4" customFormat="1" ht="13.5">
      <c r="A40" s="234"/>
      <c r="B40" s="10">
        <v>4</v>
      </c>
      <c r="C40" s="45"/>
      <c r="D40" s="37"/>
      <c r="E40" s="38"/>
      <c r="F40" s="29"/>
      <c r="G40" s="37"/>
      <c r="H40" s="101"/>
      <c r="I40" s="34"/>
      <c r="J40" s="32"/>
      <c r="K40" s="20"/>
      <c r="L40" s="21"/>
      <c r="M40" s="20"/>
      <c r="N40" s="171"/>
      <c r="O40" s="176"/>
      <c r="P40" s="20"/>
      <c r="Q40" s="20"/>
      <c r="R40" s="21"/>
      <c r="S40" s="171"/>
      <c r="T40" s="176"/>
      <c r="U40" s="20"/>
      <c r="V40" s="21"/>
      <c r="W40" s="20"/>
      <c r="X40" s="22"/>
      <c r="Y40" s="19"/>
      <c r="Z40" s="20"/>
      <c r="AA40" s="21"/>
      <c r="AB40" s="20"/>
      <c r="AC40" s="171"/>
      <c r="AD40" s="176"/>
      <c r="AE40" s="20"/>
      <c r="AF40" s="21"/>
      <c r="AG40" s="20"/>
      <c r="AH40" s="171"/>
      <c r="AI40" s="176"/>
      <c r="AJ40" s="20"/>
      <c r="AK40" s="21"/>
      <c r="AL40" s="20"/>
      <c r="AM40" s="22"/>
      <c r="AN40" s="19"/>
      <c r="AO40" s="20"/>
      <c r="AP40" s="21"/>
      <c r="AQ40" s="20"/>
      <c r="AR40" s="171"/>
      <c r="AS40" s="176"/>
      <c r="AT40" s="20"/>
      <c r="AU40" s="21"/>
      <c r="AV40" s="20"/>
      <c r="AW40" s="171"/>
      <c r="AX40" s="176"/>
      <c r="AY40" s="20"/>
      <c r="AZ40" s="21"/>
      <c r="BA40" s="20"/>
      <c r="BB40" s="22"/>
      <c r="BC40" s="19"/>
      <c r="BD40" s="20"/>
      <c r="BE40" s="21"/>
      <c r="BF40" s="20"/>
      <c r="BG40" s="171"/>
      <c r="BH40" s="176"/>
      <c r="BI40" s="20"/>
      <c r="BJ40" s="21"/>
      <c r="BK40" s="20"/>
      <c r="BL40" s="22"/>
      <c r="BM40" s="19"/>
      <c r="BN40" s="20"/>
      <c r="BO40" s="21"/>
      <c r="BP40" s="171"/>
      <c r="BQ40" s="172"/>
      <c r="BR40" s="104">
        <f t="shared" si="7"/>
        <v>0</v>
      </c>
      <c r="BS40" s="88">
        <f t="shared" si="5"/>
        <v>0</v>
      </c>
      <c r="BT40" s="88">
        <f t="shared" si="6"/>
        <v>0</v>
      </c>
      <c r="BU40" s="5"/>
      <c r="BV40" s="5"/>
      <c r="BW40" s="5"/>
      <c r="BX40" s="13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</row>
    <row r="41" spans="1:156" s="4" customFormat="1" ht="13.5">
      <c r="A41" s="234"/>
      <c r="B41" s="10">
        <v>5</v>
      </c>
      <c r="C41" s="45"/>
      <c r="D41" s="37"/>
      <c r="E41" s="38"/>
      <c r="F41" s="29"/>
      <c r="G41" s="37"/>
      <c r="H41" s="101"/>
      <c r="I41" s="34"/>
      <c r="J41" s="32"/>
      <c r="K41" s="20"/>
      <c r="L41" s="21"/>
      <c r="M41" s="20"/>
      <c r="N41" s="171"/>
      <c r="O41" s="176"/>
      <c r="P41" s="20"/>
      <c r="Q41" s="20"/>
      <c r="R41" s="21"/>
      <c r="S41" s="171"/>
      <c r="T41" s="176"/>
      <c r="U41" s="20"/>
      <c r="V41" s="21"/>
      <c r="W41" s="20"/>
      <c r="X41" s="22"/>
      <c r="Y41" s="19"/>
      <c r="Z41" s="20"/>
      <c r="AA41" s="21"/>
      <c r="AB41" s="20"/>
      <c r="AC41" s="171"/>
      <c r="AD41" s="176"/>
      <c r="AE41" s="20"/>
      <c r="AF41" s="21"/>
      <c r="AG41" s="20"/>
      <c r="AH41" s="171"/>
      <c r="AI41" s="176"/>
      <c r="AJ41" s="20"/>
      <c r="AK41" s="21"/>
      <c r="AL41" s="20"/>
      <c r="AM41" s="22"/>
      <c r="AN41" s="19"/>
      <c r="AO41" s="20"/>
      <c r="AP41" s="21"/>
      <c r="AQ41" s="20"/>
      <c r="AR41" s="171"/>
      <c r="AS41" s="176"/>
      <c r="AT41" s="20"/>
      <c r="AU41" s="21"/>
      <c r="AV41" s="20"/>
      <c r="AW41" s="171"/>
      <c r="AX41" s="176"/>
      <c r="AY41" s="20"/>
      <c r="AZ41" s="21"/>
      <c r="BA41" s="20"/>
      <c r="BB41" s="22"/>
      <c r="BC41" s="19"/>
      <c r="BD41" s="20"/>
      <c r="BE41" s="21"/>
      <c r="BF41" s="20"/>
      <c r="BG41" s="171"/>
      <c r="BH41" s="176"/>
      <c r="BI41" s="20"/>
      <c r="BJ41" s="21"/>
      <c r="BK41" s="20"/>
      <c r="BL41" s="22"/>
      <c r="BM41" s="19"/>
      <c r="BN41" s="20"/>
      <c r="BO41" s="21"/>
      <c r="BP41" s="171"/>
      <c r="BQ41" s="172"/>
      <c r="BR41" s="104">
        <f t="shared" si="7"/>
        <v>0</v>
      </c>
      <c r="BS41" s="88">
        <f t="shared" si="5"/>
        <v>0</v>
      </c>
      <c r="BT41" s="88">
        <f t="shared" si="6"/>
        <v>0</v>
      </c>
      <c r="BU41" s="5"/>
      <c r="BV41" s="5"/>
      <c r="BW41" s="5"/>
      <c r="BX41" s="13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</row>
    <row r="42" spans="1:156" s="4" customFormat="1" ht="13.5">
      <c r="A42" s="234"/>
      <c r="B42" s="10">
        <v>6</v>
      </c>
      <c r="C42" s="45"/>
      <c r="D42" s="37"/>
      <c r="E42" s="38"/>
      <c r="F42" s="29"/>
      <c r="G42" s="37"/>
      <c r="H42" s="101"/>
      <c r="I42" s="34"/>
      <c r="J42" s="32"/>
      <c r="K42" s="20"/>
      <c r="L42" s="21"/>
      <c r="M42" s="20"/>
      <c r="N42" s="171"/>
      <c r="O42" s="176"/>
      <c r="P42" s="20"/>
      <c r="Q42" s="20"/>
      <c r="R42" s="21"/>
      <c r="S42" s="171"/>
      <c r="T42" s="176"/>
      <c r="U42" s="20"/>
      <c r="V42" s="21"/>
      <c r="W42" s="20"/>
      <c r="X42" s="22"/>
      <c r="Y42" s="19"/>
      <c r="Z42" s="20"/>
      <c r="AA42" s="21"/>
      <c r="AB42" s="20"/>
      <c r="AC42" s="171"/>
      <c r="AD42" s="176"/>
      <c r="AE42" s="20"/>
      <c r="AF42" s="21"/>
      <c r="AG42" s="20"/>
      <c r="AH42" s="171"/>
      <c r="AI42" s="176"/>
      <c r="AJ42" s="20"/>
      <c r="AK42" s="21"/>
      <c r="AL42" s="20"/>
      <c r="AM42" s="22"/>
      <c r="AN42" s="19"/>
      <c r="AO42" s="20"/>
      <c r="AP42" s="21"/>
      <c r="AQ42" s="20"/>
      <c r="AR42" s="171"/>
      <c r="AS42" s="176"/>
      <c r="AT42" s="20"/>
      <c r="AU42" s="21"/>
      <c r="AV42" s="20"/>
      <c r="AW42" s="171"/>
      <c r="AX42" s="176"/>
      <c r="AY42" s="20"/>
      <c r="AZ42" s="21"/>
      <c r="BA42" s="20"/>
      <c r="BB42" s="22"/>
      <c r="BC42" s="19"/>
      <c r="BD42" s="20"/>
      <c r="BE42" s="21"/>
      <c r="BF42" s="20"/>
      <c r="BG42" s="171"/>
      <c r="BH42" s="176"/>
      <c r="BI42" s="20"/>
      <c r="BJ42" s="21"/>
      <c r="BK42" s="20"/>
      <c r="BL42" s="22"/>
      <c r="BM42" s="19"/>
      <c r="BN42" s="20"/>
      <c r="BO42" s="21"/>
      <c r="BP42" s="171"/>
      <c r="BQ42" s="172"/>
      <c r="BR42" s="104">
        <f t="shared" si="7"/>
        <v>0</v>
      </c>
      <c r="BS42" s="88">
        <f t="shared" si="5"/>
        <v>0</v>
      </c>
      <c r="BT42" s="88">
        <f t="shared" si="6"/>
        <v>0</v>
      </c>
      <c r="BU42" s="5"/>
      <c r="BV42" s="5"/>
      <c r="BW42" s="5"/>
      <c r="BX42" s="13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</row>
    <row r="43" spans="1:156" s="4" customFormat="1" ht="13.5">
      <c r="A43" s="234"/>
      <c r="B43" s="10">
        <v>7</v>
      </c>
      <c r="C43" s="45"/>
      <c r="D43" s="37"/>
      <c r="E43" s="38"/>
      <c r="F43" s="29"/>
      <c r="G43" s="37"/>
      <c r="H43" s="101"/>
      <c r="I43" s="34"/>
      <c r="J43" s="32"/>
      <c r="K43" s="20"/>
      <c r="L43" s="21"/>
      <c r="M43" s="20"/>
      <c r="N43" s="171"/>
      <c r="O43" s="176"/>
      <c r="P43" s="20"/>
      <c r="Q43" s="20"/>
      <c r="R43" s="21"/>
      <c r="S43" s="171"/>
      <c r="T43" s="176"/>
      <c r="U43" s="20"/>
      <c r="V43" s="21"/>
      <c r="W43" s="20"/>
      <c r="X43" s="22"/>
      <c r="Y43" s="19"/>
      <c r="Z43" s="20"/>
      <c r="AA43" s="21"/>
      <c r="AB43" s="20"/>
      <c r="AC43" s="171"/>
      <c r="AD43" s="176"/>
      <c r="AE43" s="20"/>
      <c r="AF43" s="21"/>
      <c r="AG43" s="20"/>
      <c r="AH43" s="171"/>
      <c r="AI43" s="176"/>
      <c r="AJ43" s="20"/>
      <c r="AK43" s="21"/>
      <c r="AL43" s="20"/>
      <c r="AM43" s="22"/>
      <c r="AN43" s="19"/>
      <c r="AO43" s="20"/>
      <c r="AP43" s="21"/>
      <c r="AQ43" s="20"/>
      <c r="AR43" s="171"/>
      <c r="AS43" s="176"/>
      <c r="AT43" s="20"/>
      <c r="AU43" s="21"/>
      <c r="AV43" s="20"/>
      <c r="AW43" s="171"/>
      <c r="AX43" s="176"/>
      <c r="AY43" s="20"/>
      <c r="AZ43" s="21"/>
      <c r="BA43" s="20"/>
      <c r="BB43" s="22"/>
      <c r="BC43" s="19"/>
      <c r="BD43" s="20"/>
      <c r="BE43" s="21"/>
      <c r="BF43" s="20"/>
      <c r="BG43" s="171"/>
      <c r="BH43" s="176"/>
      <c r="BI43" s="20"/>
      <c r="BJ43" s="21"/>
      <c r="BK43" s="20"/>
      <c r="BL43" s="22"/>
      <c r="BM43" s="19"/>
      <c r="BN43" s="20"/>
      <c r="BO43" s="21"/>
      <c r="BP43" s="171"/>
      <c r="BQ43" s="172"/>
      <c r="BR43" s="104">
        <f t="shared" si="7"/>
        <v>0</v>
      </c>
      <c r="BS43" s="88">
        <f t="shared" si="5"/>
        <v>0</v>
      </c>
      <c r="BT43" s="88">
        <f t="shared" si="6"/>
        <v>0</v>
      </c>
      <c r="BU43" s="5"/>
      <c r="BV43" s="5"/>
      <c r="BW43" s="5"/>
      <c r="BX43" s="13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</row>
    <row r="44" spans="1:156" s="4" customFormat="1" ht="13.5">
      <c r="A44" s="234"/>
      <c r="B44" s="10">
        <v>8</v>
      </c>
      <c r="C44" s="45"/>
      <c r="D44" s="37"/>
      <c r="E44" s="38"/>
      <c r="F44" s="29"/>
      <c r="G44" s="37"/>
      <c r="H44" s="101"/>
      <c r="I44" s="34"/>
      <c r="J44" s="32"/>
      <c r="K44" s="20"/>
      <c r="L44" s="21"/>
      <c r="M44" s="20"/>
      <c r="N44" s="171"/>
      <c r="O44" s="176"/>
      <c r="P44" s="20"/>
      <c r="Q44" s="20"/>
      <c r="R44" s="21"/>
      <c r="S44" s="171"/>
      <c r="T44" s="176"/>
      <c r="U44" s="20"/>
      <c r="V44" s="21"/>
      <c r="W44" s="20"/>
      <c r="X44" s="22"/>
      <c r="Y44" s="19"/>
      <c r="Z44" s="20"/>
      <c r="AA44" s="21"/>
      <c r="AB44" s="20"/>
      <c r="AC44" s="171"/>
      <c r="AD44" s="176"/>
      <c r="AE44" s="20"/>
      <c r="AF44" s="21"/>
      <c r="AG44" s="20"/>
      <c r="AH44" s="171"/>
      <c r="AI44" s="176"/>
      <c r="AJ44" s="20"/>
      <c r="AK44" s="21"/>
      <c r="AL44" s="20"/>
      <c r="AM44" s="22"/>
      <c r="AN44" s="19"/>
      <c r="AO44" s="20"/>
      <c r="AP44" s="21"/>
      <c r="AQ44" s="20"/>
      <c r="AR44" s="171"/>
      <c r="AS44" s="176"/>
      <c r="AT44" s="20"/>
      <c r="AU44" s="21"/>
      <c r="AV44" s="20"/>
      <c r="AW44" s="171"/>
      <c r="AX44" s="176"/>
      <c r="AY44" s="20"/>
      <c r="AZ44" s="21"/>
      <c r="BA44" s="20"/>
      <c r="BB44" s="22"/>
      <c r="BC44" s="19"/>
      <c r="BD44" s="20"/>
      <c r="BE44" s="21"/>
      <c r="BF44" s="20"/>
      <c r="BG44" s="171"/>
      <c r="BH44" s="176"/>
      <c r="BI44" s="20"/>
      <c r="BJ44" s="21"/>
      <c r="BK44" s="20"/>
      <c r="BL44" s="22"/>
      <c r="BM44" s="19"/>
      <c r="BN44" s="20"/>
      <c r="BO44" s="21"/>
      <c r="BP44" s="171"/>
      <c r="BQ44" s="172"/>
      <c r="BR44" s="104">
        <f t="shared" si="7"/>
        <v>0</v>
      </c>
      <c r="BS44" s="88">
        <f t="shared" si="5"/>
        <v>0</v>
      </c>
      <c r="BT44" s="88">
        <f t="shared" si="6"/>
        <v>0</v>
      </c>
      <c r="BU44" s="5"/>
      <c r="BV44" s="5"/>
      <c r="BW44" s="5"/>
      <c r="BX44" s="13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</row>
    <row r="45" spans="1:156" s="4" customFormat="1" ht="13.5">
      <c r="A45" s="234"/>
      <c r="B45" s="11">
        <v>9</v>
      </c>
      <c r="C45" s="41"/>
      <c r="D45" s="37"/>
      <c r="E45" s="39"/>
      <c r="F45" s="30"/>
      <c r="G45" s="37"/>
      <c r="H45" s="101"/>
      <c r="I45" s="34"/>
      <c r="J45" s="32"/>
      <c r="K45" s="20"/>
      <c r="L45" s="21"/>
      <c r="M45" s="20"/>
      <c r="N45" s="171"/>
      <c r="O45" s="176"/>
      <c r="P45" s="20"/>
      <c r="Q45" s="20"/>
      <c r="R45" s="21"/>
      <c r="S45" s="171"/>
      <c r="T45" s="176"/>
      <c r="U45" s="20"/>
      <c r="V45" s="21"/>
      <c r="W45" s="20"/>
      <c r="X45" s="22"/>
      <c r="Y45" s="19"/>
      <c r="Z45" s="20"/>
      <c r="AA45" s="21"/>
      <c r="AB45" s="20"/>
      <c r="AC45" s="171"/>
      <c r="AD45" s="176"/>
      <c r="AE45" s="20"/>
      <c r="AF45" s="21"/>
      <c r="AG45" s="20"/>
      <c r="AH45" s="171"/>
      <c r="AI45" s="176"/>
      <c r="AJ45" s="20"/>
      <c r="AK45" s="21"/>
      <c r="AL45" s="20"/>
      <c r="AM45" s="22"/>
      <c r="AN45" s="19"/>
      <c r="AO45" s="20"/>
      <c r="AP45" s="21"/>
      <c r="AQ45" s="20"/>
      <c r="AR45" s="171"/>
      <c r="AS45" s="176"/>
      <c r="AT45" s="20"/>
      <c r="AU45" s="21"/>
      <c r="AV45" s="20"/>
      <c r="AW45" s="171"/>
      <c r="AX45" s="176"/>
      <c r="AY45" s="20"/>
      <c r="AZ45" s="21"/>
      <c r="BA45" s="20"/>
      <c r="BB45" s="22"/>
      <c r="BC45" s="19"/>
      <c r="BD45" s="20"/>
      <c r="BE45" s="21"/>
      <c r="BF45" s="20"/>
      <c r="BG45" s="171"/>
      <c r="BH45" s="176"/>
      <c r="BI45" s="20"/>
      <c r="BJ45" s="21"/>
      <c r="BK45" s="20"/>
      <c r="BL45" s="22"/>
      <c r="BM45" s="19"/>
      <c r="BN45" s="20"/>
      <c r="BO45" s="21"/>
      <c r="BP45" s="171"/>
      <c r="BQ45" s="172"/>
      <c r="BR45" s="104">
        <f t="shared" si="7"/>
        <v>0</v>
      </c>
      <c r="BS45" s="88">
        <f t="shared" si="5"/>
        <v>0</v>
      </c>
      <c r="BT45" s="88">
        <f t="shared" si="6"/>
        <v>0</v>
      </c>
      <c r="BU45" s="7"/>
      <c r="BV45" s="7"/>
      <c r="BW45" s="7"/>
      <c r="BX45" s="13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</row>
    <row r="46" spans="1:156" s="4" customFormat="1" ht="14.25" thickBot="1">
      <c r="A46" s="234"/>
      <c r="B46" s="12">
        <v>10</v>
      </c>
      <c r="C46" s="43"/>
      <c r="D46" s="37"/>
      <c r="E46" s="40"/>
      <c r="F46" s="28"/>
      <c r="G46" s="37"/>
      <c r="H46" s="102"/>
      <c r="I46" s="34"/>
      <c r="J46" s="33"/>
      <c r="K46" s="24"/>
      <c r="L46" s="25"/>
      <c r="M46" s="24"/>
      <c r="N46" s="173"/>
      <c r="O46" s="175"/>
      <c r="P46" s="24"/>
      <c r="Q46" s="24"/>
      <c r="R46" s="25"/>
      <c r="S46" s="173"/>
      <c r="T46" s="175"/>
      <c r="U46" s="24"/>
      <c r="V46" s="25"/>
      <c r="W46" s="24"/>
      <c r="X46" s="26"/>
      <c r="Y46" s="23"/>
      <c r="Z46" s="24"/>
      <c r="AA46" s="25"/>
      <c r="AB46" s="24"/>
      <c r="AC46" s="173"/>
      <c r="AD46" s="175"/>
      <c r="AE46" s="24"/>
      <c r="AF46" s="25"/>
      <c r="AG46" s="24"/>
      <c r="AH46" s="173"/>
      <c r="AI46" s="175"/>
      <c r="AJ46" s="24"/>
      <c r="AK46" s="25"/>
      <c r="AL46" s="24"/>
      <c r="AM46" s="26"/>
      <c r="AN46" s="23"/>
      <c r="AO46" s="24"/>
      <c r="AP46" s="25"/>
      <c r="AQ46" s="24"/>
      <c r="AR46" s="173"/>
      <c r="AS46" s="175"/>
      <c r="AT46" s="24"/>
      <c r="AU46" s="25"/>
      <c r="AV46" s="24"/>
      <c r="AW46" s="173"/>
      <c r="AX46" s="175"/>
      <c r="AY46" s="24"/>
      <c r="AZ46" s="25"/>
      <c r="BA46" s="24"/>
      <c r="BB46" s="26"/>
      <c r="BC46" s="23"/>
      <c r="BD46" s="24"/>
      <c r="BE46" s="25"/>
      <c r="BF46" s="24"/>
      <c r="BG46" s="173"/>
      <c r="BH46" s="175"/>
      <c r="BI46" s="24"/>
      <c r="BJ46" s="25"/>
      <c r="BK46" s="24"/>
      <c r="BL46" s="26"/>
      <c r="BM46" s="23"/>
      <c r="BN46" s="24"/>
      <c r="BO46" s="25"/>
      <c r="BP46" s="173"/>
      <c r="BQ46" s="174"/>
      <c r="BR46" s="104">
        <f t="shared" si="7"/>
        <v>0</v>
      </c>
      <c r="BS46" s="88">
        <f t="shared" si="5"/>
        <v>0</v>
      </c>
      <c r="BT46" s="88">
        <f t="shared" si="6"/>
        <v>0</v>
      </c>
      <c r="BU46" s="6"/>
      <c r="BV46" s="6"/>
      <c r="BW46" s="6"/>
      <c r="BX46" s="14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</row>
    <row r="47" spans="1:156" s="4" customFormat="1" ht="12" customHeight="1" thickBot="1">
      <c r="A47" s="58"/>
      <c r="B47" s="178" t="e">
        <f>IF(OR(SUM(H37:H46)&lt;1,SUM(E37:E46)&lt;1,SUM(F37:F46)&lt;1),NA(),SUM(H37:H46)/COUNTA(C37:C46))</f>
        <v>#N/A</v>
      </c>
      <c r="C47" s="179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111"/>
      <c r="BS47" s="56"/>
      <c r="BT47" s="57"/>
      <c r="BU47" s="57"/>
      <c r="BV47" s="57"/>
      <c r="BW47" s="57"/>
      <c r="BX47" s="57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</row>
    <row r="48" spans="1:156" s="4" customFormat="1" ht="14.25" thickBot="1">
      <c r="A48" s="235" t="s">
        <v>23</v>
      </c>
      <c r="B48" s="9">
        <v>1</v>
      </c>
      <c r="C48" s="44"/>
      <c r="D48" s="37"/>
      <c r="E48" s="38"/>
      <c r="F48" s="29"/>
      <c r="G48" s="37"/>
      <c r="H48" s="100"/>
      <c r="I48" s="34"/>
      <c r="J48" s="31"/>
      <c r="K48" s="17"/>
      <c r="L48" s="18"/>
      <c r="M48" s="17"/>
      <c r="N48" s="171"/>
      <c r="O48" s="176"/>
      <c r="P48" s="17"/>
      <c r="Q48" s="17"/>
      <c r="R48" s="18"/>
      <c r="S48" s="171"/>
      <c r="T48" s="176"/>
      <c r="U48" s="17"/>
      <c r="V48" s="18"/>
      <c r="W48" s="17"/>
      <c r="X48" s="16"/>
      <c r="Y48" s="15"/>
      <c r="Z48" s="17"/>
      <c r="AA48" s="18"/>
      <c r="AB48" s="17"/>
      <c r="AC48" s="171"/>
      <c r="AD48" s="176"/>
      <c r="AE48" s="17"/>
      <c r="AF48" s="18"/>
      <c r="AG48" s="17"/>
      <c r="AH48" s="171"/>
      <c r="AI48" s="176"/>
      <c r="AJ48" s="17"/>
      <c r="AK48" s="18"/>
      <c r="AL48" s="17"/>
      <c r="AM48" s="16"/>
      <c r="AN48" s="15"/>
      <c r="AO48" s="17"/>
      <c r="AP48" s="18"/>
      <c r="AQ48" s="17"/>
      <c r="AR48" s="171"/>
      <c r="AS48" s="176"/>
      <c r="AT48" s="17"/>
      <c r="AU48" s="18"/>
      <c r="AV48" s="17"/>
      <c r="AW48" s="171"/>
      <c r="AX48" s="176"/>
      <c r="AY48" s="17"/>
      <c r="AZ48" s="18"/>
      <c r="BA48" s="17"/>
      <c r="BB48" s="16"/>
      <c r="BC48" s="15"/>
      <c r="BD48" s="17"/>
      <c r="BE48" s="18"/>
      <c r="BF48" s="17"/>
      <c r="BG48" s="171"/>
      <c r="BH48" s="176"/>
      <c r="BI48" s="17"/>
      <c r="BJ48" s="18"/>
      <c r="BK48" s="17"/>
      <c r="BL48" s="16"/>
      <c r="BM48" s="15"/>
      <c r="BN48" s="17"/>
      <c r="BO48" s="18"/>
      <c r="BP48" s="171"/>
      <c r="BQ48" s="172"/>
      <c r="BR48" s="103">
        <f aca="true" t="shared" si="8" ref="BR48:BR55">COUNTIF($J47:$BQ47,"OK")</f>
        <v>0</v>
      </c>
      <c r="BS48" s="87">
        <f aca="true" t="shared" si="9" ref="BS48:BS57">COUNTIF($J48:$BQ48,"P")</f>
        <v>0</v>
      </c>
      <c r="BT48" s="87">
        <f aca="true" t="shared" si="10" ref="BT48:BT57">COUNTIF($J48:$BQ48,"A")</f>
        <v>0</v>
      </c>
      <c r="BU48" s="8"/>
      <c r="BV48" s="8"/>
      <c r="BW48" s="8"/>
      <c r="BX48" s="8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</row>
    <row r="49" spans="1:156" s="4" customFormat="1" ht="13.5">
      <c r="A49" s="236"/>
      <c r="B49" s="10">
        <v>2</v>
      </c>
      <c r="C49" s="45"/>
      <c r="D49" s="37"/>
      <c r="E49" s="38"/>
      <c r="F49" s="29"/>
      <c r="G49" s="37"/>
      <c r="H49" s="101"/>
      <c r="I49" s="34"/>
      <c r="J49" s="32"/>
      <c r="K49" s="20"/>
      <c r="L49" s="21"/>
      <c r="M49" s="20"/>
      <c r="N49" s="171"/>
      <c r="O49" s="176"/>
      <c r="P49" s="20"/>
      <c r="Q49" s="20"/>
      <c r="R49" s="21"/>
      <c r="S49" s="171"/>
      <c r="T49" s="176"/>
      <c r="U49" s="20"/>
      <c r="V49" s="21"/>
      <c r="W49" s="20"/>
      <c r="X49" s="22"/>
      <c r="Y49" s="19"/>
      <c r="Z49" s="20"/>
      <c r="AA49" s="21"/>
      <c r="AB49" s="20"/>
      <c r="AC49" s="171"/>
      <c r="AD49" s="176"/>
      <c r="AE49" s="20"/>
      <c r="AF49" s="21"/>
      <c r="AG49" s="20"/>
      <c r="AH49" s="171"/>
      <c r="AI49" s="176"/>
      <c r="AJ49" s="20"/>
      <c r="AK49" s="21"/>
      <c r="AL49" s="20"/>
      <c r="AM49" s="22"/>
      <c r="AN49" s="19"/>
      <c r="AO49" s="20"/>
      <c r="AP49" s="21"/>
      <c r="AQ49" s="20"/>
      <c r="AR49" s="171"/>
      <c r="AS49" s="176"/>
      <c r="AT49" s="20"/>
      <c r="AU49" s="21"/>
      <c r="AV49" s="20"/>
      <c r="AW49" s="171"/>
      <c r="AX49" s="176"/>
      <c r="AY49" s="20"/>
      <c r="AZ49" s="21"/>
      <c r="BA49" s="20"/>
      <c r="BB49" s="22"/>
      <c r="BC49" s="19"/>
      <c r="BD49" s="20"/>
      <c r="BE49" s="21"/>
      <c r="BF49" s="20"/>
      <c r="BG49" s="171"/>
      <c r="BH49" s="176"/>
      <c r="BI49" s="20"/>
      <c r="BJ49" s="21"/>
      <c r="BK49" s="20"/>
      <c r="BL49" s="22"/>
      <c r="BM49" s="19"/>
      <c r="BN49" s="20"/>
      <c r="BO49" s="21"/>
      <c r="BP49" s="171"/>
      <c r="BQ49" s="172"/>
      <c r="BR49" s="103">
        <f t="shared" si="8"/>
        <v>0</v>
      </c>
      <c r="BS49" s="88">
        <f t="shared" si="9"/>
        <v>0</v>
      </c>
      <c r="BT49" s="88">
        <f t="shared" si="10"/>
        <v>0</v>
      </c>
      <c r="BU49" s="5"/>
      <c r="BV49" s="5"/>
      <c r="BW49" s="5"/>
      <c r="BX49" s="5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</row>
    <row r="50" spans="1:156" s="4" customFormat="1" ht="13.5">
      <c r="A50" s="236"/>
      <c r="B50" s="10">
        <v>3</v>
      </c>
      <c r="C50" s="45"/>
      <c r="D50" s="37"/>
      <c r="E50" s="38"/>
      <c r="F50" s="29"/>
      <c r="G50" s="37"/>
      <c r="H50" s="101"/>
      <c r="I50" s="34"/>
      <c r="J50" s="32"/>
      <c r="K50" s="20"/>
      <c r="L50" s="21"/>
      <c r="M50" s="20"/>
      <c r="N50" s="171"/>
      <c r="O50" s="176"/>
      <c r="P50" s="20"/>
      <c r="Q50" s="20"/>
      <c r="R50" s="21"/>
      <c r="S50" s="171"/>
      <c r="T50" s="176"/>
      <c r="U50" s="20"/>
      <c r="V50" s="21"/>
      <c r="W50" s="20"/>
      <c r="X50" s="22"/>
      <c r="Y50" s="19"/>
      <c r="Z50" s="20"/>
      <c r="AA50" s="21"/>
      <c r="AB50" s="20"/>
      <c r="AC50" s="171"/>
      <c r="AD50" s="176"/>
      <c r="AE50" s="20"/>
      <c r="AF50" s="21"/>
      <c r="AG50" s="20"/>
      <c r="AH50" s="171"/>
      <c r="AI50" s="176"/>
      <c r="AJ50" s="20"/>
      <c r="AK50" s="21"/>
      <c r="AL50" s="20"/>
      <c r="AM50" s="22"/>
      <c r="AN50" s="19"/>
      <c r="AO50" s="20"/>
      <c r="AP50" s="21"/>
      <c r="AQ50" s="20"/>
      <c r="AR50" s="171"/>
      <c r="AS50" s="176"/>
      <c r="AT50" s="20"/>
      <c r="AU50" s="21"/>
      <c r="AV50" s="20"/>
      <c r="AW50" s="171"/>
      <c r="AX50" s="176"/>
      <c r="AY50" s="20"/>
      <c r="AZ50" s="21"/>
      <c r="BA50" s="20"/>
      <c r="BB50" s="22"/>
      <c r="BC50" s="19"/>
      <c r="BD50" s="20"/>
      <c r="BE50" s="21"/>
      <c r="BF50" s="20"/>
      <c r="BG50" s="171"/>
      <c r="BH50" s="176"/>
      <c r="BI50" s="20"/>
      <c r="BJ50" s="21"/>
      <c r="BK50" s="20"/>
      <c r="BL50" s="22"/>
      <c r="BM50" s="19"/>
      <c r="BN50" s="20"/>
      <c r="BO50" s="21"/>
      <c r="BP50" s="171"/>
      <c r="BQ50" s="172"/>
      <c r="BR50" s="104">
        <f t="shared" si="8"/>
        <v>0</v>
      </c>
      <c r="BS50" s="88">
        <f t="shared" si="9"/>
        <v>0</v>
      </c>
      <c r="BT50" s="88">
        <f t="shared" si="10"/>
        <v>0</v>
      </c>
      <c r="BU50" s="5"/>
      <c r="BV50" s="5"/>
      <c r="BW50" s="5"/>
      <c r="BX50" s="13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</row>
    <row r="51" spans="1:156" s="4" customFormat="1" ht="13.5">
      <c r="A51" s="236"/>
      <c r="B51" s="10">
        <v>4</v>
      </c>
      <c r="C51" s="45"/>
      <c r="D51" s="37"/>
      <c r="E51" s="38"/>
      <c r="F51" s="29"/>
      <c r="G51" s="37"/>
      <c r="H51" s="101"/>
      <c r="I51" s="34"/>
      <c r="J51" s="32"/>
      <c r="K51" s="20"/>
      <c r="L51" s="21"/>
      <c r="M51" s="20"/>
      <c r="N51" s="171"/>
      <c r="O51" s="176"/>
      <c r="P51" s="20"/>
      <c r="Q51" s="20"/>
      <c r="R51" s="21"/>
      <c r="S51" s="171"/>
      <c r="T51" s="176"/>
      <c r="U51" s="20"/>
      <c r="V51" s="21"/>
      <c r="W51" s="20"/>
      <c r="X51" s="22"/>
      <c r="Y51" s="19"/>
      <c r="Z51" s="20"/>
      <c r="AA51" s="21"/>
      <c r="AB51" s="20"/>
      <c r="AC51" s="171"/>
      <c r="AD51" s="176"/>
      <c r="AE51" s="20"/>
      <c r="AF51" s="21"/>
      <c r="AG51" s="20"/>
      <c r="AH51" s="171"/>
      <c r="AI51" s="176"/>
      <c r="AJ51" s="20"/>
      <c r="AK51" s="21"/>
      <c r="AL51" s="20"/>
      <c r="AM51" s="22"/>
      <c r="AN51" s="19"/>
      <c r="AO51" s="20"/>
      <c r="AP51" s="21"/>
      <c r="AQ51" s="20"/>
      <c r="AR51" s="171"/>
      <c r="AS51" s="176"/>
      <c r="AT51" s="20"/>
      <c r="AU51" s="21"/>
      <c r="AV51" s="20"/>
      <c r="AW51" s="171"/>
      <c r="AX51" s="176"/>
      <c r="AY51" s="20"/>
      <c r="AZ51" s="21"/>
      <c r="BA51" s="20"/>
      <c r="BB51" s="22"/>
      <c r="BC51" s="19"/>
      <c r="BD51" s="20"/>
      <c r="BE51" s="21"/>
      <c r="BF51" s="20"/>
      <c r="BG51" s="171"/>
      <c r="BH51" s="176"/>
      <c r="BI51" s="20"/>
      <c r="BJ51" s="21"/>
      <c r="BK51" s="20"/>
      <c r="BL51" s="22"/>
      <c r="BM51" s="19"/>
      <c r="BN51" s="20"/>
      <c r="BO51" s="21"/>
      <c r="BP51" s="171"/>
      <c r="BQ51" s="172"/>
      <c r="BR51" s="104">
        <f t="shared" si="8"/>
        <v>0</v>
      </c>
      <c r="BS51" s="88">
        <f t="shared" si="9"/>
        <v>0</v>
      </c>
      <c r="BT51" s="88">
        <f t="shared" si="10"/>
        <v>0</v>
      </c>
      <c r="BU51" s="5"/>
      <c r="BV51" s="5"/>
      <c r="BW51" s="5"/>
      <c r="BX51" s="13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</row>
    <row r="52" spans="1:156" s="4" customFormat="1" ht="13.5">
      <c r="A52" s="236"/>
      <c r="B52" s="10">
        <v>5</v>
      </c>
      <c r="C52" s="45"/>
      <c r="D52" s="37"/>
      <c r="E52" s="38"/>
      <c r="F52" s="29"/>
      <c r="G52" s="37"/>
      <c r="H52" s="101"/>
      <c r="I52" s="34"/>
      <c r="J52" s="32"/>
      <c r="K52" s="20"/>
      <c r="L52" s="21"/>
      <c r="M52" s="20"/>
      <c r="N52" s="171"/>
      <c r="O52" s="176"/>
      <c r="P52" s="20"/>
      <c r="Q52" s="20"/>
      <c r="R52" s="21"/>
      <c r="S52" s="171"/>
      <c r="T52" s="176"/>
      <c r="U52" s="20"/>
      <c r="V52" s="21"/>
      <c r="W52" s="20"/>
      <c r="X52" s="22"/>
      <c r="Y52" s="19"/>
      <c r="Z52" s="20"/>
      <c r="AA52" s="21"/>
      <c r="AB52" s="20"/>
      <c r="AC52" s="171"/>
      <c r="AD52" s="176"/>
      <c r="AE52" s="20"/>
      <c r="AF52" s="21"/>
      <c r="AG52" s="20"/>
      <c r="AH52" s="171"/>
      <c r="AI52" s="176"/>
      <c r="AJ52" s="20"/>
      <c r="AK52" s="21"/>
      <c r="AL52" s="20"/>
      <c r="AM52" s="22"/>
      <c r="AN52" s="19"/>
      <c r="AO52" s="20"/>
      <c r="AP52" s="21"/>
      <c r="AQ52" s="20"/>
      <c r="AR52" s="171"/>
      <c r="AS52" s="176"/>
      <c r="AT52" s="20"/>
      <c r="AU52" s="21"/>
      <c r="AV52" s="20"/>
      <c r="AW52" s="171"/>
      <c r="AX52" s="176"/>
      <c r="AY52" s="20"/>
      <c r="AZ52" s="21"/>
      <c r="BA52" s="20"/>
      <c r="BB52" s="22"/>
      <c r="BC52" s="19"/>
      <c r="BD52" s="20"/>
      <c r="BE52" s="21"/>
      <c r="BF52" s="20"/>
      <c r="BG52" s="171"/>
      <c r="BH52" s="176"/>
      <c r="BI52" s="20"/>
      <c r="BJ52" s="21"/>
      <c r="BK52" s="20"/>
      <c r="BL52" s="22"/>
      <c r="BM52" s="19"/>
      <c r="BN52" s="20"/>
      <c r="BO52" s="21"/>
      <c r="BP52" s="171"/>
      <c r="BQ52" s="172"/>
      <c r="BR52" s="104">
        <f t="shared" si="8"/>
        <v>0</v>
      </c>
      <c r="BS52" s="88">
        <f t="shared" si="9"/>
        <v>0</v>
      </c>
      <c r="BT52" s="88">
        <f t="shared" si="10"/>
        <v>0</v>
      </c>
      <c r="BU52" s="5"/>
      <c r="BV52" s="5"/>
      <c r="BW52" s="5"/>
      <c r="BX52" s="13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</row>
    <row r="53" spans="1:156" s="4" customFormat="1" ht="13.5">
      <c r="A53" s="236"/>
      <c r="B53" s="10">
        <v>6</v>
      </c>
      <c r="C53" s="45"/>
      <c r="D53" s="37"/>
      <c r="E53" s="38"/>
      <c r="F53" s="29"/>
      <c r="G53" s="37"/>
      <c r="H53" s="101"/>
      <c r="I53" s="34"/>
      <c r="J53" s="32"/>
      <c r="K53" s="20"/>
      <c r="L53" s="21"/>
      <c r="M53" s="20"/>
      <c r="N53" s="171"/>
      <c r="O53" s="176"/>
      <c r="P53" s="20"/>
      <c r="Q53" s="20"/>
      <c r="R53" s="21"/>
      <c r="S53" s="171"/>
      <c r="T53" s="176"/>
      <c r="U53" s="20"/>
      <c r="V53" s="21"/>
      <c r="W53" s="20"/>
      <c r="X53" s="22"/>
      <c r="Y53" s="19"/>
      <c r="Z53" s="20"/>
      <c r="AA53" s="21"/>
      <c r="AB53" s="20"/>
      <c r="AC53" s="171"/>
      <c r="AD53" s="176"/>
      <c r="AE53" s="20"/>
      <c r="AF53" s="21"/>
      <c r="AG53" s="20"/>
      <c r="AH53" s="171"/>
      <c r="AI53" s="176"/>
      <c r="AJ53" s="20"/>
      <c r="AK53" s="21"/>
      <c r="AL53" s="20"/>
      <c r="AM53" s="22"/>
      <c r="AN53" s="19"/>
      <c r="AO53" s="20"/>
      <c r="AP53" s="21"/>
      <c r="AQ53" s="20"/>
      <c r="AR53" s="171"/>
      <c r="AS53" s="176"/>
      <c r="AT53" s="20"/>
      <c r="AU53" s="21"/>
      <c r="AV53" s="20"/>
      <c r="AW53" s="171"/>
      <c r="AX53" s="176"/>
      <c r="AY53" s="20"/>
      <c r="AZ53" s="21"/>
      <c r="BA53" s="20"/>
      <c r="BB53" s="22"/>
      <c r="BC53" s="19"/>
      <c r="BD53" s="20"/>
      <c r="BE53" s="21"/>
      <c r="BF53" s="20"/>
      <c r="BG53" s="171"/>
      <c r="BH53" s="176"/>
      <c r="BI53" s="20"/>
      <c r="BJ53" s="21"/>
      <c r="BK53" s="20"/>
      <c r="BL53" s="22"/>
      <c r="BM53" s="19"/>
      <c r="BN53" s="20"/>
      <c r="BO53" s="21"/>
      <c r="BP53" s="171"/>
      <c r="BQ53" s="172"/>
      <c r="BR53" s="104">
        <f t="shared" si="8"/>
        <v>0</v>
      </c>
      <c r="BS53" s="88">
        <f t="shared" si="9"/>
        <v>0</v>
      </c>
      <c r="BT53" s="88">
        <f t="shared" si="10"/>
        <v>0</v>
      </c>
      <c r="BU53" s="5"/>
      <c r="BV53" s="5"/>
      <c r="BW53" s="5"/>
      <c r="BX53" s="13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</row>
    <row r="54" spans="1:156" s="4" customFormat="1" ht="13.5">
      <c r="A54" s="236"/>
      <c r="B54" s="10">
        <v>7</v>
      </c>
      <c r="C54" s="45"/>
      <c r="D54" s="37"/>
      <c r="E54" s="38"/>
      <c r="F54" s="29"/>
      <c r="G54" s="37"/>
      <c r="H54" s="101"/>
      <c r="I54" s="34"/>
      <c r="J54" s="32"/>
      <c r="K54" s="20"/>
      <c r="L54" s="21"/>
      <c r="M54" s="20"/>
      <c r="N54" s="171"/>
      <c r="O54" s="176"/>
      <c r="P54" s="20"/>
      <c r="Q54" s="20"/>
      <c r="R54" s="21"/>
      <c r="S54" s="171"/>
      <c r="T54" s="176"/>
      <c r="U54" s="20"/>
      <c r="V54" s="21"/>
      <c r="W54" s="20"/>
      <c r="X54" s="22"/>
      <c r="Y54" s="19"/>
      <c r="Z54" s="20"/>
      <c r="AA54" s="21"/>
      <c r="AB54" s="20"/>
      <c r="AC54" s="171"/>
      <c r="AD54" s="176"/>
      <c r="AE54" s="20"/>
      <c r="AF54" s="21"/>
      <c r="AG54" s="20"/>
      <c r="AH54" s="171"/>
      <c r="AI54" s="176"/>
      <c r="AJ54" s="20"/>
      <c r="AK54" s="21"/>
      <c r="AL54" s="20"/>
      <c r="AM54" s="22"/>
      <c r="AN54" s="19"/>
      <c r="AO54" s="20"/>
      <c r="AP54" s="21"/>
      <c r="AQ54" s="20"/>
      <c r="AR54" s="171"/>
      <c r="AS54" s="176"/>
      <c r="AT54" s="20"/>
      <c r="AU54" s="21"/>
      <c r="AV54" s="20"/>
      <c r="AW54" s="171"/>
      <c r="AX54" s="176"/>
      <c r="AY54" s="20"/>
      <c r="AZ54" s="21"/>
      <c r="BA54" s="20"/>
      <c r="BB54" s="22"/>
      <c r="BC54" s="19"/>
      <c r="BD54" s="20"/>
      <c r="BE54" s="21"/>
      <c r="BF54" s="20"/>
      <c r="BG54" s="171"/>
      <c r="BH54" s="176"/>
      <c r="BI54" s="20"/>
      <c r="BJ54" s="21"/>
      <c r="BK54" s="20"/>
      <c r="BL54" s="22"/>
      <c r="BM54" s="19"/>
      <c r="BN54" s="20"/>
      <c r="BO54" s="21"/>
      <c r="BP54" s="171"/>
      <c r="BQ54" s="172"/>
      <c r="BR54" s="104">
        <f t="shared" si="8"/>
        <v>0</v>
      </c>
      <c r="BS54" s="88">
        <f t="shared" si="9"/>
        <v>0</v>
      </c>
      <c r="BT54" s="88">
        <f t="shared" si="10"/>
        <v>0</v>
      </c>
      <c r="BU54" s="5"/>
      <c r="BV54" s="5"/>
      <c r="BW54" s="5"/>
      <c r="BX54" s="13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</row>
    <row r="55" spans="1:156" s="4" customFormat="1" ht="13.5">
      <c r="A55" s="236"/>
      <c r="B55" s="10">
        <v>8</v>
      </c>
      <c r="C55" s="41"/>
      <c r="D55" s="37"/>
      <c r="E55" s="38"/>
      <c r="F55" s="29"/>
      <c r="G55" s="37"/>
      <c r="H55" s="101"/>
      <c r="I55" s="34"/>
      <c r="J55" s="32"/>
      <c r="K55" s="20"/>
      <c r="L55" s="21"/>
      <c r="M55" s="20"/>
      <c r="N55" s="171"/>
      <c r="O55" s="176"/>
      <c r="P55" s="20"/>
      <c r="Q55" s="20"/>
      <c r="R55" s="21"/>
      <c r="S55" s="171"/>
      <c r="T55" s="176"/>
      <c r="U55" s="20"/>
      <c r="V55" s="21"/>
      <c r="W55" s="20"/>
      <c r="X55" s="22"/>
      <c r="Y55" s="19"/>
      <c r="Z55" s="20"/>
      <c r="AA55" s="21"/>
      <c r="AB55" s="20"/>
      <c r="AC55" s="171"/>
      <c r="AD55" s="176"/>
      <c r="AE55" s="20"/>
      <c r="AF55" s="21"/>
      <c r="AG55" s="20"/>
      <c r="AH55" s="171"/>
      <c r="AI55" s="176"/>
      <c r="AJ55" s="20"/>
      <c r="AK55" s="21"/>
      <c r="AL55" s="20"/>
      <c r="AM55" s="22"/>
      <c r="AN55" s="19"/>
      <c r="AO55" s="20"/>
      <c r="AP55" s="21"/>
      <c r="AQ55" s="20"/>
      <c r="AR55" s="171"/>
      <c r="AS55" s="176"/>
      <c r="AT55" s="20"/>
      <c r="AU55" s="21"/>
      <c r="AV55" s="20"/>
      <c r="AW55" s="171"/>
      <c r="AX55" s="176"/>
      <c r="AY55" s="20"/>
      <c r="AZ55" s="21"/>
      <c r="BA55" s="20"/>
      <c r="BB55" s="22"/>
      <c r="BC55" s="19"/>
      <c r="BD55" s="20"/>
      <c r="BE55" s="21"/>
      <c r="BF55" s="20"/>
      <c r="BG55" s="171"/>
      <c r="BH55" s="176"/>
      <c r="BI55" s="20"/>
      <c r="BJ55" s="21"/>
      <c r="BK55" s="20"/>
      <c r="BL55" s="22"/>
      <c r="BM55" s="19"/>
      <c r="BN55" s="20"/>
      <c r="BO55" s="21"/>
      <c r="BP55" s="171"/>
      <c r="BQ55" s="172"/>
      <c r="BR55" s="104">
        <f t="shared" si="8"/>
        <v>0</v>
      </c>
      <c r="BS55" s="88">
        <f t="shared" si="9"/>
        <v>0</v>
      </c>
      <c r="BT55" s="88">
        <f t="shared" si="10"/>
        <v>0</v>
      </c>
      <c r="BU55" s="5"/>
      <c r="BV55" s="5"/>
      <c r="BW55" s="5"/>
      <c r="BX55" s="13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</row>
    <row r="56" spans="1:156" s="4" customFormat="1" ht="13.5">
      <c r="A56" s="236"/>
      <c r="B56" s="11">
        <v>9</v>
      </c>
      <c r="C56" s="41"/>
      <c r="D56" s="37"/>
      <c r="E56" s="39"/>
      <c r="F56" s="30"/>
      <c r="G56" s="37"/>
      <c r="H56" s="101"/>
      <c r="I56" s="34"/>
      <c r="J56" s="32"/>
      <c r="K56" s="20"/>
      <c r="L56" s="21"/>
      <c r="M56" s="20"/>
      <c r="N56" s="171"/>
      <c r="O56" s="176"/>
      <c r="P56" s="20"/>
      <c r="Q56" s="20"/>
      <c r="R56" s="21"/>
      <c r="S56" s="171"/>
      <c r="T56" s="176"/>
      <c r="U56" s="20"/>
      <c r="V56" s="21"/>
      <c r="W56" s="20"/>
      <c r="X56" s="22"/>
      <c r="Y56" s="19"/>
      <c r="Z56" s="20"/>
      <c r="AA56" s="21"/>
      <c r="AB56" s="20"/>
      <c r="AC56" s="171"/>
      <c r="AD56" s="176"/>
      <c r="AE56" s="20"/>
      <c r="AF56" s="21"/>
      <c r="AG56" s="20"/>
      <c r="AH56" s="171"/>
      <c r="AI56" s="176"/>
      <c r="AJ56" s="20"/>
      <c r="AK56" s="21"/>
      <c r="AL56" s="20"/>
      <c r="AM56" s="22"/>
      <c r="AN56" s="19"/>
      <c r="AO56" s="20"/>
      <c r="AP56" s="21"/>
      <c r="AQ56" s="20"/>
      <c r="AR56" s="171"/>
      <c r="AS56" s="176"/>
      <c r="AT56" s="20"/>
      <c r="AU56" s="21"/>
      <c r="AV56" s="20"/>
      <c r="AW56" s="171"/>
      <c r="AX56" s="176"/>
      <c r="AY56" s="20"/>
      <c r="AZ56" s="21"/>
      <c r="BA56" s="20"/>
      <c r="BB56" s="22"/>
      <c r="BC56" s="19"/>
      <c r="BD56" s="20"/>
      <c r="BE56" s="21"/>
      <c r="BF56" s="20"/>
      <c r="BG56" s="171"/>
      <c r="BH56" s="176"/>
      <c r="BI56" s="20"/>
      <c r="BJ56" s="21"/>
      <c r="BK56" s="20"/>
      <c r="BL56" s="22"/>
      <c r="BM56" s="19"/>
      <c r="BN56" s="20"/>
      <c r="BO56" s="21"/>
      <c r="BP56" s="171"/>
      <c r="BQ56" s="172"/>
      <c r="BR56" s="104">
        <f>COUNTIF($J55:$BQ55,"OK")</f>
        <v>0</v>
      </c>
      <c r="BS56" s="88">
        <f t="shared" si="9"/>
        <v>0</v>
      </c>
      <c r="BT56" s="88">
        <f t="shared" si="10"/>
        <v>0</v>
      </c>
      <c r="BU56" s="7"/>
      <c r="BV56" s="7"/>
      <c r="BW56" s="7"/>
      <c r="BX56" s="13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</row>
    <row r="57" spans="1:156" s="4" customFormat="1" ht="14.25" thickBot="1">
      <c r="A57" s="237"/>
      <c r="B57" s="12">
        <v>10</v>
      </c>
      <c r="C57" s="43"/>
      <c r="D57" s="37"/>
      <c r="E57" s="40"/>
      <c r="F57" s="28"/>
      <c r="G57" s="37"/>
      <c r="H57" s="102"/>
      <c r="I57" s="34"/>
      <c r="J57" s="33"/>
      <c r="K57" s="24"/>
      <c r="L57" s="25"/>
      <c r="M57" s="24"/>
      <c r="N57" s="173"/>
      <c r="O57" s="175"/>
      <c r="P57" s="24"/>
      <c r="Q57" s="24"/>
      <c r="R57" s="25"/>
      <c r="S57" s="173"/>
      <c r="T57" s="175"/>
      <c r="U57" s="24"/>
      <c r="V57" s="25"/>
      <c r="W57" s="24"/>
      <c r="X57" s="26"/>
      <c r="Y57" s="23"/>
      <c r="Z57" s="24"/>
      <c r="AA57" s="25"/>
      <c r="AB57" s="24"/>
      <c r="AC57" s="173"/>
      <c r="AD57" s="175"/>
      <c r="AE57" s="24"/>
      <c r="AF57" s="25"/>
      <c r="AG57" s="24"/>
      <c r="AH57" s="173"/>
      <c r="AI57" s="175"/>
      <c r="AJ57" s="24"/>
      <c r="AK57" s="25"/>
      <c r="AL57" s="24"/>
      <c r="AM57" s="26"/>
      <c r="AN57" s="23"/>
      <c r="AO57" s="24"/>
      <c r="AP57" s="25"/>
      <c r="AQ57" s="24"/>
      <c r="AR57" s="173"/>
      <c r="AS57" s="175"/>
      <c r="AT57" s="24"/>
      <c r="AU57" s="25"/>
      <c r="AV57" s="24"/>
      <c r="AW57" s="173"/>
      <c r="AX57" s="175"/>
      <c r="AY57" s="24"/>
      <c r="AZ57" s="25"/>
      <c r="BA57" s="24"/>
      <c r="BB57" s="26"/>
      <c r="BC57" s="23"/>
      <c r="BD57" s="24"/>
      <c r="BE57" s="25"/>
      <c r="BF57" s="24"/>
      <c r="BG57" s="173"/>
      <c r="BH57" s="175"/>
      <c r="BI57" s="24"/>
      <c r="BJ57" s="25"/>
      <c r="BK57" s="24"/>
      <c r="BL57" s="26"/>
      <c r="BM57" s="23"/>
      <c r="BN57" s="24"/>
      <c r="BO57" s="25"/>
      <c r="BP57" s="173"/>
      <c r="BQ57" s="174"/>
      <c r="BR57" s="104">
        <f>COUNTIF($J56:$BQ56,"OK")</f>
        <v>0</v>
      </c>
      <c r="BS57" s="88">
        <f t="shared" si="9"/>
        <v>0</v>
      </c>
      <c r="BT57" s="88">
        <f t="shared" si="10"/>
        <v>0</v>
      </c>
      <c r="BU57" s="6"/>
      <c r="BV57" s="6"/>
      <c r="BW57" s="6"/>
      <c r="BX57" s="14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</row>
    <row r="58" spans="1:156" s="4" customFormat="1" ht="12" customHeight="1" thickBot="1">
      <c r="A58" s="58"/>
      <c r="B58" s="178" t="e">
        <f>IF(OR(SUM(H48:H57)&lt;1,SUM(E48:E57)&lt;1,SUM(F48:F57)&lt;1),NA(),SUM(H48:H57)/COUNTA(C48:C57))</f>
        <v>#N/A</v>
      </c>
      <c r="C58" s="179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111"/>
      <c r="BS58" s="56"/>
      <c r="BT58" s="57"/>
      <c r="BU58" s="57"/>
      <c r="BV58" s="57"/>
      <c r="BW58" s="57"/>
      <c r="BX58" s="57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</row>
    <row r="59" spans="1:156" s="4" customFormat="1" ht="14.25" thickBot="1">
      <c r="A59" s="206" t="s">
        <v>23</v>
      </c>
      <c r="B59" s="9">
        <v>1</v>
      </c>
      <c r="C59" s="44"/>
      <c r="D59" s="37"/>
      <c r="E59" s="38"/>
      <c r="F59" s="29"/>
      <c r="G59" s="37"/>
      <c r="H59" s="100"/>
      <c r="I59" s="34"/>
      <c r="J59" s="31"/>
      <c r="K59" s="17"/>
      <c r="L59" s="18"/>
      <c r="M59" s="17"/>
      <c r="N59" s="171"/>
      <c r="O59" s="176"/>
      <c r="P59" s="17"/>
      <c r="Q59" s="17"/>
      <c r="R59" s="18"/>
      <c r="S59" s="171"/>
      <c r="T59" s="176"/>
      <c r="U59" s="17"/>
      <c r="V59" s="18"/>
      <c r="W59" s="17"/>
      <c r="X59" s="16"/>
      <c r="Y59" s="15"/>
      <c r="Z59" s="17"/>
      <c r="AA59" s="18"/>
      <c r="AB59" s="17"/>
      <c r="AC59" s="171"/>
      <c r="AD59" s="176"/>
      <c r="AE59" s="17"/>
      <c r="AF59" s="18"/>
      <c r="AG59" s="17"/>
      <c r="AH59" s="171"/>
      <c r="AI59" s="176"/>
      <c r="AJ59" s="17"/>
      <c r="AK59" s="18"/>
      <c r="AL59" s="17"/>
      <c r="AM59" s="16"/>
      <c r="AN59" s="15"/>
      <c r="AO59" s="17"/>
      <c r="AP59" s="18"/>
      <c r="AQ59" s="17"/>
      <c r="AR59" s="171"/>
      <c r="AS59" s="176"/>
      <c r="AT59" s="17"/>
      <c r="AU59" s="18"/>
      <c r="AV59" s="17"/>
      <c r="AW59" s="171"/>
      <c r="AX59" s="176"/>
      <c r="AY59" s="17"/>
      <c r="AZ59" s="18"/>
      <c r="BA59" s="17"/>
      <c r="BB59" s="16"/>
      <c r="BC59" s="15"/>
      <c r="BD59" s="17"/>
      <c r="BE59" s="18"/>
      <c r="BF59" s="17"/>
      <c r="BG59" s="171"/>
      <c r="BH59" s="176"/>
      <c r="BI59" s="17"/>
      <c r="BJ59" s="18"/>
      <c r="BK59" s="17"/>
      <c r="BL59" s="16"/>
      <c r="BM59" s="15"/>
      <c r="BN59" s="17"/>
      <c r="BO59" s="18"/>
      <c r="BP59" s="171"/>
      <c r="BQ59" s="172"/>
      <c r="BR59" s="103">
        <f aca="true" t="shared" si="11" ref="BR59:BR69">COUNTIF($J58:$BQ58,"OK")</f>
        <v>0</v>
      </c>
      <c r="BS59" s="87">
        <f aca="true" t="shared" si="12" ref="BS59:BS68">COUNTIF($J59:$BQ59,"P")</f>
        <v>0</v>
      </c>
      <c r="BT59" s="87">
        <f aca="true" t="shared" si="13" ref="BT59:BT68">COUNTIF($J59:$BQ59,"A")</f>
        <v>0</v>
      </c>
      <c r="BU59" s="8"/>
      <c r="BV59" s="8"/>
      <c r="BW59" s="8"/>
      <c r="BX59" s="8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</row>
    <row r="60" spans="1:156" s="4" customFormat="1" ht="13.5">
      <c r="A60" s="207"/>
      <c r="B60" s="10">
        <v>2</v>
      </c>
      <c r="C60" s="45"/>
      <c r="D60" s="37"/>
      <c r="E60" s="38"/>
      <c r="F60" s="29"/>
      <c r="G60" s="37"/>
      <c r="H60" s="101"/>
      <c r="I60" s="34"/>
      <c r="J60" s="32"/>
      <c r="K60" s="20"/>
      <c r="L60" s="21"/>
      <c r="M60" s="20"/>
      <c r="N60" s="171"/>
      <c r="O60" s="176"/>
      <c r="P60" s="20"/>
      <c r="Q60" s="20"/>
      <c r="R60" s="21"/>
      <c r="S60" s="171"/>
      <c r="T60" s="176"/>
      <c r="U60" s="20"/>
      <c r="V60" s="21"/>
      <c r="W60" s="20"/>
      <c r="X60" s="22"/>
      <c r="Y60" s="19"/>
      <c r="Z60" s="20"/>
      <c r="AA60" s="21"/>
      <c r="AB60" s="20"/>
      <c r="AC60" s="171"/>
      <c r="AD60" s="176"/>
      <c r="AE60" s="20"/>
      <c r="AF60" s="21"/>
      <c r="AG60" s="20"/>
      <c r="AH60" s="171"/>
      <c r="AI60" s="176"/>
      <c r="AJ60" s="20"/>
      <c r="AK60" s="21"/>
      <c r="AL60" s="20"/>
      <c r="AM60" s="22"/>
      <c r="AN60" s="19"/>
      <c r="AO60" s="20"/>
      <c r="AP60" s="21"/>
      <c r="AQ60" s="20"/>
      <c r="AR60" s="171"/>
      <c r="AS60" s="176"/>
      <c r="AT60" s="20"/>
      <c r="AU60" s="21"/>
      <c r="AV60" s="20"/>
      <c r="AW60" s="171"/>
      <c r="AX60" s="176"/>
      <c r="AY60" s="20"/>
      <c r="AZ60" s="21"/>
      <c r="BA60" s="20"/>
      <c r="BB60" s="22"/>
      <c r="BC60" s="19"/>
      <c r="BD60" s="20"/>
      <c r="BE60" s="21"/>
      <c r="BF60" s="20"/>
      <c r="BG60" s="171"/>
      <c r="BH60" s="176"/>
      <c r="BI60" s="20"/>
      <c r="BJ60" s="21"/>
      <c r="BK60" s="20"/>
      <c r="BL60" s="22"/>
      <c r="BM60" s="19"/>
      <c r="BN60" s="20"/>
      <c r="BO60" s="21"/>
      <c r="BP60" s="171"/>
      <c r="BQ60" s="172"/>
      <c r="BR60" s="103">
        <f t="shared" si="11"/>
        <v>0</v>
      </c>
      <c r="BS60" s="88">
        <f t="shared" si="12"/>
        <v>0</v>
      </c>
      <c r="BT60" s="88">
        <f t="shared" si="13"/>
        <v>0</v>
      </c>
      <c r="BU60" s="5"/>
      <c r="BV60" s="5"/>
      <c r="BW60" s="5"/>
      <c r="BX60" s="5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</row>
    <row r="61" spans="1:156" s="4" customFormat="1" ht="13.5">
      <c r="A61" s="207"/>
      <c r="B61" s="10">
        <v>3</v>
      </c>
      <c r="C61" s="45"/>
      <c r="D61" s="37"/>
      <c r="E61" s="38"/>
      <c r="F61" s="29"/>
      <c r="G61" s="37"/>
      <c r="H61" s="101"/>
      <c r="I61" s="34"/>
      <c r="J61" s="32"/>
      <c r="K61" s="20"/>
      <c r="L61" s="21"/>
      <c r="M61" s="20"/>
      <c r="N61" s="171"/>
      <c r="O61" s="176"/>
      <c r="P61" s="20"/>
      <c r="Q61" s="20"/>
      <c r="R61" s="21"/>
      <c r="S61" s="171"/>
      <c r="T61" s="176"/>
      <c r="U61" s="20"/>
      <c r="V61" s="21"/>
      <c r="W61" s="20"/>
      <c r="X61" s="22"/>
      <c r="Y61" s="19"/>
      <c r="Z61" s="20"/>
      <c r="AA61" s="21"/>
      <c r="AB61" s="20"/>
      <c r="AC61" s="171"/>
      <c r="AD61" s="176"/>
      <c r="AE61" s="20"/>
      <c r="AF61" s="21"/>
      <c r="AG61" s="20"/>
      <c r="AH61" s="171"/>
      <c r="AI61" s="176"/>
      <c r="AJ61" s="20"/>
      <c r="AK61" s="21"/>
      <c r="AL61" s="20"/>
      <c r="AM61" s="22"/>
      <c r="AN61" s="19"/>
      <c r="AO61" s="20"/>
      <c r="AP61" s="21"/>
      <c r="AQ61" s="20"/>
      <c r="AR61" s="171"/>
      <c r="AS61" s="176"/>
      <c r="AT61" s="20"/>
      <c r="AU61" s="21"/>
      <c r="AV61" s="20"/>
      <c r="AW61" s="171"/>
      <c r="AX61" s="176"/>
      <c r="AY61" s="20"/>
      <c r="AZ61" s="21"/>
      <c r="BA61" s="20"/>
      <c r="BB61" s="22"/>
      <c r="BC61" s="19"/>
      <c r="BD61" s="20"/>
      <c r="BE61" s="21"/>
      <c r="BF61" s="20"/>
      <c r="BG61" s="171"/>
      <c r="BH61" s="176"/>
      <c r="BI61" s="20"/>
      <c r="BJ61" s="21"/>
      <c r="BK61" s="20"/>
      <c r="BL61" s="22"/>
      <c r="BM61" s="19"/>
      <c r="BN61" s="20"/>
      <c r="BO61" s="21"/>
      <c r="BP61" s="171"/>
      <c r="BQ61" s="172"/>
      <c r="BR61" s="104">
        <f t="shared" si="11"/>
        <v>0</v>
      </c>
      <c r="BS61" s="88">
        <f t="shared" si="12"/>
        <v>0</v>
      </c>
      <c r="BT61" s="88">
        <f t="shared" si="13"/>
        <v>0</v>
      </c>
      <c r="BU61" s="5"/>
      <c r="BV61" s="5"/>
      <c r="BW61" s="5"/>
      <c r="BX61" s="13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</row>
    <row r="62" spans="1:156" s="4" customFormat="1" ht="13.5">
      <c r="A62" s="207"/>
      <c r="B62" s="10">
        <v>4</v>
      </c>
      <c r="C62" s="45"/>
      <c r="D62" s="37"/>
      <c r="E62" s="38"/>
      <c r="F62" s="29"/>
      <c r="G62" s="37"/>
      <c r="H62" s="101"/>
      <c r="I62" s="34"/>
      <c r="J62" s="32"/>
      <c r="K62" s="20"/>
      <c r="L62" s="21"/>
      <c r="M62" s="20"/>
      <c r="N62" s="171"/>
      <c r="O62" s="176"/>
      <c r="P62" s="20"/>
      <c r="Q62" s="20"/>
      <c r="R62" s="21"/>
      <c r="S62" s="171"/>
      <c r="T62" s="176"/>
      <c r="U62" s="20"/>
      <c r="V62" s="21"/>
      <c r="W62" s="20"/>
      <c r="X62" s="22"/>
      <c r="Y62" s="19"/>
      <c r="Z62" s="20"/>
      <c r="AA62" s="21"/>
      <c r="AB62" s="20"/>
      <c r="AC62" s="171"/>
      <c r="AD62" s="176"/>
      <c r="AE62" s="20"/>
      <c r="AF62" s="21"/>
      <c r="AG62" s="20"/>
      <c r="AH62" s="171"/>
      <c r="AI62" s="176"/>
      <c r="AJ62" s="20"/>
      <c r="AK62" s="21"/>
      <c r="AL62" s="20"/>
      <c r="AM62" s="22"/>
      <c r="AN62" s="19"/>
      <c r="AO62" s="20"/>
      <c r="AP62" s="21"/>
      <c r="AQ62" s="20"/>
      <c r="AR62" s="171"/>
      <c r="AS62" s="176"/>
      <c r="AT62" s="20"/>
      <c r="AU62" s="21"/>
      <c r="AV62" s="20"/>
      <c r="AW62" s="171"/>
      <c r="AX62" s="176"/>
      <c r="AY62" s="20"/>
      <c r="AZ62" s="21"/>
      <c r="BA62" s="20"/>
      <c r="BB62" s="22"/>
      <c r="BC62" s="19"/>
      <c r="BD62" s="20"/>
      <c r="BE62" s="21"/>
      <c r="BF62" s="20"/>
      <c r="BG62" s="171"/>
      <c r="BH62" s="176"/>
      <c r="BI62" s="20"/>
      <c r="BJ62" s="21"/>
      <c r="BK62" s="20"/>
      <c r="BL62" s="22"/>
      <c r="BM62" s="19"/>
      <c r="BN62" s="20"/>
      <c r="BO62" s="21"/>
      <c r="BP62" s="171"/>
      <c r="BQ62" s="172"/>
      <c r="BR62" s="104">
        <f t="shared" si="11"/>
        <v>0</v>
      </c>
      <c r="BS62" s="88">
        <f t="shared" si="12"/>
        <v>0</v>
      </c>
      <c r="BT62" s="88">
        <f t="shared" si="13"/>
        <v>0</v>
      </c>
      <c r="BU62" s="5"/>
      <c r="BV62" s="5"/>
      <c r="BW62" s="5"/>
      <c r="BX62" s="13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</row>
    <row r="63" spans="1:156" s="4" customFormat="1" ht="13.5">
      <c r="A63" s="207"/>
      <c r="B63" s="10">
        <v>5</v>
      </c>
      <c r="C63" s="45"/>
      <c r="D63" s="37"/>
      <c r="E63" s="38"/>
      <c r="F63" s="29"/>
      <c r="G63" s="37"/>
      <c r="H63" s="101"/>
      <c r="I63" s="34"/>
      <c r="J63" s="32"/>
      <c r="K63" s="20"/>
      <c r="L63" s="21"/>
      <c r="M63" s="20"/>
      <c r="N63" s="171"/>
      <c r="O63" s="176"/>
      <c r="P63" s="20"/>
      <c r="Q63" s="20"/>
      <c r="R63" s="21"/>
      <c r="S63" s="171"/>
      <c r="T63" s="176"/>
      <c r="U63" s="20"/>
      <c r="V63" s="21"/>
      <c r="W63" s="20"/>
      <c r="X63" s="22"/>
      <c r="Y63" s="19"/>
      <c r="Z63" s="20"/>
      <c r="AA63" s="21"/>
      <c r="AB63" s="20"/>
      <c r="AC63" s="171"/>
      <c r="AD63" s="176"/>
      <c r="AE63" s="20"/>
      <c r="AF63" s="21"/>
      <c r="AG63" s="20"/>
      <c r="AH63" s="171"/>
      <c r="AI63" s="176"/>
      <c r="AJ63" s="20"/>
      <c r="AK63" s="21"/>
      <c r="AL63" s="20"/>
      <c r="AM63" s="22"/>
      <c r="AN63" s="19"/>
      <c r="AO63" s="20"/>
      <c r="AP63" s="21"/>
      <c r="AQ63" s="20"/>
      <c r="AR63" s="171"/>
      <c r="AS63" s="176"/>
      <c r="AT63" s="20"/>
      <c r="AU63" s="21"/>
      <c r="AV63" s="20"/>
      <c r="AW63" s="171"/>
      <c r="AX63" s="176"/>
      <c r="AY63" s="20"/>
      <c r="AZ63" s="21"/>
      <c r="BA63" s="20"/>
      <c r="BB63" s="22"/>
      <c r="BC63" s="19"/>
      <c r="BD63" s="20"/>
      <c r="BE63" s="21"/>
      <c r="BF63" s="20"/>
      <c r="BG63" s="171"/>
      <c r="BH63" s="176"/>
      <c r="BI63" s="20"/>
      <c r="BJ63" s="21"/>
      <c r="BK63" s="20"/>
      <c r="BL63" s="22"/>
      <c r="BM63" s="19"/>
      <c r="BN63" s="20"/>
      <c r="BO63" s="21"/>
      <c r="BP63" s="171"/>
      <c r="BQ63" s="172"/>
      <c r="BR63" s="104">
        <f t="shared" si="11"/>
        <v>0</v>
      </c>
      <c r="BS63" s="88">
        <f t="shared" si="12"/>
        <v>0</v>
      </c>
      <c r="BT63" s="88">
        <f t="shared" si="13"/>
        <v>0</v>
      </c>
      <c r="BU63" s="5"/>
      <c r="BV63" s="5"/>
      <c r="BW63" s="5"/>
      <c r="BX63" s="13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</row>
    <row r="64" spans="1:156" s="4" customFormat="1" ht="13.5">
      <c r="A64" s="207"/>
      <c r="B64" s="10">
        <v>6</v>
      </c>
      <c r="C64" s="45"/>
      <c r="D64" s="37"/>
      <c r="E64" s="38"/>
      <c r="F64" s="29"/>
      <c r="G64" s="37"/>
      <c r="H64" s="101"/>
      <c r="I64" s="34"/>
      <c r="J64" s="32"/>
      <c r="K64" s="20"/>
      <c r="L64" s="21"/>
      <c r="M64" s="20"/>
      <c r="N64" s="171"/>
      <c r="O64" s="176"/>
      <c r="P64" s="20"/>
      <c r="Q64" s="20"/>
      <c r="R64" s="21"/>
      <c r="S64" s="171"/>
      <c r="T64" s="176"/>
      <c r="U64" s="20"/>
      <c r="V64" s="21"/>
      <c r="W64" s="20"/>
      <c r="X64" s="22"/>
      <c r="Y64" s="19"/>
      <c r="Z64" s="20"/>
      <c r="AA64" s="21"/>
      <c r="AB64" s="20"/>
      <c r="AC64" s="171"/>
      <c r="AD64" s="176"/>
      <c r="AE64" s="20"/>
      <c r="AF64" s="21"/>
      <c r="AG64" s="20"/>
      <c r="AH64" s="171"/>
      <c r="AI64" s="176"/>
      <c r="AJ64" s="20"/>
      <c r="AK64" s="21"/>
      <c r="AL64" s="20"/>
      <c r="AM64" s="22"/>
      <c r="AN64" s="19"/>
      <c r="AO64" s="20"/>
      <c r="AP64" s="21"/>
      <c r="AQ64" s="20"/>
      <c r="AR64" s="171"/>
      <c r="AS64" s="176"/>
      <c r="AT64" s="20"/>
      <c r="AU64" s="21"/>
      <c r="AV64" s="20"/>
      <c r="AW64" s="171"/>
      <c r="AX64" s="176"/>
      <c r="AY64" s="20"/>
      <c r="AZ64" s="21"/>
      <c r="BA64" s="20"/>
      <c r="BB64" s="22"/>
      <c r="BC64" s="19"/>
      <c r="BD64" s="20"/>
      <c r="BE64" s="21"/>
      <c r="BF64" s="20"/>
      <c r="BG64" s="171"/>
      <c r="BH64" s="176"/>
      <c r="BI64" s="20"/>
      <c r="BJ64" s="21"/>
      <c r="BK64" s="20"/>
      <c r="BL64" s="22"/>
      <c r="BM64" s="19"/>
      <c r="BN64" s="20"/>
      <c r="BO64" s="21"/>
      <c r="BP64" s="171"/>
      <c r="BQ64" s="172"/>
      <c r="BR64" s="104">
        <f t="shared" si="11"/>
        <v>0</v>
      </c>
      <c r="BS64" s="88">
        <f t="shared" si="12"/>
        <v>0</v>
      </c>
      <c r="BT64" s="88">
        <f t="shared" si="13"/>
        <v>0</v>
      </c>
      <c r="BU64" s="5"/>
      <c r="BV64" s="5"/>
      <c r="BW64" s="5"/>
      <c r="BX64" s="13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</row>
    <row r="65" spans="1:156" s="4" customFormat="1" ht="13.5">
      <c r="A65" s="207"/>
      <c r="B65" s="10">
        <v>7</v>
      </c>
      <c r="C65" s="45"/>
      <c r="D65" s="37"/>
      <c r="E65" s="38"/>
      <c r="F65" s="29"/>
      <c r="G65" s="37"/>
      <c r="H65" s="101"/>
      <c r="I65" s="34"/>
      <c r="J65" s="32"/>
      <c r="K65" s="20"/>
      <c r="L65" s="21"/>
      <c r="M65" s="20"/>
      <c r="N65" s="171"/>
      <c r="O65" s="176"/>
      <c r="P65" s="20"/>
      <c r="Q65" s="20"/>
      <c r="R65" s="21"/>
      <c r="S65" s="171"/>
      <c r="T65" s="176"/>
      <c r="U65" s="20"/>
      <c r="V65" s="21"/>
      <c r="W65" s="20"/>
      <c r="X65" s="22"/>
      <c r="Y65" s="19"/>
      <c r="Z65" s="20"/>
      <c r="AA65" s="21"/>
      <c r="AB65" s="20"/>
      <c r="AC65" s="171"/>
      <c r="AD65" s="176"/>
      <c r="AE65" s="20"/>
      <c r="AF65" s="21"/>
      <c r="AG65" s="20"/>
      <c r="AH65" s="171"/>
      <c r="AI65" s="176"/>
      <c r="AJ65" s="20"/>
      <c r="AK65" s="21"/>
      <c r="AL65" s="20"/>
      <c r="AM65" s="22"/>
      <c r="AN65" s="19"/>
      <c r="AO65" s="20"/>
      <c r="AP65" s="21"/>
      <c r="AQ65" s="20"/>
      <c r="AR65" s="171"/>
      <c r="AS65" s="176"/>
      <c r="AT65" s="20"/>
      <c r="AU65" s="21"/>
      <c r="AV65" s="20"/>
      <c r="AW65" s="171"/>
      <c r="AX65" s="176"/>
      <c r="AY65" s="20"/>
      <c r="AZ65" s="21"/>
      <c r="BA65" s="20"/>
      <c r="BB65" s="22"/>
      <c r="BC65" s="19"/>
      <c r="BD65" s="20"/>
      <c r="BE65" s="21"/>
      <c r="BF65" s="20"/>
      <c r="BG65" s="171"/>
      <c r="BH65" s="176"/>
      <c r="BI65" s="20"/>
      <c r="BJ65" s="21"/>
      <c r="BK65" s="20"/>
      <c r="BL65" s="22"/>
      <c r="BM65" s="19"/>
      <c r="BN65" s="20"/>
      <c r="BO65" s="21"/>
      <c r="BP65" s="171"/>
      <c r="BQ65" s="172"/>
      <c r="BR65" s="104">
        <f t="shared" si="11"/>
        <v>0</v>
      </c>
      <c r="BS65" s="88">
        <f t="shared" si="12"/>
        <v>0</v>
      </c>
      <c r="BT65" s="88">
        <f t="shared" si="13"/>
        <v>0</v>
      </c>
      <c r="BU65" s="5"/>
      <c r="BV65" s="5"/>
      <c r="BW65" s="5"/>
      <c r="BX65" s="13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</row>
    <row r="66" spans="1:156" s="4" customFormat="1" ht="13.5">
      <c r="A66" s="207"/>
      <c r="B66" s="10">
        <v>8</v>
      </c>
      <c r="C66" s="41"/>
      <c r="D66" s="37"/>
      <c r="E66" s="38"/>
      <c r="F66" s="29"/>
      <c r="G66" s="37"/>
      <c r="H66" s="101"/>
      <c r="I66" s="34"/>
      <c r="J66" s="32"/>
      <c r="K66" s="20"/>
      <c r="L66" s="21"/>
      <c r="M66" s="20"/>
      <c r="N66" s="171"/>
      <c r="O66" s="176"/>
      <c r="P66" s="20"/>
      <c r="Q66" s="20"/>
      <c r="R66" s="21"/>
      <c r="S66" s="171"/>
      <c r="T66" s="176"/>
      <c r="U66" s="20"/>
      <c r="V66" s="21"/>
      <c r="W66" s="20"/>
      <c r="X66" s="22"/>
      <c r="Y66" s="19"/>
      <c r="Z66" s="20"/>
      <c r="AA66" s="21"/>
      <c r="AB66" s="20"/>
      <c r="AC66" s="171"/>
      <c r="AD66" s="176"/>
      <c r="AE66" s="20"/>
      <c r="AF66" s="21"/>
      <c r="AG66" s="20"/>
      <c r="AH66" s="171"/>
      <c r="AI66" s="176"/>
      <c r="AJ66" s="20"/>
      <c r="AK66" s="21"/>
      <c r="AL66" s="20"/>
      <c r="AM66" s="22"/>
      <c r="AN66" s="19"/>
      <c r="AO66" s="20"/>
      <c r="AP66" s="21"/>
      <c r="AQ66" s="20"/>
      <c r="AR66" s="171"/>
      <c r="AS66" s="176"/>
      <c r="AT66" s="20"/>
      <c r="AU66" s="21"/>
      <c r="AV66" s="20"/>
      <c r="AW66" s="171"/>
      <c r="AX66" s="176"/>
      <c r="AY66" s="20"/>
      <c r="AZ66" s="21"/>
      <c r="BA66" s="20"/>
      <c r="BB66" s="22"/>
      <c r="BC66" s="19"/>
      <c r="BD66" s="20"/>
      <c r="BE66" s="21"/>
      <c r="BF66" s="20"/>
      <c r="BG66" s="171"/>
      <c r="BH66" s="176"/>
      <c r="BI66" s="20"/>
      <c r="BJ66" s="21"/>
      <c r="BK66" s="20"/>
      <c r="BL66" s="22"/>
      <c r="BM66" s="19"/>
      <c r="BN66" s="20"/>
      <c r="BO66" s="21"/>
      <c r="BP66" s="171"/>
      <c r="BQ66" s="172"/>
      <c r="BR66" s="104">
        <f t="shared" si="11"/>
        <v>0</v>
      </c>
      <c r="BS66" s="88">
        <f t="shared" si="12"/>
        <v>0</v>
      </c>
      <c r="BT66" s="88">
        <f t="shared" si="13"/>
        <v>0</v>
      </c>
      <c r="BU66" s="5"/>
      <c r="BV66" s="5"/>
      <c r="BW66" s="5"/>
      <c r="BX66" s="13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</row>
    <row r="67" spans="1:156" s="4" customFormat="1" ht="13.5">
      <c r="A67" s="207"/>
      <c r="B67" s="11">
        <v>9</v>
      </c>
      <c r="C67" s="41"/>
      <c r="D67" s="37"/>
      <c r="E67" s="39"/>
      <c r="F67" s="30"/>
      <c r="G67" s="37"/>
      <c r="H67" s="101"/>
      <c r="I67" s="34"/>
      <c r="J67" s="32"/>
      <c r="K67" s="20"/>
      <c r="L67" s="21"/>
      <c r="M67" s="20"/>
      <c r="N67" s="171"/>
      <c r="O67" s="176"/>
      <c r="P67" s="20"/>
      <c r="Q67" s="20"/>
      <c r="R67" s="21"/>
      <c r="S67" s="171"/>
      <c r="T67" s="176"/>
      <c r="U67" s="20"/>
      <c r="V67" s="21"/>
      <c r="W67" s="20"/>
      <c r="X67" s="22"/>
      <c r="Y67" s="19"/>
      <c r="Z67" s="20"/>
      <c r="AA67" s="21"/>
      <c r="AB67" s="20"/>
      <c r="AC67" s="171"/>
      <c r="AD67" s="176"/>
      <c r="AE67" s="20"/>
      <c r="AF67" s="21"/>
      <c r="AG67" s="20"/>
      <c r="AH67" s="171"/>
      <c r="AI67" s="176"/>
      <c r="AJ67" s="20"/>
      <c r="AK67" s="21"/>
      <c r="AL67" s="20"/>
      <c r="AM67" s="22"/>
      <c r="AN67" s="19"/>
      <c r="AO67" s="20"/>
      <c r="AP67" s="21"/>
      <c r="AQ67" s="20"/>
      <c r="AR67" s="171"/>
      <c r="AS67" s="176"/>
      <c r="AT67" s="20"/>
      <c r="AU67" s="21"/>
      <c r="AV67" s="20"/>
      <c r="AW67" s="171"/>
      <c r="AX67" s="176"/>
      <c r="AY67" s="20"/>
      <c r="AZ67" s="21"/>
      <c r="BA67" s="20"/>
      <c r="BB67" s="22"/>
      <c r="BC67" s="19"/>
      <c r="BD67" s="20"/>
      <c r="BE67" s="21"/>
      <c r="BF67" s="20"/>
      <c r="BG67" s="171"/>
      <c r="BH67" s="176"/>
      <c r="BI67" s="20"/>
      <c r="BJ67" s="21"/>
      <c r="BK67" s="20"/>
      <c r="BL67" s="22"/>
      <c r="BM67" s="19"/>
      <c r="BN67" s="20"/>
      <c r="BO67" s="21"/>
      <c r="BP67" s="171"/>
      <c r="BQ67" s="172"/>
      <c r="BR67" s="104">
        <f t="shared" si="11"/>
        <v>0</v>
      </c>
      <c r="BS67" s="88">
        <f t="shared" si="12"/>
        <v>0</v>
      </c>
      <c r="BT67" s="88">
        <f t="shared" si="13"/>
        <v>0</v>
      </c>
      <c r="BU67" s="7"/>
      <c r="BV67" s="7"/>
      <c r="BW67" s="7"/>
      <c r="BX67" s="13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</row>
    <row r="68" spans="1:156" s="4" customFormat="1" ht="14.25" thickBot="1">
      <c r="A68" s="208"/>
      <c r="B68" s="12">
        <v>10</v>
      </c>
      <c r="C68" s="43"/>
      <c r="D68" s="37"/>
      <c r="E68" s="40"/>
      <c r="F68" s="28"/>
      <c r="G68" s="37"/>
      <c r="H68" s="102"/>
      <c r="I68" s="34"/>
      <c r="J68" s="33"/>
      <c r="K68" s="24"/>
      <c r="L68" s="25"/>
      <c r="M68" s="24"/>
      <c r="N68" s="173"/>
      <c r="O68" s="175"/>
      <c r="P68" s="24"/>
      <c r="Q68" s="24"/>
      <c r="R68" s="25"/>
      <c r="S68" s="173"/>
      <c r="T68" s="175"/>
      <c r="U68" s="24"/>
      <c r="V68" s="25"/>
      <c r="W68" s="24"/>
      <c r="X68" s="26"/>
      <c r="Y68" s="23"/>
      <c r="Z68" s="24"/>
      <c r="AA68" s="25"/>
      <c r="AB68" s="24"/>
      <c r="AC68" s="173"/>
      <c r="AD68" s="175"/>
      <c r="AE68" s="24"/>
      <c r="AF68" s="25"/>
      <c r="AG68" s="24"/>
      <c r="AH68" s="173"/>
      <c r="AI68" s="175"/>
      <c r="AJ68" s="24"/>
      <c r="AK68" s="25"/>
      <c r="AL68" s="24"/>
      <c r="AM68" s="26"/>
      <c r="AN68" s="23"/>
      <c r="AO68" s="24"/>
      <c r="AP68" s="25"/>
      <c r="AQ68" s="24"/>
      <c r="AR68" s="173"/>
      <c r="AS68" s="175"/>
      <c r="AT68" s="24"/>
      <c r="AU68" s="25"/>
      <c r="AV68" s="24"/>
      <c r="AW68" s="173"/>
      <c r="AX68" s="175"/>
      <c r="AY68" s="24"/>
      <c r="AZ68" s="25"/>
      <c r="BA68" s="24"/>
      <c r="BB68" s="26"/>
      <c r="BC68" s="23"/>
      <c r="BD68" s="24"/>
      <c r="BE68" s="25"/>
      <c r="BF68" s="24"/>
      <c r="BG68" s="173"/>
      <c r="BH68" s="175"/>
      <c r="BI68" s="24"/>
      <c r="BJ68" s="25"/>
      <c r="BK68" s="24"/>
      <c r="BL68" s="26"/>
      <c r="BM68" s="23"/>
      <c r="BN68" s="24"/>
      <c r="BO68" s="25"/>
      <c r="BP68" s="173"/>
      <c r="BQ68" s="174"/>
      <c r="BR68" s="104">
        <f t="shared" si="11"/>
        <v>0</v>
      </c>
      <c r="BS68" s="88">
        <f t="shared" si="12"/>
        <v>0</v>
      </c>
      <c r="BT68" s="88">
        <f t="shared" si="13"/>
        <v>0</v>
      </c>
      <c r="BU68" s="6"/>
      <c r="BV68" s="6"/>
      <c r="BW68" s="6"/>
      <c r="BX68" s="14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</row>
    <row r="69" spans="1:156" s="4" customFormat="1" ht="12" customHeight="1" thickBot="1">
      <c r="A69" s="58"/>
      <c r="B69" s="178" t="e">
        <f>IF(OR(SUM(H59:H68)&lt;1,SUM(E59:E68)&lt;1,SUM(F59:F68)&lt;1),NA(),SUM(H59:H68)/COUNTA(C59:C68))</f>
        <v>#N/A</v>
      </c>
      <c r="C69" s="179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104">
        <f t="shared" si="11"/>
        <v>0</v>
      </c>
      <c r="BS69" s="56"/>
      <c r="BT69" s="57"/>
      <c r="BU69" s="57"/>
      <c r="BV69" s="57"/>
      <c r="BW69" s="57"/>
      <c r="BX69" s="57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</row>
    <row r="70" spans="1:156" s="4" customFormat="1" ht="14.25" thickBot="1">
      <c r="A70" s="209" t="s">
        <v>23</v>
      </c>
      <c r="B70" s="9">
        <v>1</v>
      </c>
      <c r="C70" s="44"/>
      <c r="D70" s="37"/>
      <c r="E70" s="38"/>
      <c r="F70" s="29"/>
      <c r="G70" s="37"/>
      <c r="H70" s="100"/>
      <c r="I70" s="34"/>
      <c r="J70" s="31"/>
      <c r="K70" s="17"/>
      <c r="L70" s="18"/>
      <c r="M70" s="17"/>
      <c r="N70" s="171"/>
      <c r="O70" s="176"/>
      <c r="P70" s="17"/>
      <c r="Q70" s="17"/>
      <c r="R70" s="18"/>
      <c r="S70" s="171"/>
      <c r="T70" s="176"/>
      <c r="U70" s="17"/>
      <c r="V70" s="18"/>
      <c r="W70" s="17"/>
      <c r="X70" s="16"/>
      <c r="Y70" s="15"/>
      <c r="Z70" s="17"/>
      <c r="AA70" s="18"/>
      <c r="AB70" s="17"/>
      <c r="AC70" s="171"/>
      <c r="AD70" s="176"/>
      <c r="AE70" s="17"/>
      <c r="AF70" s="18"/>
      <c r="AG70" s="17"/>
      <c r="AH70" s="171"/>
      <c r="AI70" s="176"/>
      <c r="AJ70" s="17"/>
      <c r="AK70" s="18"/>
      <c r="AL70" s="17"/>
      <c r="AM70" s="16"/>
      <c r="AN70" s="15"/>
      <c r="AO70" s="17"/>
      <c r="AP70" s="18"/>
      <c r="AQ70" s="17"/>
      <c r="AR70" s="171"/>
      <c r="AS70" s="176"/>
      <c r="AT70" s="17"/>
      <c r="AU70" s="18"/>
      <c r="AV70" s="17"/>
      <c r="AW70" s="171"/>
      <c r="AX70" s="176"/>
      <c r="AY70" s="17"/>
      <c r="AZ70" s="18"/>
      <c r="BA70" s="17"/>
      <c r="BB70" s="16"/>
      <c r="BC70" s="15"/>
      <c r="BD70" s="17"/>
      <c r="BE70" s="18"/>
      <c r="BF70" s="17"/>
      <c r="BG70" s="171"/>
      <c r="BH70" s="176"/>
      <c r="BI70" s="17"/>
      <c r="BJ70" s="18"/>
      <c r="BK70" s="17"/>
      <c r="BL70" s="16"/>
      <c r="BM70" s="15"/>
      <c r="BN70" s="17"/>
      <c r="BO70" s="18"/>
      <c r="BP70" s="171"/>
      <c r="BQ70" s="172"/>
      <c r="BR70" s="111"/>
      <c r="BS70" s="87">
        <f aca="true" t="shared" si="14" ref="BS70:BS79">COUNTIF($J70:$BQ70,"P")</f>
        <v>0</v>
      </c>
      <c r="BT70" s="87">
        <f aca="true" t="shared" si="15" ref="BT70:BT79">COUNTIF($J70:$BQ70,"A")</f>
        <v>0</v>
      </c>
      <c r="BU70" s="8"/>
      <c r="BV70" s="8"/>
      <c r="BW70" s="8"/>
      <c r="BX70" s="8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</row>
    <row r="71" spans="1:156" s="4" customFormat="1" ht="13.5">
      <c r="A71" s="210"/>
      <c r="B71" s="10">
        <v>2</v>
      </c>
      <c r="C71" s="45"/>
      <c r="D71" s="37"/>
      <c r="E71" s="38"/>
      <c r="F71" s="29"/>
      <c r="G71" s="37"/>
      <c r="H71" s="101"/>
      <c r="I71" s="34"/>
      <c r="J71" s="32"/>
      <c r="K71" s="20"/>
      <c r="L71" s="21"/>
      <c r="M71" s="20"/>
      <c r="N71" s="171"/>
      <c r="O71" s="176"/>
      <c r="P71" s="20"/>
      <c r="Q71" s="20"/>
      <c r="R71" s="21"/>
      <c r="S71" s="171"/>
      <c r="T71" s="176"/>
      <c r="U71" s="20"/>
      <c r="V71" s="21"/>
      <c r="W71" s="20"/>
      <c r="X71" s="22"/>
      <c r="Y71" s="19"/>
      <c r="Z71" s="20"/>
      <c r="AA71" s="21"/>
      <c r="AB71" s="20"/>
      <c r="AC71" s="171"/>
      <c r="AD71" s="176"/>
      <c r="AE71" s="20"/>
      <c r="AF71" s="21"/>
      <c r="AG71" s="20"/>
      <c r="AH71" s="171"/>
      <c r="AI71" s="176"/>
      <c r="AJ71" s="20"/>
      <c r="AK71" s="21"/>
      <c r="AL71" s="20"/>
      <c r="AM71" s="22"/>
      <c r="AN71" s="19"/>
      <c r="AO71" s="20"/>
      <c r="AP71" s="21"/>
      <c r="AQ71" s="20"/>
      <c r="AR71" s="171"/>
      <c r="AS71" s="176"/>
      <c r="AT71" s="20"/>
      <c r="AU71" s="21"/>
      <c r="AV71" s="20"/>
      <c r="AW71" s="171"/>
      <c r="AX71" s="176"/>
      <c r="AY71" s="20"/>
      <c r="AZ71" s="21"/>
      <c r="BA71" s="20"/>
      <c r="BB71" s="22"/>
      <c r="BC71" s="19"/>
      <c r="BD71" s="20"/>
      <c r="BE71" s="21"/>
      <c r="BF71" s="20"/>
      <c r="BG71" s="171"/>
      <c r="BH71" s="176"/>
      <c r="BI71" s="20"/>
      <c r="BJ71" s="21"/>
      <c r="BK71" s="20"/>
      <c r="BL71" s="22"/>
      <c r="BM71" s="19"/>
      <c r="BN71" s="20"/>
      <c r="BO71" s="21"/>
      <c r="BP71" s="171"/>
      <c r="BQ71" s="172"/>
      <c r="BR71" s="103">
        <f aca="true" t="shared" si="16" ref="BR71:BR80">COUNTIF($J70:$BQ70,"OK")</f>
        <v>0</v>
      </c>
      <c r="BS71" s="88">
        <f t="shared" si="14"/>
        <v>0</v>
      </c>
      <c r="BT71" s="88">
        <f t="shared" si="15"/>
        <v>0</v>
      </c>
      <c r="BU71" s="5"/>
      <c r="BV71" s="5"/>
      <c r="BW71" s="5"/>
      <c r="BX71" s="5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</row>
    <row r="72" spans="1:156" s="4" customFormat="1" ht="13.5">
      <c r="A72" s="210"/>
      <c r="B72" s="10">
        <v>3</v>
      </c>
      <c r="C72" s="45"/>
      <c r="D72" s="37"/>
      <c r="E72" s="38"/>
      <c r="F72" s="29"/>
      <c r="G72" s="37"/>
      <c r="H72" s="101"/>
      <c r="I72" s="34"/>
      <c r="J72" s="32"/>
      <c r="K72" s="20"/>
      <c r="L72" s="21"/>
      <c r="M72" s="20"/>
      <c r="N72" s="171"/>
      <c r="O72" s="176"/>
      <c r="P72" s="20"/>
      <c r="Q72" s="20"/>
      <c r="R72" s="21"/>
      <c r="S72" s="171"/>
      <c r="T72" s="176"/>
      <c r="U72" s="20"/>
      <c r="V72" s="21"/>
      <c r="W72" s="20"/>
      <c r="X72" s="22"/>
      <c r="Y72" s="19"/>
      <c r="Z72" s="20"/>
      <c r="AA72" s="21"/>
      <c r="AB72" s="20"/>
      <c r="AC72" s="171"/>
      <c r="AD72" s="176"/>
      <c r="AE72" s="20"/>
      <c r="AF72" s="21"/>
      <c r="AG72" s="20"/>
      <c r="AH72" s="171"/>
      <c r="AI72" s="176"/>
      <c r="AJ72" s="20"/>
      <c r="AK72" s="21"/>
      <c r="AL72" s="20"/>
      <c r="AM72" s="22"/>
      <c r="AN72" s="19"/>
      <c r="AO72" s="20"/>
      <c r="AP72" s="21"/>
      <c r="AQ72" s="20"/>
      <c r="AR72" s="171"/>
      <c r="AS72" s="176"/>
      <c r="AT72" s="20"/>
      <c r="AU72" s="21"/>
      <c r="AV72" s="20"/>
      <c r="AW72" s="171"/>
      <c r="AX72" s="176"/>
      <c r="AY72" s="20"/>
      <c r="AZ72" s="21"/>
      <c r="BA72" s="20"/>
      <c r="BB72" s="22"/>
      <c r="BC72" s="19"/>
      <c r="BD72" s="20"/>
      <c r="BE72" s="21"/>
      <c r="BF72" s="20"/>
      <c r="BG72" s="171"/>
      <c r="BH72" s="176"/>
      <c r="BI72" s="20"/>
      <c r="BJ72" s="21"/>
      <c r="BK72" s="20"/>
      <c r="BL72" s="22"/>
      <c r="BM72" s="19"/>
      <c r="BN72" s="20"/>
      <c r="BO72" s="21"/>
      <c r="BP72" s="171"/>
      <c r="BQ72" s="172"/>
      <c r="BR72" s="104">
        <f t="shared" si="16"/>
        <v>0</v>
      </c>
      <c r="BS72" s="88">
        <f t="shared" si="14"/>
        <v>0</v>
      </c>
      <c r="BT72" s="88">
        <f t="shared" si="15"/>
        <v>0</v>
      </c>
      <c r="BU72" s="5"/>
      <c r="BV72" s="5"/>
      <c r="BW72" s="5"/>
      <c r="BX72" s="13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</row>
    <row r="73" spans="1:156" s="4" customFormat="1" ht="13.5">
      <c r="A73" s="210"/>
      <c r="B73" s="10">
        <v>4</v>
      </c>
      <c r="C73" s="45"/>
      <c r="D73" s="37"/>
      <c r="E73" s="38"/>
      <c r="F73" s="29"/>
      <c r="G73" s="37"/>
      <c r="H73" s="101"/>
      <c r="I73" s="34"/>
      <c r="J73" s="32"/>
      <c r="K73" s="20"/>
      <c r="L73" s="21"/>
      <c r="M73" s="20"/>
      <c r="N73" s="171"/>
      <c r="O73" s="176"/>
      <c r="P73" s="20"/>
      <c r="Q73" s="20"/>
      <c r="R73" s="21"/>
      <c r="S73" s="171"/>
      <c r="T73" s="176"/>
      <c r="U73" s="20"/>
      <c r="V73" s="21"/>
      <c r="W73" s="20"/>
      <c r="X73" s="22"/>
      <c r="Y73" s="19"/>
      <c r="Z73" s="20"/>
      <c r="AA73" s="21"/>
      <c r="AB73" s="20"/>
      <c r="AC73" s="171"/>
      <c r="AD73" s="176"/>
      <c r="AE73" s="20"/>
      <c r="AF73" s="21"/>
      <c r="AG73" s="20"/>
      <c r="AH73" s="171"/>
      <c r="AI73" s="176"/>
      <c r="AJ73" s="20"/>
      <c r="AK73" s="21"/>
      <c r="AL73" s="20"/>
      <c r="AM73" s="22"/>
      <c r="AN73" s="19"/>
      <c r="AO73" s="20"/>
      <c r="AP73" s="21"/>
      <c r="AQ73" s="20"/>
      <c r="AR73" s="171"/>
      <c r="AS73" s="176"/>
      <c r="AT73" s="20"/>
      <c r="AU73" s="21"/>
      <c r="AV73" s="20"/>
      <c r="AW73" s="171"/>
      <c r="AX73" s="176"/>
      <c r="AY73" s="20"/>
      <c r="AZ73" s="21"/>
      <c r="BA73" s="20"/>
      <c r="BB73" s="22"/>
      <c r="BC73" s="19"/>
      <c r="BD73" s="20"/>
      <c r="BE73" s="21"/>
      <c r="BF73" s="20"/>
      <c r="BG73" s="171"/>
      <c r="BH73" s="176"/>
      <c r="BI73" s="20"/>
      <c r="BJ73" s="21"/>
      <c r="BK73" s="20"/>
      <c r="BL73" s="22"/>
      <c r="BM73" s="19"/>
      <c r="BN73" s="20"/>
      <c r="BO73" s="21"/>
      <c r="BP73" s="171"/>
      <c r="BQ73" s="172"/>
      <c r="BR73" s="104">
        <f t="shared" si="16"/>
        <v>0</v>
      </c>
      <c r="BS73" s="88">
        <f t="shared" si="14"/>
        <v>0</v>
      </c>
      <c r="BT73" s="88">
        <f t="shared" si="15"/>
        <v>0</v>
      </c>
      <c r="BU73" s="5"/>
      <c r="BV73" s="5"/>
      <c r="BW73" s="5"/>
      <c r="BX73" s="13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</row>
    <row r="74" spans="1:156" s="4" customFormat="1" ht="13.5">
      <c r="A74" s="210"/>
      <c r="B74" s="10">
        <v>5</v>
      </c>
      <c r="C74" s="45"/>
      <c r="D74" s="37"/>
      <c r="E74" s="38"/>
      <c r="F74" s="29"/>
      <c r="G74" s="37"/>
      <c r="H74" s="101"/>
      <c r="I74" s="34"/>
      <c r="J74" s="32"/>
      <c r="K74" s="20"/>
      <c r="L74" s="21"/>
      <c r="M74" s="20"/>
      <c r="N74" s="171"/>
      <c r="O74" s="176"/>
      <c r="P74" s="20"/>
      <c r="Q74" s="20"/>
      <c r="R74" s="21"/>
      <c r="S74" s="171"/>
      <c r="T74" s="176"/>
      <c r="U74" s="20"/>
      <c r="V74" s="21"/>
      <c r="W74" s="20"/>
      <c r="X74" s="22"/>
      <c r="Y74" s="19"/>
      <c r="Z74" s="20"/>
      <c r="AA74" s="21"/>
      <c r="AB74" s="20"/>
      <c r="AC74" s="171"/>
      <c r="AD74" s="176"/>
      <c r="AE74" s="20"/>
      <c r="AF74" s="21"/>
      <c r="AG74" s="20"/>
      <c r="AH74" s="171"/>
      <c r="AI74" s="176"/>
      <c r="AJ74" s="20"/>
      <c r="AK74" s="21"/>
      <c r="AL74" s="20"/>
      <c r="AM74" s="22"/>
      <c r="AN74" s="19"/>
      <c r="AO74" s="20"/>
      <c r="AP74" s="21"/>
      <c r="AQ74" s="20"/>
      <c r="AR74" s="171"/>
      <c r="AS74" s="176"/>
      <c r="AT74" s="20"/>
      <c r="AU74" s="21"/>
      <c r="AV74" s="20"/>
      <c r="AW74" s="171"/>
      <c r="AX74" s="176"/>
      <c r="AY74" s="20"/>
      <c r="AZ74" s="21"/>
      <c r="BA74" s="20"/>
      <c r="BB74" s="22"/>
      <c r="BC74" s="19"/>
      <c r="BD74" s="20"/>
      <c r="BE74" s="21"/>
      <c r="BF74" s="20"/>
      <c r="BG74" s="171"/>
      <c r="BH74" s="176"/>
      <c r="BI74" s="20"/>
      <c r="BJ74" s="21"/>
      <c r="BK74" s="20"/>
      <c r="BL74" s="22"/>
      <c r="BM74" s="19"/>
      <c r="BN74" s="20"/>
      <c r="BO74" s="21"/>
      <c r="BP74" s="171"/>
      <c r="BQ74" s="172"/>
      <c r="BR74" s="104">
        <f t="shared" si="16"/>
        <v>0</v>
      </c>
      <c r="BS74" s="88">
        <f t="shared" si="14"/>
        <v>0</v>
      </c>
      <c r="BT74" s="88">
        <f t="shared" si="15"/>
        <v>0</v>
      </c>
      <c r="BU74" s="5"/>
      <c r="BV74" s="5"/>
      <c r="BW74" s="5"/>
      <c r="BX74" s="13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</row>
    <row r="75" spans="1:156" s="4" customFormat="1" ht="13.5">
      <c r="A75" s="210"/>
      <c r="B75" s="10">
        <v>6</v>
      </c>
      <c r="C75" s="45"/>
      <c r="D75" s="37"/>
      <c r="E75" s="38"/>
      <c r="F75" s="29"/>
      <c r="G75" s="37"/>
      <c r="H75" s="101"/>
      <c r="I75" s="34"/>
      <c r="J75" s="32"/>
      <c r="K75" s="20"/>
      <c r="L75" s="21"/>
      <c r="M75" s="20"/>
      <c r="N75" s="171"/>
      <c r="O75" s="176"/>
      <c r="P75" s="20"/>
      <c r="Q75" s="20"/>
      <c r="R75" s="21"/>
      <c r="S75" s="171"/>
      <c r="T75" s="176"/>
      <c r="U75" s="20"/>
      <c r="V75" s="21"/>
      <c r="W75" s="20"/>
      <c r="X75" s="22"/>
      <c r="Y75" s="19"/>
      <c r="Z75" s="20"/>
      <c r="AA75" s="21"/>
      <c r="AB75" s="20"/>
      <c r="AC75" s="171"/>
      <c r="AD75" s="176"/>
      <c r="AE75" s="20"/>
      <c r="AF75" s="21"/>
      <c r="AG75" s="20"/>
      <c r="AH75" s="171"/>
      <c r="AI75" s="176"/>
      <c r="AJ75" s="20"/>
      <c r="AK75" s="21"/>
      <c r="AL75" s="20"/>
      <c r="AM75" s="22"/>
      <c r="AN75" s="19"/>
      <c r="AO75" s="20"/>
      <c r="AP75" s="21"/>
      <c r="AQ75" s="20"/>
      <c r="AR75" s="171"/>
      <c r="AS75" s="176"/>
      <c r="AT75" s="20"/>
      <c r="AU75" s="21"/>
      <c r="AV75" s="20"/>
      <c r="AW75" s="171"/>
      <c r="AX75" s="176"/>
      <c r="AY75" s="20"/>
      <c r="AZ75" s="21"/>
      <c r="BA75" s="20"/>
      <c r="BB75" s="22"/>
      <c r="BC75" s="19"/>
      <c r="BD75" s="20"/>
      <c r="BE75" s="21"/>
      <c r="BF75" s="20"/>
      <c r="BG75" s="171"/>
      <c r="BH75" s="176"/>
      <c r="BI75" s="20"/>
      <c r="BJ75" s="21"/>
      <c r="BK75" s="20"/>
      <c r="BL75" s="22"/>
      <c r="BM75" s="19"/>
      <c r="BN75" s="20"/>
      <c r="BO75" s="21"/>
      <c r="BP75" s="171"/>
      <c r="BQ75" s="172"/>
      <c r="BR75" s="104">
        <f t="shared" si="16"/>
        <v>0</v>
      </c>
      <c r="BS75" s="88">
        <f t="shared" si="14"/>
        <v>0</v>
      </c>
      <c r="BT75" s="88">
        <f t="shared" si="15"/>
        <v>0</v>
      </c>
      <c r="BU75" s="5"/>
      <c r="BV75" s="5"/>
      <c r="BW75" s="5"/>
      <c r="BX75" s="13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</row>
    <row r="76" spans="1:156" s="4" customFormat="1" ht="13.5">
      <c r="A76" s="210"/>
      <c r="B76" s="10">
        <v>7</v>
      </c>
      <c r="C76" s="45"/>
      <c r="D76" s="37"/>
      <c r="E76" s="38"/>
      <c r="F76" s="29"/>
      <c r="G76" s="37"/>
      <c r="H76" s="101"/>
      <c r="I76" s="34"/>
      <c r="J76" s="32"/>
      <c r="K76" s="20"/>
      <c r="L76" s="21"/>
      <c r="M76" s="20"/>
      <c r="N76" s="171"/>
      <c r="O76" s="176"/>
      <c r="P76" s="20"/>
      <c r="Q76" s="20"/>
      <c r="R76" s="21"/>
      <c r="S76" s="171"/>
      <c r="T76" s="176"/>
      <c r="U76" s="20"/>
      <c r="V76" s="21"/>
      <c r="W76" s="20"/>
      <c r="X76" s="22"/>
      <c r="Y76" s="19"/>
      <c r="Z76" s="20"/>
      <c r="AA76" s="21"/>
      <c r="AB76" s="20"/>
      <c r="AC76" s="171"/>
      <c r="AD76" s="176"/>
      <c r="AE76" s="20"/>
      <c r="AF76" s="21"/>
      <c r="AG76" s="20"/>
      <c r="AH76" s="171"/>
      <c r="AI76" s="176"/>
      <c r="AJ76" s="20"/>
      <c r="AK76" s="21"/>
      <c r="AL76" s="20"/>
      <c r="AM76" s="22"/>
      <c r="AN76" s="19"/>
      <c r="AO76" s="20"/>
      <c r="AP76" s="21"/>
      <c r="AQ76" s="20"/>
      <c r="AR76" s="171"/>
      <c r="AS76" s="176"/>
      <c r="AT76" s="20"/>
      <c r="AU76" s="21"/>
      <c r="AV76" s="20"/>
      <c r="AW76" s="171"/>
      <c r="AX76" s="176"/>
      <c r="AY76" s="20"/>
      <c r="AZ76" s="21"/>
      <c r="BA76" s="20"/>
      <c r="BB76" s="22"/>
      <c r="BC76" s="19"/>
      <c r="BD76" s="20"/>
      <c r="BE76" s="21"/>
      <c r="BF76" s="20"/>
      <c r="BG76" s="171"/>
      <c r="BH76" s="176"/>
      <c r="BI76" s="20"/>
      <c r="BJ76" s="21"/>
      <c r="BK76" s="20"/>
      <c r="BL76" s="22"/>
      <c r="BM76" s="19"/>
      <c r="BN76" s="20"/>
      <c r="BO76" s="21"/>
      <c r="BP76" s="171"/>
      <c r="BQ76" s="172"/>
      <c r="BR76" s="104">
        <f t="shared" si="16"/>
        <v>0</v>
      </c>
      <c r="BS76" s="88">
        <f t="shared" si="14"/>
        <v>0</v>
      </c>
      <c r="BT76" s="88">
        <f t="shared" si="15"/>
        <v>0</v>
      </c>
      <c r="BU76" s="5"/>
      <c r="BV76" s="5"/>
      <c r="BW76" s="5"/>
      <c r="BX76" s="13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</row>
    <row r="77" spans="1:156" s="4" customFormat="1" ht="13.5">
      <c r="A77" s="210"/>
      <c r="B77" s="10">
        <v>8</v>
      </c>
      <c r="C77" s="45"/>
      <c r="D77" s="37"/>
      <c r="E77" s="38"/>
      <c r="F77" s="29"/>
      <c r="G77" s="37"/>
      <c r="H77" s="101"/>
      <c r="I77" s="34"/>
      <c r="J77" s="32"/>
      <c r="K77" s="20"/>
      <c r="L77" s="21"/>
      <c r="M77" s="20"/>
      <c r="N77" s="171"/>
      <c r="O77" s="176"/>
      <c r="P77" s="20"/>
      <c r="Q77" s="20"/>
      <c r="R77" s="21"/>
      <c r="S77" s="171"/>
      <c r="T77" s="176"/>
      <c r="U77" s="20"/>
      <c r="V77" s="21"/>
      <c r="W77" s="20"/>
      <c r="X77" s="22"/>
      <c r="Y77" s="19"/>
      <c r="Z77" s="20"/>
      <c r="AA77" s="21"/>
      <c r="AB77" s="20"/>
      <c r="AC77" s="171"/>
      <c r="AD77" s="176"/>
      <c r="AE77" s="20"/>
      <c r="AF77" s="21"/>
      <c r="AG77" s="20"/>
      <c r="AH77" s="171"/>
      <c r="AI77" s="176"/>
      <c r="AJ77" s="20"/>
      <c r="AK77" s="21"/>
      <c r="AL77" s="20"/>
      <c r="AM77" s="22"/>
      <c r="AN77" s="19"/>
      <c r="AO77" s="20"/>
      <c r="AP77" s="21"/>
      <c r="AQ77" s="20"/>
      <c r="AR77" s="171"/>
      <c r="AS77" s="176"/>
      <c r="AT77" s="20"/>
      <c r="AU77" s="21"/>
      <c r="AV77" s="20"/>
      <c r="AW77" s="171"/>
      <c r="AX77" s="176"/>
      <c r="AY77" s="20"/>
      <c r="AZ77" s="21"/>
      <c r="BA77" s="20"/>
      <c r="BB77" s="22"/>
      <c r="BC77" s="19"/>
      <c r="BD77" s="20"/>
      <c r="BE77" s="21"/>
      <c r="BF77" s="20"/>
      <c r="BG77" s="171"/>
      <c r="BH77" s="176"/>
      <c r="BI77" s="20"/>
      <c r="BJ77" s="21"/>
      <c r="BK77" s="20"/>
      <c r="BL77" s="22"/>
      <c r="BM77" s="19"/>
      <c r="BN77" s="20"/>
      <c r="BO77" s="21"/>
      <c r="BP77" s="171"/>
      <c r="BQ77" s="172"/>
      <c r="BR77" s="104">
        <f t="shared" si="16"/>
        <v>0</v>
      </c>
      <c r="BS77" s="88">
        <f t="shared" si="14"/>
        <v>0</v>
      </c>
      <c r="BT77" s="88">
        <f t="shared" si="15"/>
        <v>0</v>
      </c>
      <c r="BU77" s="5"/>
      <c r="BV77" s="5"/>
      <c r="BW77" s="5"/>
      <c r="BX77" s="13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</row>
    <row r="78" spans="1:156" s="4" customFormat="1" ht="13.5">
      <c r="A78" s="211"/>
      <c r="B78" s="11">
        <v>9</v>
      </c>
      <c r="C78" s="41"/>
      <c r="D78" s="37"/>
      <c r="E78" s="39"/>
      <c r="F78" s="30"/>
      <c r="G78" s="37"/>
      <c r="H78" s="101"/>
      <c r="I78" s="34"/>
      <c r="J78" s="32"/>
      <c r="K78" s="20"/>
      <c r="L78" s="21"/>
      <c r="M78" s="20"/>
      <c r="N78" s="171"/>
      <c r="O78" s="176"/>
      <c r="P78" s="20"/>
      <c r="Q78" s="20"/>
      <c r="R78" s="21"/>
      <c r="S78" s="171"/>
      <c r="T78" s="176"/>
      <c r="U78" s="20"/>
      <c r="V78" s="21"/>
      <c r="W78" s="20"/>
      <c r="X78" s="22"/>
      <c r="Y78" s="19"/>
      <c r="Z78" s="20"/>
      <c r="AA78" s="21"/>
      <c r="AB78" s="20"/>
      <c r="AC78" s="171"/>
      <c r="AD78" s="176"/>
      <c r="AE78" s="20"/>
      <c r="AF78" s="21"/>
      <c r="AG78" s="20"/>
      <c r="AH78" s="171"/>
      <c r="AI78" s="176"/>
      <c r="AJ78" s="20"/>
      <c r="AK78" s="21"/>
      <c r="AL78" s="20"/>
      <c r="AM78" s="22"/>
      <c r="AN78" s="19"/>
      <c r="AO78" s="20"/>
      <c r="AP78" s="21"/>
      <c r="AQ78" s="20"/>
      <c r="AR78" s="171"/>
      <c r="AS78" s="176"/>
      <c r="AT78" s="20"/>
      <c r="AU78" s="21"/>
      <c r="AV78" s="20"/>
      <c r="AW78" s="171"/>
      <c r="AX78" s="176"/>
      <c r="AY78" s="20"/>
      <c r="AZ78" s="21"/>
      <c r="BA78" s="20"/>
      <c r="BB78" s="22"/>
      <c r="BC78" s="19"/>
      <c r="BD78" s="20"/>
      <c r="BE78" s="21"/>
      <c r="BF78" s="20"/>
      <c r="BG78" s="171"/>
      <c r="BH78" s="176"/>
      <c r="BI78" s="20"/>
      <c r="BJ78" s="21"/>
      <c r="BK78" s="20"/>
      <c r="BL78" s="22"/>
      <c r="BM78" s="19"/>
      <c r="BN78" s="20"/>
      <c r="BO78" s="21"/>
      <c r="BP78" s="171"/>
      <c r="BQ78" s="172"/>
      <c r="BR78" s="104">
        <f t="shared" si="16"/>
        <v>0</v>
      </c>
      <c r="BS78" s="88">
        <f t="shared" si="14"/>
        <v>0</v>
      </c>
      <c r="BT78" s="88">
        <f t="shared" si="15"/>
        <v>0</v>
      </c>
      <c r="BU78" s="7"/>
      <c r="BV78" s="7"/>
      <c r="BW78" s="7"/>
      <c r="BX78" s="13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</row>
    <row r="79" spans="1:156" s="4" customFormat="1" ht="14.25" thickBot="1">
      <c r="A79" s="212"/>
      <c r="B79" s="12">
        <v>10</v>
      </c>
      <c r="C79" s="43"/>
      <c r="D79" s="37"/>
      <c r="E79" s="40"/>
      <c r="F79" s="28"/>
      <c r="G79" s="37"/>
      <c r="H79" s="102"/>
      <c r="I79" s="34"/>
      <c r="J79" s="33"/>
      <c r="K79" s="24"/>
      <c r="L79" s="25"/>
      <c r="M79" s="24"/>
      <c r="N79" s="173"/>
      <c r="O79" s="175"/>
      <c r="P79" s="24"/>
      <c r="Q79" s="24"/>
      <c r="R79" s="25"/>
      <c r="S79" s="173"/>
      <c r="T79" s="175"/>
      <c r="U79" s="24"/>
      <c r="V79" s="25"/>
      <c r="W79" s="24"/>
      <c r="X79" s="26"/>
      <c r="Y79" s="23"/>
      <c r="Z79" s="24"/>
      <c r="AA79" s="25"/>
      <c r="AB79" s="24"/>
      <c r="AC79" s="173"/>
      <c r="AD79" s="175"/>
      <c r="AE79" s="24"/>
      <c r="AF79" s="25"/>
      <c r="AG79" s="24"/>
      <c r="AH79" s="173"/>
      <c r="AI79" s="175"/>
      <c r="AJ79" s="24"/>
      <c r="AK79" s="25"/>
      <c r="AL79" s="24"/>
      <c r="AM79" s="26"/>
      <c r="AN79" s="23"/>
      <c r="AO79" s="24"/>
      <c r="AP79" s="25"/>
      <c r="AQ79" s="24"/>
      <c r="AR79" s="173"/>
      <c r="AS79" s="175"/>
      <c r="AT79" s="24"/>
      <c r="AU79" s="25"/>
      <c r="AV79" s="24"/>
      <c r="AW79" s="173"/>
      <c r="AX79" s="175"/>
      <c r="AY79" s="24"/>
      <c r="AZ79" s="25"/>
      <c r="BA79" s="24"/>
      <c r="BB79" s="26"/>
      <c r="BC79" s="23"/>
      <c r="BD79" s="24"/>
      <c r="BE79" s="25"/>
      <c r="BF79" s="24"/>
      <c r="BG79" s="173"/>
      <c r="BH79" s="175"/>
      <c r="BI79" s="24"/>
      <c r="BJ79" s="25"/>
      <c r="BK79" s="24"/>
      <c r="BL79" s="26"/>
      <c r="BM79" s="23"/>
      <c r="BN79" s="24"/>
      <c r="BO79" s="25"/>
      <c r="BP79" s="173"/>
      <c r="BQ79" s="174"/>
      <c r="BR79" s="104">
        <f t="shared" si="16"/>
        <v>0</v>
      </c>
      <c r="BS79" s="88">
        <f t="shared" si="14"/>
        <v>0</v>
      </c>
      <c r="BT79" s="88">
        <f t="shared" si="15"/>
        <v>0</v>
      </c>
      <c r="BU79" s="6"/>
      <c r="BV79" s="6"/>
      <c r="BW79" s="6"/>
      <c r="BX79" s="14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</row>
    <row r="80" spans="1:156" s="4" customFormat="1" ht="12" customHeight="1" thickBot="1">
      <c r="A80" s="58"/>
      <c r="B80" s="178" t="e">
        <f>IF(OR(SUM(H70:H79)&lt;1,SUM(E70:E79)&lt;1,SUM(F70:F79)&lt;1),NA(),SUM(H70:H79)/COUNTA(C70:C79))</f>
        <v>#N/A</v>
      </c>
      <c r="C80" s="179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104">
        <f t="shared" si="16"/>
        <v>0</v>
      </c>
      <c r="BS80" s="56"/>
      <c r="BT80" s="57"/>
      <c r="BU80" s="57"/>
      <c r="BV80" s="57"/>
      <c r="BW80" s="57"/>
      <c r="BX80" s="57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</row>
    <row r="81" spans="1:156" s="4" customFormat="1" ht="14.25" thickBot="1">
      <c r="A81" s="213" t="s">
        <v>23</v>
      </c>
      <c r="B81" s="9">
        <v>1</v>
      </c>
      <c r="C81" s="44"/>
      <c r="D81" s="37"/>
      <c r="E81" s="38"/>
      <c r="F81" s="29"/>
      <c r="G81" s="37"/>
      <c r="H81" s="100"/>
      <c r="I81" s="34"/>
      <c r="J81" s="31"/>
      <c r="K81" s="17"/>
      <c r="L81" s="18"/>
      <c r="M81" s="17"/>
      <c r="N81" s="171"/>
      <c r="O81" s="176"/>
      <c r="P81" s="17"/>
      <c r="Q81" s="17"/>
      <c r="R81" s="18"/>
      <c r="S81" s="171"/>
      <c r="T81" s="176"/>
      <c r="U81" s="17"/>
      <c r="V81" s="18"/>
      <c r="W81" s="17"/>
      <c r="X81" s="16"/>
      <c r="Y81" s="15"/>
      <c r="Z81" s="17"/>
      <c r="AA81" s="18"/>
      <c r="AB81" s="17"/>
      <c r="AC81" s="171"/>
      <c r="AD81" s="176"/>
      <c r="AE81" s="17"/>
      <c r="AF81" s="18"/>
      <c r="AG81" s="17"/>
      <c r="AH81" s="171"/>
      <c r="AI81" s="176"/>
      <c r="AJ81" s="17"/>
      <c r="AK81" s="18"/>
      <c r="AL81" s="17"/>
      <c r="AM81" s="16"/>
      <c r="AN81" s="15"/>
      <c r="AO81" s="17"/>
      <c r="AP81" s="18"/>
      <c r="AQ81" s="17"/>
      <c r="AR81" s="171"/>
      <c r="AS81" s="176"/>
      <c r="AT81" s="17"/>
      <c r="AU81" s="18"/>
      <c r="AV81" s="17"/>
      <c r="AW81" s="171"/>
      <c r="AX81" s="176"/>
      <c r="AY81" s="17"/>
      <c r="AZ81" s="18"/>
      <c r="BA81" s="17"/>
      <c r="BB81" s="16"/>
      <c r="BC81" s="15"/>
      <c r="BD81" s="17"/>
      <c r="BE81" s="18"/>
      <c r="BF81" s="17"/>
      <c r="BG81" s="171"/>
      <c r="BH81" s="176"/>
      <c r="BI81" s="17"/>
      <c r="BJ81" s="18"/>
      <c r="BK81" s="17"/>
      <c r="BL81" s="16"/>
      <c r="BM81" s="15"/>
      <c r="BN81" s="17"/>
      <c r="BO81" s="18"/>
      <c r="BP81" s="171"/>
      <c r="BQ81" s="172"/>
      <c r="BR81" s="111"/>
      <c r="BS81" s="87">
        <f aca="true" t="shared" si="17" ref="BS81:BS90">COUNTIF($J81:$BQ81,"P")</f>
        <v>0</v>
      </c>
      <c r="BT81" s="87">
        <f aca="true" t="shared" si="18" ref="BT81:BT90">COUNTIF($J81:$BQ81,"A")</f>
        <v>0</v>
      </c>
      <c r="BU81" s="8"/>
      <c r="BV81" s="8"/>
      <c r="BW81" s="8"/>
      <c r="BX81" s="8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</row>
    <row r="82" spans="1:156" s="4" customFormat="1" ht="13.5">
      <c r="A82" s="214"/>
      <c r="B82" s="10">
        <v>2</v>
      </c>
      <c r="C82" s="45"/>
      <c r="D82" s="37"/>
      <c r="E82" s="38"/>
      <c r="F82" s="29"/>
      <c r="G82" s="37"/>
      <c r="H82" s="101"/>
      <c r="I82" s="34"/>
      <c r="J82" s="32"/>
      <c r="K82" s="20"/>
      <c r="L82" s="21"/>
      <c r="M82" s="20"/>
      <c r="N82" s="171"/>
      <c r="O82" s="176"/>
      <c r="P82" s="20"/>
      <c r="Q82" s="20"/>
      <c r="R82" s="21"/>
      <c r="S82" s="171"/>
      <c r="T82" s="176"/>
      <c r="U82" s="20"/>
      <c r="V82" s="21"/>
      <c r="W82" s="20"/>
      <c r="X82" s="22"/>
      <c r="Y82" s="19"/>
      <c r="Z82" s="20"/>
      <c r="AA82" s="21"/>
      <c r="AB82" s="20"/>
      <c r="AC82" s="171"/>
      <c r="AD82" s="176"/>
      <c r="AE82" s="20"/>
      <c r="AF82" s="21"/>
      <c r="AG82" s="20"/>
      <c r="AH82" s="171"/>
      <c r="AI82" s="176"/>
      <c r="AJ82" s="20"/>
      <c r="AK82" s="21"/>
      <c r="AL82" s="20"/>
      <c r="AM82" s="22"/>
      <c r="AN82" s="19"/>
      <c r="AO82" s="20"/>
      <c r="AP82" s="21"/>
      <c r="AQ82" s="20"/>
      <c r="AR82" s="171"/>
      <c r="AS82" s="176"/>
      <c r="AT82" s="20"/>
      <c r="AU82" s="21"/>
      <c r="AV82" s="20"/>
      <c r="AW82" s="171"/>
      <c r="AX82" s="176"/>
      <c r="AY82" s="20"/>
      <c r="AZ82" s="21"/>
      <c r="BA82" s="20"/>
      <c r="BB82" s="22"/>
      <c r="BC82" s="19"/>
      <c r="BD82" s="20"/>
      <c r="BE82" s="21"/>
      <c r="BF82" s="20"/>
      <c r="BG82" s="171"/>
      <c r="BH82" s="176"/>
      <c r="BI82" s="20"/>
      <c r="BJ82" s="21"/>
      <c r="BK82" s="20"/>
      <c r="BL82" s="22"/>
      <c r="BM82" s="19"/>
      <c r="BN82" s="20"/>
      <c r="BO82" s="21"/>
      <c r="BP82" s="171"/>
      <c r="BQ82" s="172"/>
      <c r="BR82" s="103">
        <f aca="true" t="shared" si="19" ref="BR82:BR91">COUNTIF($J81:$BQ81,"OK")</f>
        <v>0</v>
      </c>
      <c r="BS82" s="88">
        <f t="shared" si="17"/>
        <v>0</v>
      </c>
      <c r="BT82" s="88">
        <f t="shared" si="18"/>
        <v>0</v>
      </c>
      <c r="BU82" s="5"/>
      <c r="BV82" s="5"/>
      <c r="BW82" s="5"/>
      <c r="BX82" s="5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</row>
    <row r="83" spans="1:156" s="4" customFormat="1" ht="13.5">
      <c r="A83" s="214"/>
      <c r="B83" s="10">
        <v>3</v>
      </c>
      <c r="C83" s="45"/>
      <c r="D83" s="37"/>
      <c r="E83" s="38"/>
      <c r="F83" s="29"/>
      <c r="G83" s="37"/>
      <c r="H83" s="101"/>
      <c r="I83" s="34"/>
      <c r="J83" s="32"/>
      <c r="K83" s="20"/>
      <c r="L83" s="21"/>
      <c r="M83" s="20"/>
      <c r="N83" s="171"/>
      <c r="O83" s="176"/>
      <c r="P83" s="20"/>
      <c r="Q83" s="20"/>
      <c r="R83" s="21"/>
      <c r="S83" s="171"/>
      <c r="T83" s="176"/>
      <c r="U83" s="20"/>
      <c r="V83" s="21"/>
      <c r="W83" s="20"/>
      <c r="X83" s="22"/>
      <c r="Y83" s="19"/>
      <c r="Z83" s="20"/>
      <c r="AA83" s="21"/>
      <c r="AB83" s="20"/>
      <c r="AC83" s="171"/>
      <c r="AD83" s="176"/>
      <c r="AE83" s="20"/>
      <c r="AF83" s="21"/>
      <c r="AG83" s="20"/>
      <c r="AH83" s="171"/>
      <c r="AI83" s="176"/>
      <c r="AJ83" s="20"/>
      <c r="AK83" s="21"/>
      <c r="AL83" s="20"/>
      <c r="AM83" s="22"/>
      <c r="AN83" s="19"/>
      <c r="AO83" s="20"/>
      <c r="AP83" s="21"/>
      <c r="AQ83" s="20"/>
      <c r="AR83" s="171"/>
      <c r="AS83" s="176"/>
      <c r="AT83" s="20"/>
      <c r="AU83" s="21"/>
      <c r="AV83" s="20"/>
      <c r="AW83" s="171"/>
      <c r="AX83" s="176"/>
      <c r="AY83" s="20"/>
      <c r="AZ83" s="21"/>
      <c r="BA83" s="20"/>
      <c r="BB83" s="22"/>
      <c r="BC83" s="19"/>
      <c r="BD83" s="20"/>
      <c r="BE83" s="21"/>
      <c r="BF83" s="20"/>
      <c r="BG83" s="171"/>
      <c r="BH83" s="176"/>
      <c r="BI83" s="20"/>
      <c r="BJ83" s="21"/>
      <c r="BK83" s="20"/>
      <c r="BL83" s="22"/>
      <c r="BM83" s="19"/>
      <c r="BN83" s="20"/>
      <c r="BO83" s="21"/>
      <c r="BP83" s="171"/>
      <c r="BQ83" s="172"/>
      <c r="BR83" s="104">
        <f t="shared" si="19"/>
        <v>0</v>
      </c>
      <c r="BS83" s="88">
        <f t="shared" si="17"/>
        <v>0</v>
      </c>
      <c r="BT83" s="88">
        <f t="shared" si="18"/>
        <v>0</v>
      </c>
      <c r="BU83" s="5"/>
      <c r="BV83" s="5"/>
      <c r="BW83" s="5"/>
      <c r="BX83" s="13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</row>
    <row r="84" spans="1:156" s="4" customFormat="1" ht="13.5">
      <c r="A84" s="214"/>
      <c r="B84" s="10">
        <v>4</v>
      </c>
      <c r="C84" s="45"/>
      <c r="D84" s="37"/>
      <c r="E84" s="38"/>
      <c r="F84" s="29"/>
      <c r="G84" s="37"/>
      <c r="H84" s="101"/>
      <c r="I84" s="34"/>
      <c r="J84" s="32"/>
      <c r="K84" s="20"/>
      <c r="L84" s="21"/>
      <c r="M84" s="20"/>
      <c r="N84" s="171"/>
      <c r="O84" s="176"/>
      <c r="P84" s="20"/>
      <c r="Q84" s="20"/>
      <c r="R84" s="21"/>
      <c r="S84" s="171"/>
      <c r="T84" s="176"/>
      <c r="U84" s="20"/>
      <c r="V84" s="21"/>
      <c r="W84" s="20"/>
      <c r="X84" s="22"/>
      <c r="Y84" s="19"/>
      <c r="Z84" s="20"/>
      <c r="AA84" s="21"/>
      <c r="AB84" s="20"/>
      <c r="AC84" s="171"/>
      <c r="AD84" s="176"/>
      <c r="AE84" s="20"/>
      <c r="AF84" s="21"/>
      <c r="AG84" s="20"/>
      <c r="AH84" s="171"/>
      <c r="AI84" s="176"/>
      <c r="AJ84" s="20"/>
      <c r="AK84" s="21"/>
      <c r="AL84" s="20"/>
      <c r="AM84" s="22"/>
      <c r="AN84" s="19"/>
      <c r="AO84" s="20"/>
      <c r="AP84" s="21"/>
      <c r="AQ84" s="20"/>
      <c r="AR84" s="171"/>
      <c r="AS84" s="176"/>
      <c r="AT84" s="20"/>
      <c r="AU84" s="21"/>
      <c r="AV84" s="20"/>
      <c r="AW84" s="171"/>
      <c r="AX84" s="176"/>
      <c r="AY84" s="20"/>
      <c r="AZ84" s="21"/>
      <c r="BA84" s="20"/>
      <c r="BB84" s="22"/>
      <c r="BC84" s="19"/>
      <c r="BD84" s="20"/>
      <c r="BE84" s="21"/>
      <c r="BF84" s="20"/>
      <c r="BG84" s="171"/>
      <c r="BH84" s="176"/>
      <c r="BI84" s="20"/>
      <c r="BJ84" s="21"/>
      <c r="BK84" s="20"/>
      <c r="BL84" s="22"/>
      <c r="BM84" s="19"/>
      <c r="BN84" s="20"/>
      <c r="BO84" s="21"/>
      <c r="BP84" s="171"/>
      <c r="BQ84" s="172"/>
      <c r="BR84" s="104">
        <f t="shared" si="19"/>
        <v>0</v>
      </c>
      <c r="BS84" s="88">
        <f t="shared" si="17"/>
        <v>0</v>
      </c>
      <c r="BT84" s="88">
        <f t="shared" si="18"/>
        <v>0</v>
      </c>
      <c r="BU84" s="5"/>
      <c r="BV84" s="5"/>
      <c r="BW84" s="5"/>
      <c r="BX84" s="13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</row>
    <row r="85" spans="1:156" s="4" customFormat="1" ht="13.5">
      <c r="A85" s="214"/>
      <c r="B85" s="10">
        <v>5</v>
      </c>
      <c r="C85" s="45"/>
      <c r="D85" s="37"/>
      <c r="E85" s="38"/>
      <c r="F85" s="29"/>
      <c r="G85" s="37"/>
      <c r="H85" s="101"/>
      <c r="I85" s="34"/>
      <c r="J85" s="32"/>
      <c r="K85" s="20"/>
      <c r="L85" s="21"/>
      <c r="M85" s="20"/>
      <c r="N85" s="171"/>
      <c r="O85" s="176"/>
      <c r="P85" s="20"/>
      <c r="Q85" s="20"/>
      <c r="R85" s="21"/>
      <c r="S85" s="171"/>
      <c r="T85" s="176"/>
      <c r="U85" s="20"/>
      <c r="V85" s="21"/>
      <c r="W85" s="20"/>
      <c r="X85" s="22"/>
      <c r="Y85" s="19"/>
      <c r="Z85" s="20"/>
      <c r="AA85" s="21"/>
      <c r="AB85" s="20"/>
      <c r="AC85" s="171"/>
      <c r="AD85" s="176"/>
      <c r="AE85" s="20"/>
      <c r="AF85" s="21"/>
      <c r="AG85" s="20"/>
      <c r="AH85" s="171"/>
      <c r="AI85" s="176"/>
      <c r="AJ85" s="20"/>
      <c r="AK85" s="21"/>
      <c r="AL85" s="20"/>
      <c r="AM85" s="22"/>
      <c r="AN85" s="19"/>
      <c r="AO85" s="20"/>
      <c r="AP85" s="21"/>
      <c r="AQ85" s="20"/>
      <c r="AR85" s="171"/>
      <c r="AS85" s="176"/>
      <c r="AT85" s="20"/>
      <c r="AU85" s="21"/>
      <c r="AV85" s="20"/>
      <c r="AW85" s="171"/>
      <c r="AX85" s="176"/>
      <c r="AY85" s="20"/>
      <c r="AZ85" s="21"/>
      <c r="BA85" s="20"/>
      <c r="BB85" s="22"/>
      <c r="BC85" s="19"/>
      <c r="BD85" s="20"/>
      <c r="BE85" s="21"/>
      <c r="BF85" s="20"/>
      <c r="BG85" s="171"/>
      <c r="BH85" s="176"/>
      <c r="BI85" s="20"/>
      <c r="BJ85" s="21"/>
      <c r="BK85" s="20"/>
      <c r="BL85" s="22"/>
      <c r="BM85" s="19"/>
      <c r="BN85" s="20"/>
      <c r="BO85" s="21"/>
      <c r="BP85" s="171"/>
      <c r="BQ85" s="172"/>
      <c r="BR85" s="104">
        <f t="shared" si="19"/>
        <v>0</v>
      </c>
      <c r="BS85" s="88">
        <f t="shared" si="17"/>
        <v>0</v>
      </c>
      <c r="BT85" s="88">
        <f t="shared" si="18"/>
        <v>0</v>
      </c>
      <c r="BU85" s="5"/>
      <c r="BV85" s="5"/>
      <c r="BW85" s="5"/>
      <c r="BX85" s="13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</row>
    <row r="86" spans="1:156" s="4" customFormat="1" ht="13.5">
      <c r="A86" s="214"/>
      <c r="B86" s="10">
        <v>6</v>
      </c>
      <c r="C86" s="45"/>
      <c r="D86" s="37"/>
      <c r="E86" s="38"/>
      <c r="F86" s="29"/>
      <c r="G86" s="37"/>
      <c r="H86" s="101"/>
      <c r="I86" s="34"/>
      <c r="J86" s="32"/>
      <c r="K86" s="20"/>
      <c r="L86" s="21"/>
      <c r="M86" s="20"/>
      <c r="N86" s="171"/>
      <c r="O86" s="176"/>
      <c r="P86" s="20"/>
      <c r="Q86" s="20"/>
      <c r="R86" s="21"/>
      <c r="S86" s="171"/>
      <c r="T86" s="176"/>
      <c r="U86" s="20"/>
      <c r="V86" s="21"/>
      <c r="W86" s="20"/>
      <c r="X86" s="22"/>
      <c r="Y86" s="19"/>
      <c r="Z86" s="20"/>
      <c r="AA86" s="21"/>
      <c r="AB86" s="20"/>
      <c r="AC86" s="171"/>
      <c r="AD86" s="176"/>
      <c r="AE86" s="20"/>
      <c r="AF86" s="21"/>
      <c r="AG86" s="20"/>
      <c r="AH86" s="171"/>
      <c r="AI86" s="176"/>
      <c r="AJ86" s="20"/>
      <c r="AK86" s="21"/>
      <c r="AL86" s="20"/>
      <c r="AM86" s="22"/>
      <c r="AN86" s="19"/>
      <c r="AO86" s="20"/>
      <c r="AP86" s="21"/>
      <c r="AQ86" s="20"/>
      <c r="AR86" s="171"/>
      <c r="AS86" s="176"/>
      <c r="AT86" s="20"/>
      <c r="AU86" s="21"/>
      <c r="AV86" s="20"/>
      <c r="AW86" s="171"/>
      <c r="AX86" s="176"/>
      <c r="AY86" s="20"/>
      <c r="AZ86" s="21"/>
      <c r="BA86" s="20"/>
      <c r="BB86" s="22"/>
      <c r="BC86" s="19"/>
      <c r="BD86" s="20"/>
      <c r="BE86" s="21"/>
      <c r="BF86" s="20"/>
      <c r="BG86" s="171"/>
      <c r="BH86" s="176"/>
      <c r="BI86" s="20"/>
      <c r="BJ86" s="21"/>
      <c r="BK86" s="20"/>
      <c r="BL86" s="22"/>
      <c r="BM86" s="19"/>
      <c r="BN86" s="20"/>
      <c r="BO86" s="21"/>
      <c r="BP86" s="171"/>
      <c r="BQ86" s="172"/>
      <c r="BR86" s="104">
        <f t="shared" si="19"/>
        <v>0</v>
      </c>
      <c r="BS86" s="88">
        <f t="shared" si="17"/>
        <v>0</v>
      </c>
      <c r="BT86" s="88">
        <f t="shared" si="18"/>
        <v>0</v>
      </c>
      <c r="BU86" s="5"/>
      <c r="BV86" s="5"/>
      <c r="BW86" s="5"/>
      <c r="BX86" s="13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</row>
    <row r="87" spans="1:156" s="4" customFormat="1" ht="13.5">
      <c r="A87" s="214"/>
      <c r="B87" s="10">
        <v>7</v>
      </c>
      <c r="C87" s="45"/>
      <c r="D87" s="37"/>
      <c r="E87" s="38"/>
      <c r="F87" s="29"/>
      <c r="G87" s="37"/>
      <c r="H87" s="101"/>
      <c r="I87" s="34"/>
      <c r="J87" s="32"/>
      <c r="K87" s="20"/>
      <c r="L87" s="21"/>
      <c r="M87" s="20"/>
      <c r="N87" s="171"/>
      <c r="O87" s="176"/>
      <c r="P87" s="20"/>
      <c r="Q87" s="20"/>
      <c r="R87" s="21"/>
      <c r="S87" s="171"/>
      <c r="T87" s="176"/>
      <c r="U87" s="20"/>
      <c r="V87" s="21"/>
      <c r="W87" s="20"/>
      <c r="X87" s="22"/>
      <c r="Y87" s="19"/>
      <c r="Z87" s="20"/>
      <c r="AA87" s="21"/>
      <c r="AB87" s="20"/>
      <c r="AC87" s="171"/>
      <c r="AD87" s="176"/>
      <c r="AE87" s="20"/>
      <c r="AF87" s="21"/>
      <c r="AG87" s="20"/>
      <c r="AH87" s="171"/>
      <c r="AI87" s="176"/>
      <c r="AJ87" s="20"/>
      <c r="AK87" s="21"/>
      <c r="AL87" s="20"/>
      <c r="AM87" s="22"/>
      <c r="AN87" s="19"/>
      <c r="AO87" s="20"/>
      <c r="AP87" s="21"/>
      <c r="AQ87" s="20"/>
      <c r="AR87" s="171"/>
      <c r="AS87" s="176"/>
      <c r="AT87" s="20"/>
      <c r="AU87" s="21"/>
      <c r="AV87" s="20"/>
      <c r="AW87" s="171"/>
      <c r="AX87" s="176"/>
      <c r="AY87" s="20"/>
      <c r="AZ87" s="21"/>
      <c r="BA87" s="20"/>
      <c r="BB87" s="22"/>
      <c r="BC87" s="19"/>
      <c r="BD87" s="20"/>
      <c r="BE87" s="21"/>
      <c r="BF87" s="20"/>
      <c r="BG87" s="171"/>
      <c r="BH87" s="176"/>
      <c r="BI87" s="20"/>
      <c r="BJ87" s="21"/>
      <c r="BK87" s="20"/>
      <c r="BL87" s="22"/>
      <c r="BM87" s="19"/>
      <c r="BN87" s="20"/>
      <c r="BO87" s="21"/>
      <c r="BP87" s="171"/>
      <c r="BQ87" s="172"/>
      <c r="BR87" s="104">
        <f t="shared" si="19"/>
        <v>0</v>
      </c>
      <c r="BS87" s="88">
        <f t="shared" si="17"/>
        <v>0</v>
      </c>
      <c r="BT87" s="88">
        <f t="shared" si="18"/>
        <v>0</v>
      </c>
      <c r="BU87" s="5"/>
      <c r="BV87" s="5"/>
      <c r="BW87" s="5"/>
      <c r="BX87" s="13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</row>
    <row r="88" spans="1:156" s="4" customFormat="1" ht="13.5">
      <c r="A88" s="215"/>
      <c r="B88" s="10">
        <v>8</v>
      </c>
      <c r="C88" s="45"/>
      <c r="D88" s="37"/>
      <c r="E88" s="38"/>
      <c r="F88" s="29"/>
      <c r="G88" s="37"/>
      <c r="H88" s="101"/>
      <c r="I88" s="34"/>
      <c r="J88" s="32"/>
      <c r="K88" s="20"/>
      <c r="L88" s="21"/>
      <c r="M88" s="20"/>
      <c r="N88" s="171"/>
      <c r="O88" s="176"/>
      <c r="P88" s="20"/>
      <c r="Q88" s="20"/>
      <c r="R88" s="21"/>
      <c r="S88" s="171"/>
      <c r="T88" s="176"/>
      <c r="U88" s="20"/>
      <c r="V88" s="21"/>
      <c r="W88" s="20"/>
      <c r="X88" s="22"/>
      <c r="Y88" s="19"/>
      <c r="Z88" s="20"/>
      <c r="AA88" s="21"/>
      <c r="AB88" s="20"/>
      <c r="AC88" s="171"/>
      <c r="AD88" s="176"/>
      <c r="AE88" s="20"/>
      <c r="AF88" s="21"/>
      <c r="AG88" s="20"/>
      <c r="AH88" s="171"/>
      <c r="AI88" s="176"/>
      <c r="AJ88" s="20"/>
      <c r="AK88" s="21"/>
      <c r="AL88" s="20"/>
      <c r="AM88" s="22"/>
      <c r="AN88" s="19"/>
      <c r="AO88" s="20"/>
      <c r="AP88" s="21"/>
      <c r="AQ88" s="20"/>
      <c r="AR88" s="171"/>
      <c r="AS88" s="176"/>
      <c r="AT88" s="20"/>
      <c r="AU88" s="21"/>
      <c r="AV88" s="20"/>
      <c r="AW88" s="171"/>
      <c r="AX88" s="176"/>
      <c r="AY88" s="20"/>
      <c r="AZ88" s="21"/>
      <c r="BA88" s="20"/>
      <c r="BB88" s="22"/>
      <c r="BC88" s="19"/>
      <c r="BD88" s="20"/>
      <c r="BE88" s="21"/>
      <c r="BF88" s="20"/>
      <c r="BG88" s="171"/>
      <c r="BH88" s="176"/>
      <c r="BI88" s="20"/>
      <c r="BJ88" s="21"/>
      <c r="BK88" s="20"/>
      <c r="BL88" s="22"/>
      <c r="BM88" s="19"/>
      <c r="BN88" s="20"/>
      <c r="BO88" s="21"/>
      <c r="BP88" s="171"/>
      <c r="BQ88" s="172"/>
      <c r="BR88" s="104">
        <f t="shared" si="19"/>
        <v>0</v>
      </c>
      <c r="BS88" s="88">
        <f t="shared" si="17"/>
        <v>0</v>
      </c>
      <c r="BT88" s="88">
        <f t="shared" si="18"/>
        <v>0</v>
      </c>
      <c r="BU88" s="5"/>
      <c r="BV88" s="5"/>
      <c r="BW88" s="5"/>
      <c r="BX88" s="13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</row>
    <row r="89" spans="1:156" s="4" customFormat="1" ht="13.5">
      <c r="A89" s="215"/>
      <c r="B89" s="11">
        <v>9</v>
      </c>
      <c r="C89" s="45"/>
      <c r="D89" s="37"/>
      <c r="E89" s="39"/>
      <c r="F89" s="30"/>
      <c r="G89" s="37"/>
      <c r="H89" s="101"/>
      <c r="I89" s="34"/>
      <c r="J89" s="32"/>
      <c r="K89" s="20"/>
      <c r="L89" s="21"/>
      <c r="M89" s="20"/>
      <c r="N89" s="171"/>
      <c r="O89" s="176"/>
      <c r="P89" s="20"/>
      <c r="Q89" s="20"/>
      <c r="R89" s="21"/>
      <c r="S89" s="171"/>
      <c r="T89" s="176"/>
      <c r="U89" s="20"/>
      <c r="V89" s="21"/>
      <c r="W89" s="20"/>
      <c r="X89" s="22"/>
      <c r="Y89" s="19"/>
      <c r="Z89" s="20"/>
      <c r="AA89" s="21"/>
      <c r="AB89" s="20"/>
      <c r="AC89" s="171"/>
      <c r="AD89" s="176"/>
      <c r="AE89" s="20"/>
      <c r="AF89" s="21"/>
      <c r="AG89" s="20"/>
      <c r="AH89" s="171"/>
      <c r="AI89" s="176"/>
      <c r="AJ89" s="20"/>
      <c r="AK89" s="21"/>
      <c r="AL89" s="20"/>
      <c r="AM89" s="22"/>
      <c r="AN89" s="19"/>
      <c r="AO89" s="20"/>
      <c r="AP89" s="21"/>
      <c r="AQ89" s="20"/>
      <c r="AR89" s="171"/>
      <c r="AS89" s="176"/>
      <c r="AT89" s="20"/>
      <c r="AU89" s="21"/>
      <c r="AV89" s="20"/>
      <c r="AW89" s="171"/>
      <c r="AX89" s="176"/>
      <c r="AY89" s="20"/>
      <c r="AZ89" s="21"/>
      <c r="BA89" s="20"/>
      <c r="BB89" s="22"/>
      <c r="BC89" s="19"/>
      <c r="BD89" s="20"/>
      <c r="BE89" s="21"/>
      <c r="BF89" s="20"/>
      <c r="BG89" s="171"/>
      <c r="BH89" s="176"/>
      <c r="BI89" s="20"/>
      <c r="BJ89" s="21"/>
      <c r="BK89" s="20"/>
      <c r="BL89" s="22"/>
      <c r="BM89" s="19"/>
      <c r="BN89" s="20"/>
      <c r="BO89" s="21"/>
      <c r="BP89" s="171"/>
      <c r="BQ89" s="172"/>
      <c r="BR89" s="104">
        <f t="shared" si="19"/>
        <v>0</v>
      </c>
      <c r="BS89" s="88">
        <f t="shared" si="17"/>
        <v>0</v>
      </c>
      <c r="BT89" s="88">
        <f t="shared" si="18"/>
        <v>0</v>
      </c>
      <c r="BU89" s="7"/>
      <c r="BV89" s="7"/>
      <c r="BW89" s="7"/>
      <c r="BX89" s="13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</row>
    <row r="90" spans="1:156" s="4" customFormat="1" ht="14.25" thickBot="1">
      <c r="A90" s="216"/>
      <c r="B90" s="12">
        <v>10</v>
      </c>
      <c r="C90" s="43"/>
      <c r="D90" s="37"/>
      <c r="E90" s="40"/>
      <c r="F90" s="28"/>
      <c r="G90" s="37"/>
      <c r="H90" s="102"/>
      <c r="I90" s="34"/>
      <c r="J90" s="33"/>
      <c r="K90" s="24"/>
      <c r="L90" s="25"/>
      <c r="M90" s="24"/>
      <c r="N90" s="173"/>
      <c r="O90" s="175"/>
      <c r="P90" s="24"/>
      <c r="Q90" s="24"/>
      <c r="R90" s="25"/>
      <c r="S90" s="173"/>
      <c r="T90" s="175"/>
      <c r="U90" s="24"/>
      <c r="V90" s="25"/>
      <c r="W90" s="24"/>
      <c r="X90" s="26"/>
      <c r="Y90" s="23"/>
      <c r="Z90" s="24"/>
      <c r="AA90" s="25"/>
      <c r="AB90" s="24"/>
      <c r="AC90" s="173"/>
      <c r="AD90" s="175"/>
      <c r="AE90" s="24"/>
      <c r="AF90" s="25"/>
      <c r="AG90" s="24"/>
      <c r="AH90" s="173"/>
      <c r="AI90" s="175"/>
      <c r="AJ90" s="24"/>
      <c r="AK90" s="25"/>
      <c r="AL90" s="24"/>
      <c r="AM90" s="26"/>
      <c r="AN90" s="23"/>
      <c r="AO90" s="24"/>
      <c r="AP90" s="25"/>
      <c r="AQ90" s="24"/>
      <c r="AR90" s="173"/>
      <c r="AS90" s="175"/>
      <c r="AT90" s="24"/>
      <c r="AU90" s="25"/>
      <c r="AV90" s="24"/>
      <c r="AW90" s="173"/>
      <c r="AX90" s="175"/>
      <c r="AY90" s="24"/>
      <c r="AZ90" s="25"/>
      <c r="BA90" s="24"/>
      <c r="BB90" s="26"/>
      <c r="BC90" s="23"/>
      <c r="BD90" s="24"/>
      <c r="BE90" s="25"/>
      <c r="BF90" s="24"/>
      <c r="BG90" s="173"/>
      <c r="BH90" s="175"/>
      <c r="BI90" s="24"/>
      <c r="BJ90" s="25"/>
      <c r="BK90" s="24"/>
      <c r="BL90" s="26"/>
      <c r="BM90" s="23"/>
      <c r="BN90" s="24"/>
      <c r="BO90" s="25"/>
      <c r="BP90" s="173"/>
      <c r="BQ90" s="174"/>
      <c r="BR90" s="104">
        <f t="shared" si="19"/>
        <v>0</v>
      </c>
      <c r="BS90" s="88">
        <f t="shared" si="17"/>
        <v>0</v>
      </c>
      <c r="BT90" s="88">
        <f t="shared" si="18"/>
        <v>0</v>
      </c>
      <c r="BU90" s="6"/>
      <c r="BV90" s="6"/>
      <c r="BW90" s="6"/>
      <c r="BX90" s="14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</row>
    <row r="91" spans="1:156" s="4" customFormat="1" ht="12" customHeight="1" thickBot="1">
      <c r="A91" s="58"/>
      <c r="B91" s="178" t="e">
        <f>IF(OR(SUM(H81:H90)&lt;1,SUM(E81:E90)&lt;1,SUM(F81:F90)&lt;1),NA(),SUM(H81:H90)/COUNTA(C81:C90))</f>
        <v>#N/A</v>
      </c>
      <c r="C91" s="179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104">
        <f t="shared" si="19"/>
        <v>0</v>
      </c>
      <c r="BS91" s="56"/>
      <c r="BT91" s="57"/>
      <c r="BU91" s="57"/>
      <c r="BV91" s="57"/>
      <c r="BW91" s="57"/>
      <c r="BX91" s="57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</row>
    <row r="92" spans="1:156" s="4" customFormat="1" ht="14.25" thickBot="1">
      <c r="A92" s="217" t="s">
        <v>23</v>
      </c>
      <c r="B92" s="9">
        <v>1</v>
      </c>
      <c r="C92" s="44"/>
      <c r="D92" s="37"/>
      <c r="E92" s="38"/>
      <c r="F92" s="29"/>
      <c r="G92" s="37"/>
      <c r="H92" s="100"/>
      <c r="I92" s="34"/>
      <c r="J92" s="31"/>
      <c r="K92" s="17"/>
      <c r="L92" s="18"/>
      <c r="M92" s="17"/>
      <c r="N92" s="171"/>
      <c r="O92" s="176"/>
      <c r="P92" s="17"/>
      <c r="Q92" s="17"/>
      <c r="R92" s="18"/>
      <c r="S92" s="171"/>
      <c r="T92" s="176"/>
      <c r="U92" s="17"/>
      <c r="V92" s="18"/>
      <c r="W92" s="17"/>
      <c r="X92" s="16"/>
      <c r="Y92" s="15"/>
      <c r="Z92" s="17"/>
      <c r="AA92" s="18"/>
      <c r="AB92" s="17"/>
      <c r="AC92" s="171"/>
      <c r="AD92" s="176"/>
      <c r="AE92" s="17"/>
      <c r="AF92" s="18"/>
      <c r="AG92" s="17"/>
      <c r="AH92" s="171"/>
      <c r="AI92" s="176"/>
      <c r="AJ92" s="17"/>
      <c r="AK92" s="18"/>
      <c r="AL92" s="17"/>
      <c r="AM92" s="16"/>
      <c r="AN92" s="15"/>
      <c r="AO92" s="17"/>
      <c r="AP92" s="18"/>
      <c r="AQ92" s="17"/>
      <c r="AR92" s="171"/>
      <c r="AS92" s="176"/>
      <c r="AT92" s="17"/>
      <c r="AU92" s="18"/>
      <c r="AV92" s="17"/>
      <c r="AW92" s="171"/>
      <c r="AX92" s="176"/>
      <c r="AY92" s="17"/>
      <c r="AZ92" s="18"/>
      <c r="BA92" s="17"/>
      <c r="BB92" s="16"/>
      <c r="BC92" s="15"/>
      <c r="BD92" s="17"/>
      <c r="BE92" s="18"/>
      <c r="BF92" s="17"/>
      <c r="BG92" s="171"/>
      <c r="BH92" s="176"/>
      <c r="BI92" s="17"/>
      <c r="BJ92" s="18"/>
      <c r="BK92" s="17"/>
      <c r="BL92" s="16"/>
      <c r="BM92" s="15"/>
      <c r="BN92" s="17"/>
      <c r="BO92" s="18"/>
      <c r="BP92" s="171"/>
      <c r="BQ92" s="172"/>
      <c r="BR92" s="111"/>
      <c r="BS92" s="87">
        <f aca="true" t="shared" si="20" ref="BS92:BS101">COUNTIF($J92:$BQ92,"P")</f>
        <v>0</v>
      </c>
      <c r="BT92" s="87">
        <f aca="true" t="shared" si="21" ref="BT92:BT101">COUNTIF($J92:$BQ92,"A")</f>
        <v>0</v>
      </c>
      <c r="BU92" s="8"/>
      <c r="BV92" s="8"/>
      <c r="BW92" s="8"/>
      <c r="BX92" s="8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</row>
    <row r="93" spans="1:156" s="4" customFormat="1" ht="13.5">
      <c r="A93" s="218"/>
      <c r="B93" s="10">
        <v>2</v>
      </c>
      <c r="C93" s="45"/>
      <c r="D93" s="37"/>
      <c r="E93" s="38"/>
      <c r="F93" s="29"/>
      <c r="G93" s="37"/>
      <c r="H93" s="101"/>
      <c r="I93" s="34"/>
      <c r="J93" s="32"/>
      <c r="K93" s="20"/>
      <c r="L93" s="21"/>
      <c r="M93" s="20"/>
      <c r="N93" s="171"/>
      <c r="O93" s="176"/>
      <c r="P93" s="20"/>
      <c r="Q93" s="20"/>
      <c r="R93" s="21"/>
      <c r="S93" s="171"/>
      <c r="T93" s="176"/>
      <c r="U93" s="20"/>
      <c r="V93" s="21"/>
      <c r="W93" s="20"/>
      <c r="X93" s="22"/>
      <c r="Y93" s="19"/>
      <c r="Z93" s="20"/>
      <c r="AA93" s="21"/>
      <c r="AB93" s="20"/>
      <c r="AC93" s="171"/>
      <c r="AD93" s="176"/>
      <c r="AE93" s="20"/>
      <c r="AF93" s="21"/>
      <c r="AG93" s="20"/>
      <c r="AH93" s="171"/>
      <c r="AI93" s="176"/>
      <c r="AJ93" s="20"/>
      <c r="AK93" s="21"/>
      <c r="AL93" s="20"/>
      <c r="AM93" s="22"/>
      <c r="AN93" s="19"/>
      <c r="AO93" s="20"/>
      <c r="AP93" s="21"/>
      <c r="AQ93" s="20"/>
      <c r="AR93" s="171"/>
      <c r="AS93" s="176"/>
      <c r="AT93" s="20"/>
      <c r="AU93" s="21"/>
      <c r="AV93" s="20"/>
      <c r="AW93" s="171"/>
      <c r="AX93" s="176"/>
      <c r="AY93" s="20"/>
      <c r="AZ93" s="21"/>
      <c r="BA93" s="20"/>
      <c r="BB93" s="22"/>
      <c r="BC93" s="19"/>
      <c r="BD93" s="20"/>
      <c r="BE93" s="21"/>
      <c r="BF93" s="20"/>
      <c r="BG93" s="171"/>
      <c r="BH93" s="176"/>
      <c r="BI93" s="20"/>
      <c r="BJ93" s="21"/>
      <c r="BK93" s="20"/>
      <c r="BL93" s="22"/>
      <c r="BM93" s="19"/>
      <c r="BN93" s="20"/>
      <c r="BO93" s="21"/>
      <c r="BP93" s="171"/>
      <c r="BQ93" s="172"/>
      <c r="BR93" s="103">
        <f aca="true" t="shared" si="22" ref="BR93:BR102">COUNTIF($J92:$BQ92,"OK")</f>
        <v>0</v>
      </c>
      <c r="BS93" s="88">
        <f t="shared" si="20"/>
        <v>0</v>
      </c>
      <c r="BT93" s="88">
        <f t="shared" si="21"/>
        <v>0</v>
      </c>
      <c r="BU93" s="5"/>
      <c r="BV93" s="5"/>
      <c r="BW93" s="5"/>
      <c r="BX93" s="5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</row>
    <row r="94" spans="1:156" s="4" customFormat="1" ht="13.5">
      <c r="A94" s="218"/>
      <c r="B94" s="10">
        <v>3</v>
      </c>
      <c r="C94" s="45"/>
      <c r="D94" s="37"/>
      <c r="E94" s="38"/>
      <c r="F94" s="29"/>
      <c r="G94" s="37"/>
      <c r="H94" s="101"/>
      <c r="I94" s="34"/>
      <c r="J94" s="32"/>
      <c r="K94" s="20"/>
      <c r="L94" s="21"/>
      <c r="M94" s="20"/>
      <c r="N94" s="171"/>
      <c r="O94" s="176"/>
      <c r="P94" s="20"/>
      <c r="Q94" s="20"/>
      <c r="R94" s="21"/>
      <c r="S94" s="171"/>
      <c r="T94" s="176"/>
      <c r="U94" s="20"/>
      <c r="V94" s="21"/>
      <c r="W94" s="20"/>
      <c r="X94" s="22"/>
      <c r="Y94" s="19"/>
      <c r="Z94" s="20"/>
      <c r="AA94" s="21"/>
      <c r="AB94" s="20"/>
      <c r="AC94" s="171"/>
      <c r="AD94" s="176"/>
      <c r="AE94" s="20"/>
      <c r="AF94" s="21"/>
      <c r="AG94" s="20"/>
      <c r="AH94" s="171"/>
      <c r="AI94" s="176"/>
      <c r="AJ94" s="20"/>
      <c r="AK94" s="21"/>
      <c r="AL94" s="20"/>
      <c r="AM94" s="22"/>
      <c r="AN94" s="19"/>
      <c r="AO94" s="20"/>
      <c r="AP94" s="21"/>
      <c r="AQ94" s="20"/>
      <c r="AR94" s="171"/>
      <c r="AS94" s="176"/>
      <c r="AT94" s="20"/>
      <c r="AU94" s="21"/>
      <c r="AV94" s="20"/>
      <c r="AW94" s="171"/>
      <c r="AX94" s="176"/>
      <c r="AY94" s="20"/>
      <c r="AZ94" s="21"/>
      <c r="BA94" s="20"/>
      <c r="BB94" s="22"/>
      <c r="BC94" s="19"/>
      <c r="BD94" s="20"/>
      <c r="BE94" s="21"/>
      <c r="BF94" s="20"/>
      <c r="BG94" s="171"/>
      <c r="BH94" s="176"/>
      <c r="BI94" s="20"/>
      <c r="BJ94" s="21"/>
      <c r="BK94" s="20"/>
      <c r="BL94" s="22"/>
      <c r="BM94" s="19"/>
      <c r="BN94" s="20"/>
      <c r="BO94" s="21"/>
      <c r="BP94" s="171"/>
      <c r="BQ94" s="172"/>
      <c r="BR94" s="104">
        <f t="shared" si="22"/>
        <v>0</v>
      </c>
      <c r="BS94" s="88">
        <f t="shared" si="20"/>
        <v>0</v>
      </c>
      <c r="BT94" s="88">
        <f t="shared" si="21"/>
        <v>0</v>
      </c>
      <c r="BU94" s="5"/>
      <c r="BV94" s="5"/>
      <c r="BW94" s="5"/>
      <c r="BX94" s="13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</row>
    <row r="95" spans="1:156" s="4" customFormat="1" ht="13.5">
      <c r="A95" s="218"/>
      <c r="B95" s="10">
        <v>4</v>
      </c>
      <c r="C95" s="45"/>
      <c r="D95" s="37"/>
      <c r="E95" s="38"/>
      <c r="F95" s="29"/>
      <c r="G95" s="37"/>
      <c r="H95" s="101"/>
      <c r="I95" s="34"/>
      <c r="J95" s="32"/>
      <c r="K95" s="20"/>
      <c r="L95" s="21"/>
      <c r="M95" s="20"/>
      <c r="N95" s="171"/>
      <c r="O95" s="176"/>
      <c r="P95" s="20"/>
      <c r="Q95" s="20"/>
      <c r="R95" s="21"/>
      <c r="S95" s="171"/>
      <c r="T95" s="176"/>
      <c r="U95" s="20"/>
      <c r="V95" s="21"/>
      <c r="W95" s="20"/>
      <c r="X95" s="22"/>
      <c r="Y95" s="19"/>
      <c r="Z95" s="20"/>
      <c r="AA95" s="21"/>
      <c r="AB95" s="20"/>
      <c r="AC95" s="171"/>
      <c r="AD95" s="176"/>
      <c r="AE95" s="20"/>
      <c r="AF95" s="21"/>
      <c r="AG95" s="20"/>
      <c r="AH95" s="171"/>
      <c r="AI95" s="176"/>
      <c r="AJ95" s="20"/>
      <c r="AK95" s="21"/>
      <c r="AL95" s="20"/>
      <c r="AM95" s="22"/>
      <c r="AN95" s="19"/>
      <c r="AO95" s="20"/>
      <c r="AP95" s="21"/>
      <c r="AQ95" s="20"/>
      <c r="AR95" s="171"/>
      <c r="AS95" s="176"/>
      <c r="AT95" s="20"/>
      <c r="AU95" s="21"/>
      <c r="AV95" s="20"/>
      <c r="AW95" s="171"/>
      <c r="AX95" s="176"/>
      <c r="AY95" s="20"/>
      <c r="AZ95" s="21"/>
      <c r="BA95" s="20"/>
      <c r="BB95" s="22"/>
      <c r="BC95" s="19"/>
      <c r="BD95" s="20"/>
      <c r="BE95" s="21"/>
      <c r="BF95" s="20"/>
      <c r="BG95" s="171"/>
      <c r="BH95" s="176"/>
      <c r="BI95" s="20"/>
      <c r="BJ95" s="21"/>
      <c r="BK95" s="20"/>
      <c r="BL95" s="22"/>
      <c r="BM95" s="19"/>
      <c r="BN95" s="20"/>
      <c r="BO95" s="21"/>
      <c r="BP95" s="171"/>
      <c r="BQ95" s="172"/>
      <c r="BR95" s="104">
        <f t="shared" si="22"/>
        <v>0</v>
      </c>
      <c r="BS95" s="88">
        <f t="shared" si="20"/>
        <v>0</v>
      </c>
      <c r="BT95" s="88">
        <f t="shared" si="21"/>
        <v>0</v>
      </c>
      <c r="BU95" s="5"/>
      <c r="BV95" s="5"/>
      <c r="BW95" s="5"/>
      <c r="BX95" s="13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</row>
    <row r="96" spans="1:156" s="4" customFormat="1" ht="13.5">
      <c r="A96" s="218"/>
      <c r="B96" s="10">
        <v>5</v>
      </c>
      <c r="C96" s="45"/>
      <c r="D96" s="37"/>
      <c r="E96" s="38"/>
      <c r="F96" s="29"/>
      <c r="G96" s="37"/>
      <c r="H96" s="101"/>
      <c r="I96" s="34"/>
      <c r="J96" s="32"/>
      <c r="K96" s="20"/>
      <c r="L96" s="21"/>
      <c r="M96" s="20"/>
      <c r="N96" s="171"/>
      <c r="O96" s="176"/>
      <c r="P96" s="20"/>
      <c r="Q96" s="20"/>
      <c r="R96" s="21"/>
      <c r="S96" s="171"/>
      <c r="T96" s="176"/>
      <c r="U96" s="20"/>
      <c r="V96" s="21"/>
      <c r="W96" s="20"/>
      <c r="X96" s="22"/>
      <c r="Y96" s="19"/>
      <c r="Z96" s="20"/>
      <c r="AA96" s="21"/>
      <c r="AB96" s="20"/>
      <c r="AC96" s="171"/>
      <c r="AD96" s="176"/>
      <c r="AE96" s="20"/>
      <c r="AF96" s="21"/>
      <c r="AG96" s="20"/>
      <c r="AH96" s="171"/>
      <c r="AI96" s="176"/>
      <c r="AJ96" s="20"/>
      <c r="AK96" s="21"/>
      <c r="AL96" s="20"/>
      <c r="AM96" s="22"/>
      <c r="AN96" s="19"/>
      <c r="AO96" s="20"/>
      <c r="AP96" s="21"/>
      <c r="AQ96" s="20"/>
      <c r="AR96" s="171"/>
      <c r="AS96" s="176"/>
      <c r="AT96" s="20"/>
      <c r="AU96" s="21"/>
      <c r="AV96" s="20"/>
      <c r="AW96" s="171"/>
      <c r="AX96" s="176"/>
      <c r="AY96" s="20"/>
      <c r="AZ96" s="21"/>
      <c r="BA96" s="20"/>
      <c r="BB96" s="22"/>
      <c r="BC96" s="19"/>
      <c r="BD96" s="20"/>
      <c r="BE96" s="21"/>
      <c r="BF96" s="20"/>
      <c r="BG96" s="171"/>
      <c r="BH96" s="176"/>
      <c r="BI96" s="20"/>
      <c r="BJ96" s="21"/>
      <c r="BK96" s="20"/>
      <c r="BL96" s="22"/>
      <c r="BM96" s="19"/>
      <c r="BN96" s="20"/>
      <c r="BO96" s="21"/>
      <c r="BP96" s="171"/>
      <c r="BQ96" s="172"/>
      <c r="BR96" s="104">
        <f t="shared" si="22"/>
        <v>0</v>
      </c>
      <c r="BS96" s="88">
        <f t="shared" si="20"/>
        <v>0</v>
      </c>
      <c r="BT96" s="88">
        <f t="shared" si="21"/>
        <v>0</v>
      </c>
      <c r="BU96" s="5"/>
      <c r="BV96" s="5"/>
      <c r="BW96" s="5"/>
      <c r="BX96" s="13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</row>
    <row r="97" spans="1:156" s="4" customFormat="1" ht="13.5">
      <c r="A97" s="218"/>
      <c r="B97" s="10">
        <v>6</v>
      </c>
      <c r="C97" s="45"/>
      <c r="D97" s="37"/>
      <c r="E97" s="38"/>
      <c r="F97" s="29"/>
      <c r="G97" s="37"/>
      <c r="H97" s="101"/>
      <c r="I97" s="34"/>
      <c r="J97" s="32"/>
      <c r="K97" s="20"/>
      <c r="L97" s="21"/>
      <c r="M97" s="20"/>
      <c r="N97" s="171"/>
      <c r="O97" s="176"/>
      <c r="P97" s="20"/>
      <c r="Q97" s="20"/>
      <c r="R97" s="21"/>
      <c r="S97" s="171"/>
      <c r="T97" s="176"/>
      <c r="U97" s="20"/>
      <c r="V97" s="21"/>
      <c r="W97" s="20"/>
      <c r="X97" s="22"/>
      <c r="Y97" s="19"/>
      <c r="Z97" s="20"/>
      <c r="AA97" s="21"/>
      <c r="AB97" s="20"/>
      <c r="AC97" s="171"/>
      <c r="AD97" s="176"/>
      <c r="AE97" s="20"/>
      <c r="AF97" s="21"/>
      <c r="AG97" s="20"/>
      <c r="AH97" s="171"/>
      <c r="AI97" s="176"/>
      <c r="AJ97" s="20"/>
      <c r="AK97" s="21"/>
      <c r="AL97" s="20"/>
      <c r="AM97" s="22"/>
      <c r="AN97" s="19"/>
      <c r="AO97" s="20"/>
      <c r="AP97" s="21"/>
      <c r="AQ97" s="20"/>
      <c r="AR97" s="171"/>
      <c r="AS97" s="176"/>
      <c r="AT97" s="20"/>
      <c r="AU97" s="21"/>
      <c r="AV97" s="20"/>
      <c r="AW97" s="171"/>
      <c r="AX97" s="176"/>
      <c r="AY97" s="20"/>
      <c r="AZ97" s="21"/>
      <c r="BA97" s="20"/>
      <c r="BB97" s="22"/>
      <c r="BC97" s="19"/>
      <c r="BD97" s="20"/>
      <c r="BE97" s="21"/>
      <c r="BF97" s="20"/>
      <c r="BG97" s="171"/>
      <c r="BH97" s="176"/>
      <c r="BI97" s="20"/>
      <c r="BJ97" s="21"/>
      <c r="BK97" s="20"/>
      <c r="BL97" s="22"/>
      <c r="BM97" s="19"/>
      <c r="BN97" s="20"/>
      <c r="BO97" s="21"/>
      <c r="BP97" s="171"/>
      <c r="BQ97" s="172"/>
      <c r="BR97" s="104">
        <f t="shared" si="22"/>
        <v>0</v>
      </c>
      <c r="BS97" s="88">
        <f t="shared" si="20"/>
        <v>0</v>
      </c>
      <c r="BT97" s="88">
        <f t="shared" si="21"/>
        <v>0</v>
      </c>
      <c r="BU97" s="5"/>
      <c r="BV97" s="5"/>
      <c r="BW97" s="5"/>
      <c r="BX97" s="13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</row>
    <row r="98" spans="1:156" s="4" customFormat="1" ht="13.5">
      <c r="A98" s="218"/>
      <c r="B98" s="10">
        <v>7</v>
      </c>
      <c r="C98" s="45"/>
      <c r="D98" s="37"/>
      <c r="E98" s="38"/>
      <c r="F98" s="29"/>
      <c r="G98" s="37"/>
      <c r="H98" s="101"/>
      <c r="I98" s="34"/>
      <c r="J98" s="32"/>
      <c r="K98" s="20"/>
      <c r="L98" s="21"/>
      <c r="M98" s="20"/>
      <c r="N98" s="171"/>
      <c r="O98" s="176"/>
      <c r="P98" s="20"/>
      <c r="Q98" s="20"/>
      <c r="R98" s="21"/>
      <c r="S98" s="171"/>
      <c r="T98" s="176"/>
      <c r="U98" s="20"/>
      <c r="V98" s="21"/>
      <c r="W98" s="20"/>
      <c r="X98" s="22"/>
      <c r="Y98" s="19"/>
      <c r="Z98" s="20"/>
      <c r="AA98" s="21"/>
      <c r="AB98" s="20"/>
      <c r="AC98" s="171"/>
      <c r="AD98" s="176"/>
      <c r="AE98" s="20"/>
      <c r="AF98" s="21"/>
      <c r="AG98" s="20"/>
      <c r="AH98" s="171"/>
      <c r="AI98" s="176"/>
      <c r="AJ98" s="20"/>
      <c r="AK98" s="21"/>
      <c r="AL98" s="20"/>
      <c r="AM98" s="22"/>
      <c r="AN98" s="19"/>
      <c r="AO98" s="20"/>
      <c r="AP98" s="21"/>
      <c r="AQ98" s="20"/>
      <c r="AR98" s="171"/>
      <c r="AS98" s="176"/>
      <c r="AT98" s="20"/>
      <c r="AU98" s="21"/>
      <c r="AV98" s="20"/>
      <c r="AW98" s="171"/>
      <c r="AX98" s="176"/>
      <c r="AY98" s="20"/>
      <c r="AZ98" s="21"/>
      <c r="BA98" s="20"/>
      <c r="BB98" s="22"/>
      <c r="BC98" s="19"/>
      <c r="BD98" s="20"/>
      <c r="BE98" s="21"/>
      <c r="BF98" s="20"/>
      <c r="BG98" s="171"/>
      <c r="BH98" s="176"/>
      <c r="BI98" s="20"/>
      <c r="BJ98" s="21"/>
      <c r="BK98" s="20"/>
      <c r="BL98" s="22"/>
      <c r="BM98" s="19"/>
      <c r="BN98" s="20"/>
      <c r="BO98" s="21"/>
      <c r="BP98" s="171"/>
      <c r="BQ98" s="172"/>
      <c r="BR98" s="104">
        <f t="shared" si="22"/>
        <v>0</v>
      </c>
      <c r="BS98" s="88">
        <f t="shared" si="20"/>
        <v>0</v>
      </c>
      <c r="BT98" s="88">
        <f t="shared" si="21"/>
        <v>0</v>
      </c>
      <c r="BU98" s="5"/>
      <c r="BV98" s="5"/>
      <c r="BW98" s="5"/>
      <c r="BX98" s="13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</row>
    <row r="99" spans="1:156" s="4" customFormat="1" ht="13.5">
      <c r="A99" s="218"/>
      <c r="B99" s="10">
        <v>8</v>
      </c>
      <c r="C99" s="41"/>
      <c r="D99" s="37"/>
      <c r="E99" s="38"/>
      <c r="F99" s="29"/>
      <c r="G99" s="37"/>
      <c r="H99" s="101"/>
      <c r="I99" s="34"/>
      <c r="J99" s="32"/>
      <c r="K99" s="20"/>
      <c r="L99" s="21"/>
      <c r="M99" s="20"/>
      <c r="N99" s="171"/>
      <c r="O99" s="176"/>
      <c r="P99" s="20"/>
      <c r="Q99" s="20"/>
      <c r="R99" s="21"/>
      <c r="S99" s="171"/>
      <c r="T99" s="176"/>
      <c r="U99" s="20"/>
      <c r="V99" s="21"/>
      <c r="W99" s="20"/>
      <c r="X99" s="22"/>
      <c r="Y99" s="19"/>
      <c r="Z99" s="20"/>
      <c r="AA99" s="21"/>
      <c r="AB99" s="20"/>
      <c r="AC99" s="171"/>
      <c r="AD99" s="176"/>
      <c r="AE99" s="20"/>
      <c r="AF99" s="21"/>
      <c r="AG99" s="20"/>
      <c r="AH99" s="171"/>
      <c r="AI99" s="176"/>
      <c r="AJ99" s="20"/>
      <c r="AK99" s="21"/>
      <c r="AL99" s="20"/>
      <c r="AM99" s="22"/>
      <c r="AN99" s="19"/>
      <c r="AO99" s="20"/>
      <c r="AP99" s="21"/>
      <c r="AQ99" s="20"/>
      <c r="AR99" s="171"/>
      <c r="AS99" s="176"/>
      <c r="AT99" s="20"/>
      <c r="AU99" s="21"/>
      <c r="AV99" s="20"/>
      <c r="AW99" s="171"/>
      <c r="AX99" s="176"/>
      <c r="AY99" s="20"/>
      <c r="AZ99" s="21"/>
      <c r="BA99" s="20"/>
      <c r="BB99" s="22"/>
      <c r="BC99" s="19"/>
      <c r="BD99" s="20"/>
      <c r="BE99" s="21"/>
      <c r="BF99" s="20"/>
      <c r="BG99" s="171"/>
      <c r="BH99" s="176"/>
      <c r="BI99" s="20"/>
      <c r="BJ99" s="21"/>
      <c r="BK99" s="20"/>
      <c r="BL99" s="22"/>
      <c r="BM99" s="19"/>
      <c r="BN99" s="20"/>
      <c r="BO99" s="21"/>
      <c r="BP99" s="171"/>
      <c r="BQ99" s="172"/>
      <c r="BR99" s="104">
        <f t="shared" si="22"/>
        <v>0</v>
      </c>
      <c r="BS99" s="88">
        <f t="shared" si="20"/>
        <v>0</v>
      </c>
      <c r="BT99" s="88">
        <f t="shared" si="21"/>
        <v>0</v>
      </c>
      <c r="BU99" s="5"/>
      <c r="BV99" s="5"/>
      <c r="BW99" s="5"/>
      <c r="BX99" s="13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</row>
    <row r="100" spans="1:156" s="4" customFormat="1" ht="13.5">
      <c r="A100" s="218"/>
      <c r="B100" s="11">
        <v>9</v>
      </c>
      <c r="C100" s="41"/>
      <c r="D100" s="37"/>
      <c r="E100" s="39"/>
      <c r="F100" s="30"/>
      <c r="G100" s="37"/>
      <c r="H100" s="101"/>
      <c r="I100" s="34"/>
      <c r="J100" s="32"/>
      <c r="K100" s="20"/>
      <c r="L100" s="21"/>
      <c r="M100" s="20"/>
      <c r="N100" s="171"/>
      <c r="O100" s="176"/>
      <c r="P100" s="20"/>
      <c r="Q100" s="20"/>
      <c r="R100" s="21"/>
      <c r="S100" s="171"/>
      <c r="T100" s="176"/>
      <c r="U100" s="20"/>
      <c r="V100" s="21"/>
      <c r="W100" s="20"/>
      <c r="X100" s="22"/>
      <c r="Y100" s="19"/>
      <c r="Z100" s="20"/>
      <c r="AA100" s="21"/>
      <c r="AB100" s="20"/>
      <c r="AC100" s="171"/>
      <c r="AD100" s="176"/>
      <c r="AE100" s="20"/>
      <c r="AF100" s="21"/>
      <c r="AG100" s="20"/>
      <c r="AH100" s="171"/>
      <c r="AI100" s="176"/>
      <c r="AJ100" s="20"/>
      <c r="AK100" s="21"/>
      <c r="AL100" s="20"/>
      <c r="AM100" s="22"/>
      <c r="AN100" s="19"/>
      <c r="AO100" s="20"/>
      <c r="AP100" s="21"/>
      <c r="AQ100" s="20"/>
      <c r="AR100" s="171"/>
      <c r="AS100" s="176"/>
      <c r="AT100" s="20"/>
      <c r="AU100" s="21"/>
      <c r="AV100" s="20"/>
      <c r="AW100" s="171"/>
      <c r="AX100" s="176"/>
      <c r="AY100" s="20"/>
      <c r="AZ100" s="21"/>
      <c r="BA100" s="20"/>
      <c r="BB100" s="22"/>
      <c r="BC100" s="19"/>
      <c r="BD100" s="20"/>
      <c r="BE100" s="21"/>
      <c r="BF100" s="20"/>
      <c r="BG100" s="171"/>
      <c r="BH100" s="176"/>
      <c r="BI100" s="20"/>
      <c r="BJ100" s="21"/>
      <c r="BK100" s="20"/>
      <c r="BL100" s="22"/>
      <c r="BM100" s="19"/>
      <c r="BN100" s="20"/>
      <c r="BO100" s="21"/>
      <c r="BP100" s="171"/>
      <c r="BQ100" s="172"/>
      <c r="BR100" s="104">
        <f t="shared" si="22"/>
        <v>0</v>
      </c>
      <c r="BS100" s="88">
        <f t="shared" si="20"/>
        <v>0</v>
      </c>
      <c r="BT100" s="88">
        <f t="shared" si="21"/>
        <v>0</v>
      </c>
      <c r="BU100" s="7"/>
      <c r="BV100" s="7"/>
      <c r="BW100" s="7"/>
      <c r="BX100" s="13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</row>
    <row r="101" spans="1:156" s="4" customFormat="1" ht="14.25" thickBot="1">
      <c r="A101" s="219"/>
      <c r="B101" s="12">
        <v>10</v>
      </c>
      <c r="C101" s="43"/>
      <c r="D101" s="37"/>
      <c r="E101" s="40"/>
      <c r="F101" s="28"/>
      <c r="G101" s="37"/>
      <c r="H101" s="102"/>
      <c r="I101" s="34"/>
      <c r="J101" s="33"/>
      <c r="K101" s="24"/>
      <c r="L101" s="25"/>
      <c r="M101" s="24"/>
      <c r="N101" s="173"/>
      <c r="O101" s="175"/>
      <c r="P101" s="24"/>
      <c r="Q101" s="24"/>
      <c r="R101" s="25"/>
      <c r="S101" s="173"/>
      <c r="T101" s="175"/>
      <c r="U101" s="24"/>
      <c r="V101" s="25"/>
      <c r="W101" s="24"/>
      <c r="X101" s="26"/>
      <c r="Y101" s="23"/>
      <c r="Z101" s="24"/>
      <c r="AA101" s="25"/>
      <c r="AB101" s="24"/>
      <c r="AC101" s="173"/>
      <c r="AD101" s="175"/>
      <c r="AE101" s="24"/>
      <c r="AF101" s="25"/>
      <c r="AG101" s="24"/>
      <c r="AH101" s="173"/>
      <c r="AI101" s="175"/>
      <c r="AJ101" s="24"/>
      <c r="AK101" s="25"/>
      <c r="AL101" s="24"/>
      <c r="AM101" s="26"/>
      <c r="AN101" s="23"/>
      <c r="AO101" s="24"/>
      <c r="AP101" s="25"/>
      <c r="AQ101" s="24"/>
      <c r="AR101" s="173"/>
      <c r="AS101" s="175"/>
      <c r="AT101" s="24"/>
      <c r="AU101" s="25"/>
      <c r="AV101" s="24"/>
      <c r="AW101" s="173"/>
      <c r="AX101" s="175"/>
      <c r="AY101" s="24"/>
      <c r="AZ101" s="25"/>
      <c r="BA101" s="24"/>
      <c r="BB101" s="26"/>
      <c r="BC101" s="23"/>
      <c r="BD101" s="24"/>
      <c r="BE101" s="25"/>
      <c r="BF101" s="24"/>
      <c r="BG101" s="173"/>
      <c r="BH101" s="175"/>
      <c r="BI101" s="24"/>
      <c r="BJ101" s="25"/>
      <c r="BK101" s="24"/>
      <c r="BL101" s="26"/>
      <c r="BM101" s="23"/>
      <c r="BN101" s="24"/>
      <c r="BO101" s="25"/>
      <c r="BP101" s="173"/>
      <c r="BQ101" s="174"/>
      <c r="BR101" s="104">
        <f t="shared" si="22"/>
        <v>0</v>
      </c>
      <c r="BS101" s="88">
        <f t="shared" si="20"/>
        <v>0</v>
      </c>
      <c r="BT101" s="88">
        <f t="shared" si="21"/>
        <v>0</v>
      </c>
      <c r="BU101" s="6"/>
      <c r="BV101" s="6"/>
      <c r="BW101" s="6"/>
      <c r="BX101" s="14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</row>
    <row r="102" spans="1:156" s="4" customFormat="1" ht="12" customHeight="1" thickBot="1">
      <c r="A102" s="58"/>
      <c r="B102" s="178" t="e">
        <f>IF(OR(SUM(H92:H101)&lt;1,SUM(E92:E101)&lt;1,SUM(F92:F101)&lt;1),NA(),SUM(H92:H101)/COUNTA(C92:C101))</f>
        <v>#N/A</v>
      </c>
      <c r="C102" s="179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104">
        <f t="shared" si="22"/>
        <v>0</v>
      </c>
      <c r="BS102" s="56"/>
      <c r="BT102" s="57"/>
      <c r="BU102" s="57"/>
      <c r="BV102" s="57"/>
      <c r="BW102" s="57"/>
      <c r="BX102" s="57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</row>
    <row r="103" spans="1:156" s="4" customFormat="1" ht="14.25" thickBot="1">
      <c r="A103" s="199" t="s">
        <v>23</v>
      </c>
      <c r="B103" s="9">
        <v>1</v>
      </c>
      <c r="C103" s="44"/>
      <c r="D103" s="37"/>
      <c r="E103" s="38"/>
      <c r="F103" s="29"/>
      <c r="G103" s="37"/>
      <c r="H103" s="100"/>
      <c r="I103" s="34"/>
      <c r="J103" s="31"/>
      <c r="K103" s="17"/>
      <c r="L103" s="18"/>
      <c r="M103" s="17"/>
      <c r="N103" s="171"/>
      <c r="O103" s="176"/>
      <c r="P103" s="17"/>
      <c r="Q103" s="17"/>
      <c r="R103" s="18"/>
      <c r="S103" s="171"/>
      <c r="T103" s="176"/>
      <c r="U103" s="17"/>
      <c r="V103" s="18"/>
      <c r="W103" s="17"/>
      <c r="X103" s="16"/>
      <c r="Y103" s="15"/>
      <c r="Z103" s="17"/>
      <c r="AA103" s="18"/>
      <c r="AB103" s="17"/>
      <c r="AC103" s="171"/>
      <c r="AD103" s="176"/>
      <c r="AE103" s="17"/>
      <c r="AF103" s="18"/>
      <c r="AG103" s="17"/>
      <c r="AH103" s="171"/>
      <c r="AI103" s="176"/>
      <c r="AJ103" s="17"/>
      <c r="AK103" s="18"/>
      <c r="AL103" s="17"/>
      <c r="AM103" s="16"/>
      <c r="AN103" s="15"/>
      <c r="AO103" s="17"/>
      <c r="AP103" s="18"/>
      <c r="AQ103" s="17"/>
      <c r="AR103" s="171"/>
      <c r="AS103" s="176"/>
      <c r="AT103" s="17"/>
      <c r="AU103" s="18"/>
      <c r="AV103" s="17"/>
      <c r="AW103" s="171"/>
      <c r="AX103" s="176"/>
      <c r="AY103" s="17"/>
      <c r="AZ103" s="18"/>
      <c r="BA103" s="17"/>
      <c r="BB103" s="16"/>
      <c r="BC103" s="15"/>
      <c r="BD103" s="17"/>
      <c r="BE103" s="18"/>
      <c r="BF103" s="17"/>
      <c r="BG103" s="171"/>
      <c r="BH103" s="176"/>
      <c r="BI103" s="17"/>
      <c r="BJ103" s="18"/>
      <c r="BK103" s="17"/>
      <c r="BL103" s="16"/>
      <c r="BM103" s="15"/>
      <c r="BN103" s="17"/>
      <c r="BO103" s="18"/>
      <c r="BP103" s="171"/>
      <c r="BQ103" s="172"/>
      <c r="BR103" s="111"/>
      <c r="BS103" s="87">
        <f aca="true" t="shared" si="23" ref="BS103:BS112">COUNTIF($J103:$BQ103,"P")</f>
        <v>0</v>
      </c>
      <c r="BT103" s="87">
        <f aca="true" t="shared" si="24" ref="BT103:BT112">COUNTIF($J103:$BQ103,"A")</f>
        <v>0</v>
      </c>
      <c r="BU103" s="8"/>
      <c r="BV103" s="8"/>
      <c r="BW103" s="8"/>
      <c r="BX103" s="8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</row>
    <row r="104" spans="1:156" s="4" customFormat="1" ht="13.5">
      <c r="A104" s="200"/>
      <c r="B104" s="10">
        <v>2</v>
      </c>
      <c r="C104" s="45"/>
      <c r="D104" s="37"/>
      <c r="E104" s="38"/>
      <c r="F104" s="29"/>
      <c r="G104" s="37"/>
      <c r="H104" s="101"/>
      <c r="I104" s="34"/>
      <c r="J104" s="32"/>
      <c r="K104" s="20"/>
      <c r="L104" s="21"/>
      <c r="M104" s="20"/>
      <c r="N104" s="171"/>
      <c r="O104" s="176"/>
      <c r="P104" s="20"/>
      <c r="Q104" s="20"/>
      <c r="R104" s="21"/>
      <c r="S104" s="171"/>
      <c r="T104" s="176"/>
      <c r="U104" s="20"/>
      <c r="V104" s="21"/>
      <c r="W104" s="20"/>
      <c r="X104" s="22"/>
      <c r="Y104" s="19"/>
      <c r="Z104" s="20"/>
      <c r="AA104" s="21"/>
      <c r="AB104" s="20"/>
      <c r="AC104" s="171"/>
      <c r="AD104" s="176"/>
      <c r="AE104" s="20"/>
      <c r="AF104" s="21"/>
      <c r="AG104" s="20"/>
      <c r="AH104" s="171"/>
      <c r="AI104" s="176"/>
      <c r="AJ104" s="20"/>
      <c r="AK104" s="21"/>
      <c r="AL104" s="20"/>
      <c r="AM104" s="22"/>
      <c r="AN104" s="19"/>
      <c r="AO104" s="20"/>
      <c r="AP104" s="21"/>
      <c r="AQ104" s="20"/>
      <c r="AR104" s="171"/>
      <c r="AS104" s="176"/>
      <c r="AT104" s="20"/>
      <c r="AU104" s="21"/>
      <c r="AV104" s="20"/>
      <c r="AW104" s="171"/>
      <c r="AX104" s="176"/>
      <c r="AY104" s="20"/>
      <c r="AZ104" s="21"/>
      <c r="BA104" s="20"/>
      <c r="BB104" s="22"/>
      <c r="BC104" s="19"/>
      <c r="BD104" s="20"/>
      <c r="BE104" s="21"/>
      <c r="BF104" s="20"/>
      <c r="BG104" s="171"/>
      <c r="BH104" s="176"/>
      <c r="BI104" s="20"/>
      <c r="BJ104" s="21"/>
      <c r="BK104" s="20"/>
      <c r="BL104" s="22"/>
      <c r="BM104" s="19"/>
      <c r="BN104" s="20"/>
      <c r="BO104" s="21"/>
      <c r="BP104" s="171"/>
      <c r="BQ104" s="172"/>
      <c r="BR104" s="103">
        <f aca="true" t="shared" si="25" ref="BR104:BR113">COUNTIF($J103:$BQ103,"OK")</f>
        <v>0</v>
      </c>
      <c r="BS104" s="88">
        <f t="shared" si="23"/>
        <v>0</v>
      </c>
      <c r="BT104" s="88">
        <f t="shared" si="24"/>
        <v>0</v>
      </c>
      <c r="BU104" s="5"/>
      <c r="BV104" s="5"/>
      <c r="BW104" s="5"/>
      <c r="BX104" s="5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</row>
    <row r="105" spans="1:156" s="4" customFormat="1" ht="13.5">
      <c r="A105" s="200"/>
      <c r="B105" s="10">
        <v>3</v>
      </c>
      <c r="C105" s="45"/>
      <c r="D105" s="37"/>
      <c r="E105" s="38"/>
      <c r="F105" s="29"/>
      <c r="G105" s="37"/>
      <c r="H105" s="101"/>
      <c r="I105" s="34"/>
      <c r="J105" s="32"/>
      <c r="K105" s="20"/>
      <c r="L105" s="21"/>
      <c r="M105" s="20"/>
      <c r="N105" s="171"/>
      <c r="O105" s="176"/>
      <c r="P105" s="20"/>
      <c r="Q105" s="20"/>
      <c r="R105" s="21"/>
      <c r="S105" s="171"/>
      <c r="T105" s="176"/>
      <c r="U105" s="20"/>
      <c r="V105" s="21"/>
      <c r="W105" s="20"/>
      <c r="X105" s="22"/>
      <c r="Y105" s="19"/>
      <c r="Z105" s="20"/>
      <c r="AA105" s="21"/>
      <c r="AB105" s="20"/>
      <c r="AC105" s="171"/>
      <c r="AD105" s="176"/>
      <c r="AE105" s="20"/>
      <c r="AF105" s="21"/>
      <c r="AG105" s="20"/>
      <c r="AH105" s="171"/>
      <c r="AI105" s="176"/>
      <c r="AJ105" s="20"/>
      <c r="AK105" s="21"/>
      <c r="AL105" s="20"/>
      <c r="AM105" s="22"/>
      <c r="AN105" s="19"/>
      <c r="AO105" s="20"/>
      <c r="AP105" s="21"/>
      <c r="AQ105" s="20"/>
      <c r="AR105" s="171"/>
      <c r="AS105" s="176"/>
      <c r="AT105" s="20"/>
      <c r="AU105" s="21"/>
      <c r="AV105" s="20"/>
      <c r="AW105" s="171"/>
      <c r="AX105" s="176"/>
      <c r="AY105" s="20"/>
      <c r="AZ105" s="21"/>
      <c r="BA105" s="20"/>
      <c r="BB105" s="22"/>
      <c r="BC105" s="19"/>
      <c r="BD105" s="20"/>
      <c r="BE105" s="21"/>
      <c r="BF105" s="20"/>
      <c r="BG105" s="171"/>
      <c r="BH105" s="176"/>
      <c r="BI105" s="20"/>
      <c r="BJ105" s="21"/>
      <c r="BK105" s="20"/>
      <c r="BL105" s="22"/>
      <c r="BM105" s="19"/>
      <c r="BN105" s="20"/>
      <c r="BO105" s="21"/>
      <c r="BP105" s="171"/>
      <c r="BQ105" s="172"/>
      <c r="BR105" s="104">
        <f t="shared" si="25"/>
        <v>0</v>
      </c>
      <c r="BS105" s="88">
        <f t="shared" si="23"/>
        <v>0</v>
      </c>
      <c r="BT105" s="88">
        <f t="shared" si="24"/>
        <v>0</v>
      </c>
      <c r="BU105" s="5"/>
      <c r="BV105" s="5"/>
      <c r="BW105" s="5"/>
      <c r="BX105" s="13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</row>
    <row r="106" spans="1:156" s="4" customFormat="1" ht="13.5">
      <c r="A106" s="200"/>
      <c r="B106" s="10">
        <v>4</v>
      </c>
      <c r="C106" s="45"/>
      <c r="D106" s="37"/>
      <c r="E106" s="38"/>
      <c r="F106" s="29"/>
      <c r="G106" s="37"/>
      <c r="H106" s="101"/>
      <c r="I106" s="34"/>
      <c r="J106" s="32"/>
      <c r="K106" s="20"/>
      <c r="L106" s="21"/>
      <c r="M106" s="20"/>
      <c r="N106" s="171"/>
      <c r="O106" s="176"/>
      <c r="P106" s="20"/>
      <c r="Q106" s="20"/>
      <c r="R106" s="21"/>
      <c r="S106" s="171"/>
      <c r="T106" s="176"/>
      <c r="U106" s="20"/>
      <c r="V106" s="21"/>
      <c r="W106" s="20"/>
      <c r="X106" s="22"/>
      <c r="Y106" s="19"/>
      <c r="Z106" s="20"/>
      <c r="AA106" s="21"/>
      <c r="AB106" s="20"/>
      <c r="AC106" s="171"/>
      <c r="AD106" s="176"/>
      <c r="AE106" s="20"/>
      <c r="AF106" s="21"/>
      <c r="AG106" s="20"/>
      <c r="AH106" s="171"/>
      <c r="AI106" s="176"/>
      <c r="AJ106" s="20"/>
      <c r="AK106" s="21"/>
      <c r="AL106" s="20"/>
      <c r="AM106" s="22"/>
      <c r="AN106" s="19"/>
      <c r="AO106" s="20"/>
      <c r="AP106" s="21"/>
      <c r="AQ106" s="20"/>
      <c r="AR106" s="171"/>
      <c r="AS106" s="176"/>
      <c r="AT106" s="20"/>
      <c r="AU106" s="21"/>
      <c r="AV106" s="20"/>
      <c r="AW106" s="171"/>
      <c r="AX106" s="176"/>
      <c r="AY106" s="20"/>
      <c r="AZ106" s="21"/>
      <c r="BA106" s="20"/>
      <c r="BB106" s="22"/>
      <c r="BC106" s="19"/>
      <c r="BD106" s="20"/>
      <c r="BE106" s="21"/>
      <c r="BF106" s="20"/>
      <c r="BG106" s="171"/>
      <c r="BH106" s="176"/>
      <c r="BI106" s="20"/>
      <c r="BJ106" s="21"/>
      <c r="BK106" s="20"/>
      <c r="BL106" s="22"/>
      <c r="BM106" s="19"/>
      <c r="BN106" s="20"/>
      <c r="BO106" s="21"/>
      <c r="BP106" s="171"/>
      <c r="BQ106" s="172"/>
      <c r="BR106" s="104">
        <f t="shared" si="25"/>
        <v>0</v>
      </c>
      <c r="BS106" s="88">
        <f t="shared" si="23"/>
        <v>0</v>
      </c>
      <c r="BT106" s="88">
        <f t="shared" si="24"/>
        <v>0</v>
      </c>
      <c r="BU106" s="5"/>
      <c r="BV106" s="5"/>
      <c r="BW106" s="5"/>
      <c r="BX106" s="13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</row>
    <row r="107" spans="1:156" s="4" customFormat="1" ht="13.5">
      <c r="A107" s="200"/>
      <c r="B107" s="10">
        <v>5</v>
      </c>
      <c r="C107" s="45"/>
      <c r="D107" s="37"/>
      <c r="E107" s="38"/>
      <c r="F107" s="29"/>
      <c r="G107" s="37"/>
      <c r="H107" s="101"/>
      <c r="I107" s="34"/>
      <c r="J107" s="32"/>
      <c r="K107" s="20"/>
      <c r="L107" s="21"/>
      <c r="M107" s="20"/>
      <c r="N107" s="171"/>
      <c r="O107" s="176"/>
      <c r="P107" s="20"/>
      <c r="Q107" s="20"/>
      <c r="R107" s="21"/>
      <c r="S107" s="171"/>
      <c r="T107" s="176"/>
      <c r="U107" s="20"/>
      <c r="V107" s="21"/>
      <c r="W107" s="20"/>
      <c r="X107" s="22"/>
      <c r="Y107" s="19"/>
      <c r="Z107" s="20"/>
      <c r="AA107" s="21"/>
      <c r="AB107" s="20"/>
      <c r="AC107" s="171"/>
      <c r="AD107" s="176"/>
      <c r="AE107" s="20"/>
      <c r="AF107" s="21"/>
      <c r="AG107" s="20"/>
      <c r="AH107" s="171"/>
      <c r="AI107" s="176"/>
      <c r="AJ107" s="20"/>
      <c r="AK107" s="21"/>
      <c r="AL107" s="20"/>
      <c r="AM107" s="22"/>
      <c r="AN107" s="19"/>
      <c r="AO107" s="20"/>
      <c r="AP107" s="21"/>
      <c r="AQ107" s="20"/>
      <c r="AR107" s="171"/>
      <c r="AS107" s="176"/>
      <c r="AT107" s="20"/>
      <c r="AU107" s="21"/>
      <c r="AV107" s="20"/>
      <c r="AW107" s="171"/>
      <c r="AX107" s="176"/>
      <c r="AY107" s="20"/>
      <c r="AZ107" s="21"/>
      <c r="BA107" s="20"/>
      <c r="BB107" s="22"/>
      <c r="BC107" s="19"/>
      <c r="BD107" s="20"/>
      <c r="BE107" s="21"/>
      <c r="BF107" s="20"/>
      <c r="BG107" s="171"/>
      <c r="BH107" s="176"/>
      <c r="BI107" s="20"/>
      <c r="BJ107" s="21"/>
      <c r="BK107" s="20"/>
      <c r="BL107" s="22"/>
      <c r="BM107" s="19"/>
      <c r="BN107" s="20"/>
      <c r="BO107" s="21"/>
      <c r="BP107" s="171"/>
      <c r="BQ107" s="172"/>
      <c r="BR107" s="104">
        <f t="shared" si="25"/>
        <v>0</v>
      </c>
      <c r="BS107" s="88">
        <f t="shared" si="23"/>
        <v>0</v>
      </c>
      <c r="BT107" s="88">
        <f t="shared" si="24"/>
        <v>0</v>
      </c>
      <c r="BU107" s="5"/>
      <c r="BV107" s="5"/>
      <c r="BW107" s="5"/>
      <c r="BX107" s="13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</row>
    <row r="108" spans="1:156" s="4" customFormat="1" ht="13.5">
      <c r="A108" s="200"/>
      <c r="B108" s="10">
        <v>6</v>
      </c>
      <c r="C108" s="45"/>
      <c r="D108" s="37"/>
      <c r="E108" s="38"/>
      <c r="F108" s="29"/>
      <c r="G108" s="37"/>
      <c r="H108" s="101"/>
      <c r="I108" s="34"/>
      <c r="J108" s="32"/>
      <c r="K108" s="20"/>
      <c r="L108" s="21"/>
      <c r="M108" s="20"/>
      <c r="N108" s="171"/>
      <c r="O108" s="176"/>
      <c r="P108" s="20"/>
      <c r="Q108" s="20"/>
      <c r="R108" s="21"/>
      <c r="S108" s="171"/>
      <c r="T108" s="176"/>
      <c r="U108" s="20"/>
      <c r="V108" s="21"/>
      <c r="W108" s="20"/>
      <c r="X108" s="22"/>
      <c r="Y108" s="19"/>
      <c r="Z108" s="20"/>
      <c r="AA108" s="21"/>
      <c r="AB108" s="20"/>
      <c r="AC108" s="171"/>
      <c r="AD108" s="176"/>
      <c r="AE108" s="20"/>
      <c r="AF108" s="21"/>
      <c r="AG108" s="20"/>
      <c r="AH108" s="171"/>
      <c r="AI108" s="176"/>
      <c r="AJ108" s="20"/>
      <c r="AK108" s="21"/>
      <c r="AL108" s="20"/>
      <c r="AM108" s="22"/>
      <c r="AN108" s="19"/>
      <c r="AO108" s="20"/>
      <c r="AP108" s="21"/>
      <c r="AQ108" s="20"/>
      <c r="AR108" s="171"/>
      <c r="AS108" s="176"/>
      <c r="AT108" s="20"/>
      <c r="AU108" s="21"/>
      <c r="AV108" s="20"/>
      <c r="AW108" s="171"/>
      <c r="AX108" s="176"/>
      <c r="AY108" s="20"/>
      <c r="AZ108" s="21"/>
      <c r="BA108" s="20"/>
      <c r="BB108" s="22"/>
      <c r="BC108" s="19"/>
      <c r="BD108" s="20"/>
      <c r="BE108" s="21"/>
      <c r="BF108" s="20"/>
      <c r="BG108" s="171"/>
      <c r="BH108" s="176"/>
      <c r="BI108" s="20"/>
      <c r="BJ108" s="21"/>
      <c r="BK108" s="20"/>
      <c r="BL108" s="22"/>
      <c r="BM108" s="19"/>
      <c r="BN108" s="20"/>
      <c r="BO108" s="21"/>
      <c r="BP108" s="171"/>
      <c r="BQ108" s="172"/>
      <c r="BR108" s="104">
        <f t="shared" si="25"/>
        <v>0</v>
      </c>
      <c r="BS108" s="88">
        <f t="shared" si="23"/>
        <v>0</v>
      </c>
      <c r="BT108" s="88">
        <f t="shared" si="24"/>
        <v>0</v>
      </c>
      <c r="BU108" s="5"/>
      <c r="BV108" s="5"/>
      <c r="BW108" s="5"/>
      <c r="BX108" s="13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</row>
    <row r="109" spans="1:156" s="4" customFormat="1" ht="13.5">
      <c r="A109" s="200"/>
      <c r="B109" s="10">
        <v>7</v>
      </c>
      <c r="C109" s="45"/>
      <c r="D109" s="37"/>
      <c r="E109" s="38"/>
      <c r="F109" s="29"/>
      <c r="G109" s="37"/>
      <c r="H109" s="101"/>
      <c r="I109" s="34"/>
      <c r="J109" s="32"/>
      <c r="K109" s="20"/>
      <c r="L109" s="21"/>
      <c r="M109" s="20"/>
      <c r="N109" s="171"/>
      <c r="O109" s="176"/>
      <c r="P109" s="20"/>
      <c r="Q109" s="20"/>
      <c r="R109" s="21"/>
      <c r="S109" s="171"/>
      <c r="T109" s="176"/>
      <c r="U109" s="20"/>
      <c r="V109" s="21"/>
      <c r="W109" s="20"/>
      <c r="X109" s="22"/>
      <c r="Y109" s="19"/>
      <c r="Z109" s="20"/>
      <c r="AA109" s="21"/>
      <c r="AB109" s="20"/>
      <c r="AC109" s="171"/>
      <c r="AD109" s="176"/>
      <c r="AE109" s="20"/>
      <c r="AF109" s="21"/>
      <c r="AG109" s="20"/>
      <c r="AH109" s="171"/>
      <c r="AI109" s="176"/>
      <c r="AJ109" s="20"/>
      <c r="AK109" s="21"/>
      <c r="AL109" s="20"/>
      <c r="AM109" s="22"/>
      <c r="AN109" s="19"/>
      <c r="AO109" s="20"/>
      <c r="AP109" s="21"/>
      <c r="AQ109" s="20"/>
      <c r="AR109" s="171"/>
      <c r="AS109" s="176"/>
      <c r="AT109" s="20"/>
      <c r="AU109" s="21"/>
      <c r="AV109" s="20"/>
      <c r="AW109" s="171"/>
      <c r="AX109" s="176"/>
      <c r="AY109" s="20"/>
      <c r="AZ109" s="21"/>
      <c r="BA109" s="20"/>
      <c r="BB109" s="22"/>
      <c r="BC109" s="19"/>
      <c r="BD109" s="20"/>
      <c r="BE109" s="21"/>
      <c r="BF109" s="20"/>
      <c r="BG109" s="171"/>
      <c r="BH109" s="176"/>
      <c r="BI109" s="20"/>
      <c r="BJ109" s="21"/>
      <c r="BK109" s="20"/>
      <c r="BL109" s="22"/>
      <c r="BM109" s="19"/>
      <c r="BN109" s="20"/>
      <c r="BO109" s="21"/>
      <c r="BP109" s="171"/>
      <c r="BQ109" s="172"/>
      <c r="BR109" s="104">
        <f t="shared" si="25"/>
        <v>0</v>
      </c>
      <c r="BS109" s="88">
        <f t="shared" si="23"/>
        <v>0</v>
      </c>
      <c r="BT109" s="88">
        <f t="shared" si="24"/>
        <v>0</v>
      </c>
      <c r="BU109" s="5"/>
      <c r="BV109" s="5"/>
      <c r="BW109" s="5"/>
      <c r="BX109" s="13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</row>
    <row r="110" spans="1:156" s="4" customFormat="1" ht="13.5">
      <c r="A110" s="201"/>
      <c r="B110" s="10">
        <v>8</v>
      </c>
      <c r="C110" s="41"/>
      <c r="D110" s="37"/>
      <c r="E110" s="38"/>
      <c r="F110" s="29"/>
      <c r="G110" s="37"/>
      <c r="H110" s="101"/>
      <c r="I110" s="34"/>
      <c r="J110" s="32"/>
      <c r="K110" s="20"/>
      <c r="L110" s="21"/>
      <c r="M110" s="20"/>
      <c r="N110" s="171"/>
      <c r="O110" s="176"/>
      <c r="P110" s="20"/>
      <c r="Q110" s="20"/>
      <c r="R110" s="21"/>
      <c r="S110" s="171"/>
      <c r="T110" s="176"/>
      <c r="U110" s="20"/>
      <c r="V110" s="21"/>
      <c r="W110" s="20"/>
      <c r="X110" s="22"/>
      <c r="Y110" s="19"/>
      <c r="Z110" s="20"/>
      <c r="AA110" s="21"/>
      <c r="AB110" s="20"/>
      <c r="AC110" s="171"/>
      <c r="AD110" s="176"/>
      <c r="AE110" s="20"/>
      <c r="AF110" s="21"/>
      <c r="AG110" s="20"/>
      <c r="AH110" s="171"/>
      <c r="AI110" s="176"/>
      <c r="AJ110" s="20"/>
      <c r="AK110" s="21"/>
      <c r="AL110" s="20"/>
      <c r="AM110" s="22"/>
      <c r="AN110" s="19"/>
      <c r="AO110" s="20"/>
      <c r="AP110" s="21"/>
      <c r="AQ110" s="20"/>
      <c r="AR110" s="171"/>
      <c r="AS110" s="176"/>
      <c r="AT110" s="20"/>
      <c r="AU110" s="21"/>
      <c r="AV110" s="20"/>
      <c r="AW110" s="171"/>
      <c r="AX110" s="176"/>
      <c r="AY110" s="20"/>
      <c r="AZ110" s="21"/>
      <c r="BA110" s="20"/>
      <c r="BB110" s="22"/>
      <c r="BC110" s="19"/>
      <c r="BD110" s="20"/>
      <c r="BE110" s="21"/>
      <c r="BF110" s="20"/>
      <c r="BG110" s="171"/>
      <c r="BH110" s="176"/>
      <c r="BI110" s="20"/>
      <c r="BJ110" s="21"/>
      <c r="BK110" s="20"/>
      <c r="BL110" s="22"/>
      <c r="BM110" s="19"/>
      <c r="BN110" s="20"/>
      <c r="BO110" s="21"/>
      <c r="BP110" s="171"/>
      <c r="BQ110" s="172"/>
      <c r="BR110" s="104">
        <f t="shared" si="25"/>
        <v>0</v>
      </c>
      <c r="BS110" s="88">
        <f t="shared" si="23"/>
        <v>0</v>
      </c>
      <c r="BT110" s="88">
        <f t="shared" si="24"/>
        <v>0</v>
      </c>
      <c r="BU110" s="5"/>
      <c r="BV110" s="5"/>
      <c r="BW110" s="5"/>
      <c r="BX110" s="13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</row>
    <row r="111" spans="1:156" s="4" customFormat="1" ht="13.5">
      <c r="A111" s="201"/>
      <c r="B111" s="11">
        <v>9</v>
      </c>
      <c r="C111" s="41"/>
      <c r="D111" s="37"/>
      <c r="E111" s="39"/>
      <c r="F111" s="30"/>
      <c r="G111" s="37"/>
      <c r="H111" s="101"/>
      <c r="I111" s="34"/>
      <c r="J111" s="32"/>
      <c r="K111" s="20"/>
      <c r="L111" s="21"/>
      <c r="M111" s="20"/>
      <c r="N111" s="171"/>
      <c r="O111" s="176"/>
      <c r="P111" s="20"/>
      <c r="Q111" s="20"/>
      <c r="R111" s="21"/>
      <c r="S111" s="171"/>
      <c r="T111" s="176"/>
      <c r="U111" s="20"/>
      <c r="V111" s="21"/>
      <c r="W111" s="20"/>
      <c r="X111" s="22"/>
      <c r="Y111" s="19"/>
      <c r="Z111" s="20"/>
      <c r="AA111" s="21"/>
      <c r="AB111" s="20"/>
      <c r="AC111" s="171"/>
      <c r="AD111" s="176"/>
      <c r="AE111" s="20"/>
      <c r="AF111" s="21"/>
      <c r="AG111" s="20"/>
      <c r="AH111" s="171"/>
      <c r="AI111" s="176"/>
      <c r="AJ111" s="20"/>
      <c r="AK111" s="21"/>
      <c r="AL111" s="20"/>
      <c r="AM111" s="22"/>
      <c r="AN111" s="19"/>
      <c r="AO111" s="20"/>
      <c r="AP111" s="21"/>
      <c r="AQ111" s="20"/>
      <c r="AR111" s="171"/>
      <c r="AS111" s="176"/>
      <c r="AT111" s="20"/>
      <c r="AU111" s="21"/>
      <c r="AV111" s="20"/>
      <c r="AW111" s="171"/>
      <c r="AX111" s="176"/>
      <c r="AY111" s="20"/>
      <c r="AZ111" s="21"/>
      <c r="BA111" s="20"/>
      <c r="BB111" s="22"/>
      <c r="BC111" s="19"/>
      <c r="BD111" s="20"/>
      <c r="BE111" s="21"/>
      <c r="BF111" s="20"/>
      <c r="BG111" s="171"/>
      <c r="BH111" s="176"/>
      <c r="BI111" s="20"/>
      <c r="BJ111" s="21"/>
      <c r="BK111" s="20"/>
      <c r="BL111" s="22"/>
      <c r="BM111" s="19"/>
      <c r="BN111" s="20"/>
      <c r="BO111" s="21"/>
      <c r="BP111" s="171"/>
      <c r="BQ111" s="172"/>
      <c r="BR111" s="104">
        <f t="shared" si="25"/>
        <v>0</v>
      </c>
      <c r="BS111" s="88">
        <f t="shared" si="23"/>
        <v>0</v>
      </c>
      <c r="BT111" s="88">
        <f t="shared" si="24"/>
        <v>0</v>
      </c>
      <c r="BU111" s="7"/>
      <c r="BV111" s="7"/>
      <c r="BW111" s="7"/>
      <c r="BX111" s="13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</row>
    <row r="112" spans="1:156" s="4" customFormat="1" ht="14.25" thickBot="1">
      <c r="A112" s="202"/>
      <c r="B112" s="12">
        <v>10</v>
      </c>
      <c r="C112" s="43"/>
      <c r="D112" s="37"/>
      <c r="E112" s="40"/>
      <c r="F112" s="28"/>
      <c r="G112" s="37"/>
      <c r="H112" s="102"/>
      <c r="I112" s="34"/>
      <c r="J112" s="33"/>
      <c r="K112" s="24"/>
      <c r="L112" s="25"/>
      <c r="M112" s="24"/>
      <c r="N112" s="173"/>
      <c r="O112" s="175"/>
      <c r="P112" s="24"/>
      <c r="Q112" s="24"/>
      <c r="R112" s="25"/>
      <c r="S112" s="173"/>
      <c r="T112" s="175"/>
      <c r="U112" s="24"/>
      <c r="V112" s="25"/>
      <c r="W112" s="24"/>
      <c r="X112" s="26"/>
      <c r="Y112" s="23"/>
      <c r="Z112" s="24"/>
      <c r="AA112" s="25"/>
      <c r="AB112" s="24"/>
      <c r="AC112" s="173"/>
      <c r="AD112" s="175"/>
      <c r="AE112" s="24"/>
      <c r="AF112" s="25"/>
      <c r="AG112" s="24"/>
      <c r="AH112" s="173"/>
      <c r="AI112" s="175"/>
      <c r="AJ112" s="24"/>
      <c r="AK112" s="25"/>
      <c r="AL112" s="24"/>
      <c r="AM112" s="26"/>
      <c r="AN112" s="23"/>
      <c r="AO112" s="24"/>
      <c r="AP112" s="25"/>
      <c r="AQ112" s="24"/>
      <c r="AR112" s="173"/>
      <c r="AS112" s="175"/>
      <c r="AT112" s="24"/>
      <c r="AU112" s="25"/>
      <c r="AV112" s="24"/>
      <c r="AW112" s="173"/>
      <c r="AX112" s="175"/>
      <c r="AY112" s="24"/>
      <c r="AZ112" s="25"/>
      <c r="BA112" s="24"/>
      <c r="BB112" s="26"/>
      <c r="BC112" s="23"/>
      <c r="BD112" s="24"/>
      <c r="BE112" s="25"/>
      <c r="BF112" s="24"/>
      <c r="BG112" s="173"/>
      <c r="BH112" s="175"/>
      <c r="BI112" s="24"/>
      <c r="BJ112" s="25"/>
      <c r="BK112" s="24"/>
      <c r="BL112" s="26"/>
      <c r="BM112" s="23"/>
      <c r="BN112" s="24"/>
      <c r="BO112" s="25"/>
      <c r="BP112" s="173"/>
      <c r="BQ112" s="174"/>
      <c r="BR112" s="104">
        <f t="shared" si="25"/>
        <v>0</v>
      </c>
      <c r="BS112" s="88">
        <f t="shared" si="23"/>
        <v>0</v>
      </c>
      <c r="BT112" s="88">
        <f t="shared" si="24"/>
        <v>0</v>
      </c>
      <c r="BU112" s="6"/>
      <c r="BV112" s="6"/>
      <c r="BW112" s="6"/>
      <c r="BX112" s="14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</row>
    <row r="113" spans="1:156" s="4" customFormat="1" ht="12" customHeight="1" thickBot="1">
      <c r="A113" s="58"/>
      <c r="B113" s="178" t="e">
        <f>IF(OR(SUM(H103:H112)&lt;1,SUM(E103:E112)&lt;1,SUM(F103:F112)&lt;1),NA(),SUM(H103:H112)/COUNTA(C103:C112))</f>
        <v>#N/A</v>
      </c>
      <c r="C113" s="179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104">
        <f t="shared" si="25"/>
        <v>0</v>
      </c>
      <c r="BS113" s="56"/>
      <c r="BT113" s="57"/>
      <c r="BU113" s="57"/>
      <c r="BV113" s="57"/>
      <c r="BW113" s="57"/>
      <c r="BX113" s="57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</row>
    <row r="114" spans="1:156" s="4" customFormat="1" ht="14.25" thickBot="1">
      <c r="A114" s="203" t="s">
        <v>23</v>
      </c>
      <c r="B114" s="9">
        <v>1</v>
      </c>
      <c r="C114" s="44"/>
      <c r="D114" s="37"/>
      <c r="E114" s="38"/>
      <c r="F114" s="29"/>
      <c r="G114" s="37"/>
      <c r="H114" s="100"/>
      <c r="I114" s="34"/>
      <c r="J114" s="31"/>
      <c r="K114" s="17"/>
      <c r="L114" s="18"/>
      <c r="M114" s="17"/>
      <c r="N114" s="171"/>
      <c r="O114" s="176"/>
      <c r="P114" s="17"/>
      <c r="Q114" s="17"/>
      <c r="R114" s="18"/>
      <c r="S114" s="171"/>
      <c r="T114" s="176"/>
      <c r="U114" s="17"/>
      <c r="V114" s="18"/>
      <c r="W114" s="17"/>
      <c r="X114" s="16"/>
      <c r="Y114" s="15"/>
      <c r="Z114" s="17"/>
      <c r="AA114" s="18"/>
      <c r="AB114" s="17"/>
      <c r="AC114" s="171"/>
      <c r="AD114" s="176"/>
      <c r="AE114" s="17"/>
      <c r="AF114" s="18"/>
      <c r="AG114" s="17"/>
      <c r="AH114" s="171"/>
      <c r="AI114" s="176"/>
      <c r="AJ114" s="17"/>
      <c r="AK114" s="18"/>
      <c r="AL114" s="17"/>
      <c r="AM114" s="16"/>
      <c r="AN114" s="15"/>
      <c r="AO114" s="17"/>
      <c r="AP114" s="18"/>
      <c r="AQ114" s="17"/>
      <c r="AR114" s="171"/>
      <c r="AS114" s="176"/>
      <c r="AT114" s="17"/>
      <c r="AU114" s="18"/>
      <c r="AV114" s="17"/>
      <c r="AW114" s="171"/>
      <c r="AX114" s="176"/>
      <c r="AY114" s="17"/>
      <c r="AZ114" s="18"/>
      <c r="BA114" s="17"/>
      <c r="BB114" s="16"/>
      <c r="BC114" s="15"/>
      <c r="BD114" s="17"/>
      <c r="BE114" s="18"/>
      <c r="BF114" s="17"/>
      <c r="BG114" s="171"/>
      <c r="BH114" s="176"/>
      <c r="BI114" s="17"/>
      <c r="BJ114" s="18"/>
      <c r="BK114" s="17"/>
      <c r="BL114" s="16"/>
      <c r="BM114" s="15"/>
      <c r="BN114" s="17"/>
      <c r="BO114" s="18"/>
      <c r="BP114" s="171"/>
      <c r="BQ114" s="172"/>
      <c r="BR114" s="111"/>
      <c r="BS114" s="87">
        <f aca="true" t="shared" si="26" ref="BS114:BS123">COUNTIF($J114:$BQ114,"P")</f>
        <v>0</v>
      </c>
      <c r="BT114" s="87">
        <f aca="true" t="shared" si="27" ref="BT114:BT123">COUNTIF($J114:$BQ114,"A")</f>
        <v>0</v>
      </c>
      <c r="BU114" s="8"/>
      <c r="BV114" s="8"/>
      <c r="BW114" s="8"/>
      <c r="BX114" s="8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</row>
    <row r="115" spans="1:156" s="4" customFormat="1" ht="13.5">
      <c r="A115" s="204"/>
      <c r="B115" s="10">
        <v>2</v>
      </c>
      <c r="C115" s="41"/>
      <c r="D115" s="37"/>
      <c r="E115" s="38"/>
      <c r="F115" s="29"/>
      <c r="G115" s="37"/>
      <c r="H115" s="101"/>
      <c r="I115" s="34"/>
      <c r="J115" s="32"/>
      <c r="K115" s="20"/>
      <c r="L115" s="21"/>
      <c r="M115" s="20"/>
      <c r="N115" s="171"/>
      <c r="O115" s="176"/>
      <c r="P115" s="20"/>
      <c r="Q115" s="20"/>
      <c r="R115" s="21"/>
      <c r="S115" s="171"/>
      <c r="T115" s="176"/>
      <c r="U115" s="20"/>
      <c r="V115" s="21"/>
      <c r="W115" s="20"/>
      <c r="X115" s="22"/>
      <c r="Y115" s="19"/>
      <c r="Z115" s="20"/>
      <c r="AA115" s="21"/>
      <c r="AB115" s="20"/>
      <c r="AC115" s="171"/>
      <c r="AD115" s="176"/>
      <c r="AE115" s="20"/>
      <c r="AF115" s="21"/>
      <c r="AG115" s="20"/>
      <c r="AH115" s="171"/>
      <c r="AI115" s="176"/>
      <c r="AJ115" s="20"/>
      <c r="AK115" s="21"/>
      <c r="AL115" s="20"/>
      <c r="AM115" s="22"/>
      <c r="AN115" s="19"/>
      <c r="AO115" s="20"/>
      <c r="AP115" s="21"/>
      <c r="AQ115" s="20"/>
      <c r="AR115" s="171"/>
      <c r="AS115" s="176"/>
      <c r="AT115" s="20"/>
      <c r="AU115" s="21"/>
      <c r="AV115" s="20"/>
      <c r="AW115" s="171"/>
      <c r="AX115" s="176"/>
      <c r="AY115" s="20"/>
      <c r="AZ115" s="21"/>
      <c r="BA115" s="20"/>
      <c r="BB115" s="22"/>
      <c r="BC115" s="19"/>
      <c r="BD115" s="20"/>
      <c r="BE115" s="21"/>
      <c r="BF115" s="20"/>
      <c r="BG115" s="171"/>
      <c r="BH115" s="176"/>
      <c r="BI115" s="20"/>
      <c r="BJ115" s="21"/>
      <c r="BK115" s="20"/>
      <c r="BL115" s="22"/>
      <c r="BM115" s="19"/>
      <c r="BN115" s="20"/>
      <c r="BO115" s="21"/>
      <c r="BP115" s="171"/>
      <c r="BQ115" s="172"/>
      <c r="BR115" s="103">
        <f aca="true" t="shared" si="28" ref="BR115:BR124">COUNTIF($J114:$BQ114,"OK")</f>
        <v>0</v>
      </c>
      <c r="BS115" s="88">
        <f t="shared" si="26"/>
        <v>0</v>
      </c>
      <c r="BT115" s="88">
        <f t="shared" si="27"/>
        <v>0</v>
      </c>
      <c r="BU115" s="5"/>
      <c r="BV115" s="5"/>
      <c r="BW115" s="5"/>
      <c r="BX115" s="5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</row>
    <row r="116" spans="1:156" s="4" customFormat="1" ht="13.5">
      <c r="A116" s="204"/>
      <c r="B116" s="10">
        <v>3</v>
      </c>
      <c r="C116" s="41"/>
      <c r="D116" s="37"/>
      <c r="E116" s="38"/>
      <c r="F116" s="29"/>
      <c r="G116" s="37"/>
      <c r="H116" s="101"/>
      <c r="I116" s="34"/>
      <c r="J116" s="32"/>
      <c r="K116" s="20"/>
      <c r="L116" s="21"/>
      <c r="M116" s="20"/>
      <c r="N116" s="171"/>
      <c r="O116" s="176"/>
      <c r="P116" s="20"/>
      <c r="Q116" s="20"/>
      <c r="R116" s="21"/>
      <c r="S116" s="171"/>
      <c r="T116" s="176"/>
      <c r="U116" s="20"/>
      <c r="V116" s="21"/>
      <c r="W116" s="20"/>
      <c r="X116" s="22"/>
      <c r="Y116" s="19"/>
      <c r="Z116" s="20"/>
      <c r="AA116" s="21"/>
      <c r="AB116" s="20"/>
      <c r="AC116" s="171"/>
      <c r="AD116" s="176"/>
      <c r="AE116" s="20"/>
      <c r="AF116" s="21"/>
      <c r="AG116" s="20"/>
      <c r="AH116" s="171"/>
      <c r="AI116" s="176"/>
      <c r="AJ116" s="20"/>
      <c r="AK116" s="21"/>
      <c r="AL116" s="20"/>
      <c r="AM116" s="22"/>
      <c r="AN116" s="19"/>
      <c r="AO116" s="20"/>
      <c r="AP116" s="21"/>
      <c r="AQ116" s="20"/>
      <c r="AR116" s="171"/>
      <c r="AS116" s="176"/>
      <c r="AT116" s="20"/>
      <c r="AU116" s="21"/>
      <c r="AV116" s="20"/>
      <c r="AW116" s="171"/>
      <c r="AX116" s="176"/>
      <c r="AY116" s="20"/>
      <c r="AZ116" s="21"/>
      <c r="BA116" s="20"/>
      <c r="BB116" s="22"/>
      <c r="BC116" s="19"/>
      <c r="BD116" s="20"/>
      <c r="BE116" s="21"/>
      <c r="BF116" s="20"/>
      <c r="BG116" s="171"/>
      <c r="BH116" s="176"/>
      <c r="BI116" s="20"/>
      <c r="BJ116" s="21"/>
      <c r="BK116" s="20"/>
      <c r="BL116" s="22"/>
      <c r="BM116" s="19"/>
      <c r="BN116" s="20"/>
      <c r="BO116" s="21"/>
      <c r="BP116" s="171"/>
      <c r="BQ116" s="172"/>
      <c r="BR116" s="104">
        <f t="shared" si="28"/>
        <v>0</v>
      </c>
      <c r="BS116" s="88">
        <f t="shared" si="26"/>
        <v>0</v>
      </c>
      <c r="BT116" s="88">
        <f t="shared" si="27"/>
        <v>0</v>
      </c>
      <c r="BU116" s="5"/>
      <c r="BV116" s="5"/>
      <c r="BW116" s="5"/>
      <c r="BX116" s="13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</row>
    <row r="117" spans="1:156" s="4" customFormat="1" ht="13.5">
      <c r="A117" s="204"/>
      <c r="B117" s="10">
        <v>4</v>
      </c>
      <c r="C117" s="41"/>
      <c r="D117" s="37"/>
      <c r="E117" s="38"/>
      <c r="F117" s="29"/>
      <c r="G117" s="37"/>
      <c r="H117" s="101"/>
      <c r="I117" s="34"/>
      <c r="J117" s="32"/>
      <c r="K117" s="20"/>
      <c r="L117" s="21"/>
      <c r="M117" s="20"/>
      <c r="N117" s="171"/>
      <c r="O117" s="176"/>
      <c r="P117" s="20"/>
      <c r="Q117" s="20"/>
      <c r="R117" s="21"/>
      <c r="S117" s="171"/>
      <c r="T117" s="176"/>
      <c r="U117" s="20"/>
      <c r="V117" s="21"/>
      <c r="W117" s="20"/>
      <c r="X117" s="22"/>
      <c r="Y117" s="19"/>
      <c r="Z117" s="20"/>
      <c r="AA117" s="21"/>
      <c r="AB117" s="20"/>
      <c r="AC117" s="171"/>
      <c r="AD117" s="176"/>
      <c r="AE117" s="20"/>
      <c r="AF117" s="21"/>
      <c r="AG117" s="20"/>
      <c r="AH117" s="171"/>
      <c r="AI117" s="176"/>
      <c r="AJ117" s="20"/>
      <c r="AK117" s="21"/>
      <c r="AL117" s="20"/>
      <c r="AM117" s="22"/>
      <c r="AN117" s="19"/>
      <c r="AO117" s="20"/>
      <c r="AP117" s="21"/>
      <c r="AQ117" s="20"/>
      <c r="AR117" s="171"/>
      <c r="AS117" s="176"/>
      <c r="AT117" s="20"/>
      <c r="AU117" s="21"/>
      <c r="AV117" s="20"/>
      <c r="AW117" s="171"/>
      <c r="AX117" s="176"/>
      <c r="AY117" s="20"/>
      <c r="AZ117" s="21"/>
      <c r="BA117" s="20"/>
      <c r="BB117" s="22"/>
      <c r="BC117" s="19"/>
      <c r="BD117" s="20"/>
      <c r="BE117" s="21"/>
      <c r="BF117" s="20"/>
      <c r="BG117" s="171"/>
      <c r="BH117" s="176"/>
      <c r="BI117" s="20"/>
      <c r="BJ117" s="21"/>
      <c r="BK117" s="20"/>
      <c r="BL117" s="22"/>
      <c r="BM117" s="19"/>
      <c r="BN117" s="20"/>
      <c r="BO117" s="21"/>
      <c r="BP117" s="171"/>
      <c r="BQ117" s="172"/>
      <c r="BR117" s="104">
        <f t="shared" si="28"/>
        <v>0</v>
      </c>
      <c r="BS117" s="88">
        <f t="shared" si="26"/>
        <v>0</v>
      </c>
      <c r="BT117" s="88">
        <f t="shared" si="27"/>
        <v>0</v>
      </c>
      <c r="BU117" s="5"/>
      <c r="BV117" s="5"/>
      <c r="BW117" s="5"/>
      <c r="BX117" s="13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</row>
    <row r="118" spans="1:156" s="4" customFormat="1" ht="13.5">
      <c r="A118" s="204"/>
      <c r="B118" s="10">
        <v>5</v>
      </c>
      <c r="C118" s="41"/>
      <c r="D118" s="37"/>
      <c r="E118" s="38"/>
      <c r="F118" s="29"/>
      <c r="G118" s="37"/>
      <c r="H118" s="101"/>
      <c r="I118" s="34"/>
      <c r="J118" s="32"/>
      <c r="K118" s="20"/>
      <c r="L118" s="21"/>
      <c r="M118" s="20"/>
      <c r="N118" s="171"/>
      <c r="O118" s="176"/>
      <c r="P118" s="20"/>
      <c r="Q118" s="20"/>
      <c r="R118" s="21"/>
      <c r="S118" s="171"/>
      <c r="T118" s="176"/>
      <c r="U118" s="20"/>
      <c r="V118" s="21"/>
      <c r="W118" s="20"/>
      <c r="X118" s="22"/>
      <c r="Y118" s="19"/>
      <c r="Z118" s="20"/>
      <c r="AA118" s="21"/>
      <c r="AB118" s="20"/>
      <c r="AC118" s="171"/>
      <c r="AD118" s="176"/>
      <c r="AE118" s="20"/>
      <c r="AF118" s="21"/>
      <c r="AG118" s="20"/>
      <c r="AH118" s="171"/>
      <c r="AI118" s="176"/>
      <c r="AJ118" s="20"/>
      <c r="AK118" s="21"/>
      <c r="AL118" s="20"/>
      <c r="AM118" s="22"/>
      <c r="AN118" s="19"/>
      <c r="AO118" s="20"/>
      <c r="AP118" s="21"/>
      <c r="AQ118" s="20"/>
      <c r="AR118" s="171"/>
      <c r="AS118" s="176"/>
      <c r="AT118" s="20"/>
      <c r="AU118" s="21"/>
      <c r="AV118" s="20"/>
      <c r="AW118" s="171"/>
      <c r="AX118" s="176"/>
      <c r="AY118" s="20"/>
      <c r="AZ118" s="21"/>
      <c r="BA118" s="20"/>
      <c r="BB118" s="22"/>
      <c r="BC118" s="19"/>
      <c r="BD118" s="20"/>
      <c r="BE118" s="21"/>
      <c r="BF118" s="20"/>
      <c r="BG118" s="171"/>
      <c r="BH118" s="176"/>
      <c r="BI118" s="20"/>
      <c r="BJ118" s="21"/>
      <c r="BK118" s="20"/>
      <c r="BL118" s="22"/>
      <c r="BM118" s="19"/>
      <c r="BN118" s="20"/>
      <c r="BO118" s="21"/>
      <c r="BP118" s="171"/>
      <c r="BQ118" s="172"/>
      <c r="BR118" s="104">
        <f t="shared" si="28"/>
        <v>0</v>
      </c>
      <c r="BS118" s="88">
        <f t="shared" si="26"/>
        <v>0</v>
      </c>
      <c r="BT118" s="88">
        <f t="shared" si="27"/>
        <v>0</v>
      </c>
      <c r="BU118" s="5"/>
      <c r="BV118" s="5"/>
      <c r="BW118" s="5"/>
      <c r="BX118" s="13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</row>
    <row r="119" spans="1:156" s="4" customFormat="1" ht="13.5">
      <c r="A119" s="204"/>
      <c r="B119" s="10">
        <v>6</v>
      </c>
      <c r="C119" s="41"/>
      <c r="D119" s="37"/>
      <c r="E119" s="38"/>
      <c r="F119" s="29"/>
      <c r="G119" s="37"/>
      <c r="H119" s="101"/>
      <c r="I119" s="34"/>
      <c r="J119" s="32"/>
      <c r="K119" s="20"/>
      <c r="L119" s="21"/>
      <c r="M119" s="20"/>
      <c r="N119" s="171"/>
      <c r="O119" s="176"/>
      <c r="P119" s="20"/>
      <c r="Q119" s="20"/>
      <c r="R119" s="21"/>
      <c r="S119" s="171"/>
      <c r="T119" s="176"/>
      <c r="U119" s="20"/>
      <c r="V119" s="21"/>
      <c r="W119" s="20"/>
      <c r="X119" s="22"/>
      <c r="Y119" s="19"/>
      <c r="Z119" s="20"/>
      <c r="AA119" s="21"/>
      <c r="AB119" s="20"/>
      <c r="AC119" s="171"/>
      <c r="AD119" s="176"/>
      <c r="AE119" s="20"/>
      <c r="AF119" s="21"/>
      <c r="AG119" s="20"/>
      <c r="AH119" s="171"/>
      <c r="AI119" s="176"/>
      <c r="AJ119" s="20"/>
      <c r="AK119" s="21"/>
      <c r="AL119" s="20"/>
      <c r="AM119" s="22"/>
      <c r="AN119" s="19"/>
      <c r="AO119" s="20"/>
      <c r="AP119" s="21"/>
      <c r="AQ119" s="20"/>
      <c r="AR119" s="171"/>
      <c r="AS119" s="176"/>
      <c r="AT119" s="20"/>
      <c r="AU119" s="21"/>
      <c r="AV119" s="20"/>
      <c r="AW119" s="171"/>
      <c r="AX119" s="176"/>
      <c r="AY119" s="20"/>
      <c r="AZ119" s="21"/>
      <c r="BA119" s="20"/>
      <c r="BB119" s="22"/>
      <c r="BC119" s="19"/>
      <c r="BD119" s="20"/>
      <c r="BE119" s="21"/>
      <c r="BF119" s="20"/>
      <c r="BG119" s="171"/>
      <c r="BH119" s="176"/>
      <c r="BI119" s="20"/>
      <c r="BJ119" s="21"/>
      <c r="BK119" s="20"/>
      <c r="BL119" s="22"/>
      <c r="BM119" s="19"/>
      <c r="BN119" s="20"/>
      <c r="BO119" s="21"/>
      <c r="BP119" s="171"/>
      <c r="BQ119" s="172"/>
      <c r="BR119" s="104">
        <f t="shared" si="28"/>
        <v>0</v>
      </c>
      <c r="BS119" s="88">
        <f t="shared" si="26"/>
        <v>0</v>
      </c>
      <c r="BT119" s="88">
        <f t="shared" si="27"/>
        <v>0</v>
      </c>
      <c r="BU119" s="5"/>
      <c r="BV119" s="5"/>
      <c r="BW119" s="5"/>
      <c r="BX119" s="13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</row>
    <row r="120" spans="1:156" s="4" customFormat="1" ht="13.5">
      <c r="A120" s="204"/>
      <c r="B120" s="10">
        <v>7</v>
      </c>
      <c r="C120" s="41"/>
      <c r="D120" s="37"/>
      <c r="E120" s="38"/>
      <c r="F120" s="29"/>
      <c r="G120" s="37"/>
      <c r="H120" s="101"/>
      <c r="I120" s="34"/>
      <c r="J120" s="32"/>
      <c r="K120" s="20"/>
      <c r="L120" s="21"/>
      <c r="M120" s="20"/>
      <c r="N120" s="171"/>
      <c r="O120" s="176"/>
      <c r="P120" s="20"/>
      <c r="Q120" s="20"/>
      <c r="R120" s="21"/>
      <c r="S120" s="171"/>
      <c r="T120" s="176"/>
      <c r="U120" s="20"/>
      <c r="V120" s="21"/>
      <c r="W120" s="20"/>
      <c r="X120" s="22"/>
      <c r="Y120" s="19"/>
      <c r="Z120" s="20"/>
      <c r="AA120" s="21"/>
      <c r="AB120" s="20"/>
      <c r="AC120" s="171"/>
      <c r="AD120" s="176"/>
      <c r="AE120" s="20"/>
      <c r="AF120" s="21"/>
      <c r="AG120" s="20"/>
      <c r="AH120" s="171"/>
      <c r="AI120" s="176"/>
      <c r="AJ120" s="20"/>
      <c r="AK120" s="21"/>
      <c r="AL120" s="20"/>
      <c r="AM120" s="22"/>
      <c r="AN120" s="19"/>
      <c r="AO120" s="20"/>
      <c r="AP120" s="21"/>
      <c r="AQ120" s="20"/>
      <c r="AR120" s="171"/>
      <c r="AS120" s="176"/>
      <c r="AT120" s="20"/>
      <c r="AU120" s="21"/>
      <c r="AV120" s="20"/>
      <c r="AW120" s="171"/>
      <c r="AX120" s="176"/>
      <c r="AY120" s="20"/>
      <c r="AZ120" s="21"/>
      <c r="BA120" s="20"/>
      <c r="BB120" s="22"/>
      <c r="BC120" s="19"/>
      <c r="BD120" s="20"/>
      <c r="BE120" s="21"/>
      <c r="BF120" s="20"/>
      <c r="BG120" s="171"/>
      <c r="BH120" s="176"/>
      <c r="BI120" s="20"/>
      <c r="BJ120" s="21"/>
      <c r="BK120" s="20"/>
      <c r="BL120" s="22"/>
      <c r="BM120" s="19"/>
      <c r="BN120" s="20"/>
      <c r="BO120" s="21"/>
      <c r="BP120" s="171"/>
      <c r="BQ120" s="172"/>
      <c r="BR120" s="104">
        <f t="shared" si="28"/>
        <v>0</v>
      </c>
      <c r="BS120" s="88">
        <f t="shared" si="26"/>
        <v>0</v>
      </c>
      <c r="BT120" s="88">
        <f t="shared" si="27"/>
        <v>0</v>
      </c>
      <c r="BU120" s="5"/>
      <c r="BV120" s="5"/>
      <c r="BW120" s="5"/>
      <c r="BX120" s="13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</row>
    <row r="121" spans="1:156" s="4" customFormat="1" ht="13.5">
      <c r="A121" s="204"/>
      <c r="B121" s="10">
        <v>8</v>
      </c>
      <c r="C121" s="41"/>
      <c r="D121" s="37"/>
      <c r="E121" s="38"/>
      <c r="F121" s="29"/>
      <c r="G121" s="37"/>
      <c r="H121" s="101"/>
      <c r="I121" s="34"/>
      <c r="J121" s="32"/>
      <c r="K121" s="20"/>
      <c r="L121" s="21"/>
      <c r="M121" s="20"/>
      <c r="N121" s="171"/>
      <c r="O121" s="176"/>
      <c r="P121" s="20"/>
      <c r="Q121" s="20"/>
      <c r="R121" s="21"/>
      <c r="S121" s="171"/>
      <c r="T121" s="176"/>
      <c r="U121" s="20"/>
      <c r="V121" s="21"/>
      <c r="W121" s="20"/>
      <c r="X121" s="22"/>
      <c r="Y121" s="19"/>
      <c r="Z121" s="20"/>
      <c r="AA121" s="21"/>
      <c r="AB121" s="20"/>
      <c r="AC121" s="171"/>
      <c r="AD121" s="176"/>
      <c r="AE121" s="20"/>
      <c r="AF121" s="21"/>
      <c r="AG121" s="20"/>
      <c r="AH121" s="171"/>
      <c r="AI121" s="176"/>
      <c r="AJ121" s="20"/>
      <c r="AK121" s="21"/>
      <c r="AL121" s="20"/>
      <c r="AM121" s="22"/>
      <c r="AN121" s="19"/>
      <c r="AO121" s="20"/>
      <c r="AP121" s="21"/>
      <c r="AQ121" s="20"/>
      <c r="AR121" s="171"/>
      <c r="AS121" s="176"/>
      <c r="AT121" s="20"/>
      <c r="AU121" s="21"/>
      <c r="AV121" s="20"/>
      <c r="AW121" s="171"/>
      <c r="AX121" s="176"/>
      <c r="AY121" s="20"/>
      <c r="AZ121" s="21"/>
      <c r="BA121" s="20"/>
      <c r="BB121" s="22"/>
      <c r="BC121" s="19"/>
      <c r="BD121" s="20"/>
      <c r="BE121" s="21"/>
      <c r="BF121" s="20"/>
      <c r="BG121" s="171"/>
      <c r="BH121" s="176"/>
      <c r="BI121" s="20"/>
      <c r="BJ121" s="21"/>
      <c r="BK121" s="20"/>
      <c r="BL121" s="22"/>
      <c r="BM121" s="19"/>
      <c r="BN121" s="20"/>
      <c r="BO121" s="21"/>
      <c r="BP121" s="171"/>
      <c r="BQ121" s="172"/>
      <c r="BR121" s="104">
        <f t="shared" si="28"/>
        <v>0</v>
      </c>
      <c r="BS121" s="88">
        <f t="shared" si="26"/>
        <v>0</v>
      </c>
      <c r="BT121" s="88">
        <f t="shared" si="27"/>
        <v>0</v>
      </c>
      <c r="BU121" s="5"/>
      <c r="BV121" s="5"/>
      <c r="BW121" s="5"/>
      <c r="BX121" s="13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</row>
    <row r="122" spans="1:156" s="4" customFormat="1" ht="13.5">
      <c r="A122" s="204"/>
      <c r="B122" s="11">
        <v>9</v>
      </c>
      <c r="C122" s="46"/>
      <c r="D122" s="37"/>
      <c r="E122" s="39"/>
      <c r="F122" s="30"/>
      <c r="G122" s="37"/>
      <c r="H122" s="101"/>
      <c r="I122" s="34"/>
      <c r="J122" s="32"/>
      <c r="K122" s="20"/>
      <c r="L122" s="21"/>
      <c r="M122" s="20"/>
      <c r="N122" s="171"/>
      <c r="O122" s="176"/>
      <c r="P122" s="20"/>
      <c r="Q122" s="20"/>
      <c r="R122" s="21"/>
      <c r="S122" s="171"/>
      <c r="T122" s="176"/>
      <c r="U122" s="20"/>
      <c r="V122" s="21"/>
      <c r="W122" s="20"/>
      <c r="X122" s="22"/>
      <c r="Y122" s="19"/>
      <c r="Z122" s="20"/>
      <c r="AA122" s="21"/>
      <c r="AB122" s="20"/>
      <c r="AC122" s="171"/>
      <c r="AD122" s="176"/>
      <c r="AE122" s="20"/>
      <c r="AF122" s="21"/>
      <c r="AG122" s="20"/>
      <c r="AH122" s="171"/>
      <c r="AI122" s="176"/>
      <c r="AJ122" s="20"/>
      <c r="AK122" s="21"/>
      <c r="AL122" s="20"/>
      <c r="AM122" s="22"/>
      <c r="AN122" s="19"/>
      <c r="AO122" s="20"/>
      <c r="AP122" s="21"/>
      <c r="AQ122" s="20"/>
      <c r="AR122" s="171"/>
      <c r="AS122" s="176"/>
      <c r="AT122" s="20"/>
      <c r="AU122" s="21"/>
      <c r="AV122" s="20"/>
      <c r="AW122" s="171"/>
      <c r="AX122" s="176"/>
      <c r="AY122" s="20"/>
      <c r="AZ122" s="21"/>
      <c r="BA122" s="20"/>
      <c r="BB122" s="22"/>
      <c r="BC122" s="19"/>
      <c r="BD122" s="20"/>
      <c r="BE122" s="21"/>
      <c r="BF122" s="20"/>
      <c r="BG122" s="171"/>
      <c r="BH122" s="176"/>
      <c r="BI122" s="20"/>
      <c r="BJ122" s="21"/>
      <c r="BK122" s="20"/>
      <c r="BL122" s="22"/>
      <c r="BM122" s="19"/>
      <c r="BN122" s="20"/>
      <c r="BO122" s="21"/>
      <c r="BP122" s="171"/>
      <c r="BQ122" s="172"/>
      <c r="BR122" s="104">
        <f t="shared" si="28"/>
        <v>0</v>
      </c>
      <c r="BS122" s="88">
        <f t="shared" si="26"/>
        <v>0</v>
      </c>
      <c r="BT122" s="88">
        <f t="shared" si="27"/>
        <v>0</v>
      </c>
      <c r="BU122" s="7"/>
      <c r="BV122" s="7"/>
      <c r="BW122" s="7"/>
      <c r="BX122" s="13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</row>
    <row r="123" spans="1:156" s="4" customFormat="1" ht="14.25" thickBot="1">
      <c r="A123" s="205"/>
      <c r="B123" s="12">
        <v>10</v>
      </c>
      <c r="C123" s="43"/>
      <c r="D123" s="37"/>
      <c r="E123" s="40"/>
      <c r="F123" s="28"/>
      <c r="G123" s="37"/>
      <c r="H123" s="102"/>
      <c r="I123" s="34"/>
      <c r="J123" s="33"/>
      <c r="K123" s="24"/>
      <c r="L123" s="25"/>
      <c r="M123" s="24"/>
      <c r="N123" s="173"/>
      <c r="O123" s="175"/>
      <c r="P123" s="24"/>
      <c r="Q123" s="24"/>
      <c r="R123" s="25"/>
      <c r="S123" s="173"/>
      <c r="T123" s="175"/>
      <c r="U123" s="24"/>
      <c r="V123" s="25"/>
      <c r="W123" s="24"/>
      <c r="X123" s="26"/>
      <c r="Y123" s="23"/>
      <c r="Z123" s="24"/>
      <c r="AA123" s="25"/>
      <c r="AB123" s="24"/>
      <c r="AC123" s="173"/>
      <c r="AD123" s="175"/>
      <c r="AE123" s="24"/>
      <c r="AF123" s="25"/>
      <c r="AG123" s="24"/>
      <c r="AH123" s="173"/>
      <c r="AI123" s="175"/>
      <c r="AJ123" s="24"/>
      <c r="AK123" s="25"/>
      <c r="AL123" s="24"/>
      <c r="AM123" s="26"/>
      <c r="AN123" s="23"/>
      <c r="AO123" s="24"/>
      <c r="AP123" s="25"/>
      <c r="AQ123" s="24"/>
      <c r="AR123" s="173"/>
      <c r="AS123" s="175"/>
      <c r="AT123" s="24"/>
      <c r="AU123" s="25"/>
      <c r="AV123" s="24"/>
      <c r="AW123" s="173"/>
      <c r="AX123" s="175"/>
      <c r="AY123" s="24"/>
      <c r="AZ123" s="25"/>
      <c r="BA123" s="24"/>
      <c r="BB123" s="26"/>
      <c r="BC123" s="23"/>
      <c r="BD123" s="24"/>
      <c r="BE123" s="25"/>
      <c r="BF123" s="24"/>
      <c r="BG123" s="173"/>
      <c r="BH123" s="175"/>
      <c r="BI123" s="24"/>
      <c r="BJ123" s="25"/>
      <c r="BK123" s="24"/>
      <c r="BL123" s="26"/>
      <c r="BM123" s="23"/>
      <c r="BN123" s="24"/>
      <c r="BO123" s="25"/>
      <c r="BP123" s="173"/>
      <c r="BQ123" s="174"/>
      <c r="BR123" s="104">
        <f t="shared" si="28"/>
        <v>0</v>
      </c>
      <c r="BS123" s="88">
        <f t="shared" si="26"/>
        <v>0</v>
      </c>
      <c r="BT123" s="88">
        <f t="shared" si="27"/>
        <v>0</v>
      </c>
      <c r="BU123" s="6"/>
      <c r="BV123" s="6"/>
      <c r="BW123" s="6"/>
      <c r="BX123" s="14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</row>
    <row r="124" spans="1:156" s="4" customFormat="1" ht="12" customHeight="1" thickBot="1">
      <c r="A124" s="58"/>
      <c r="B124" s="178" t="e">
        <f>IF(OR(SUM(H114:H123)&lt;1,SUM(E114:E123)&lt;1,SUM(F114:F123)&lt;1),NA(),SUM(H114:H123)/COUNTA(C114:C123))</f>
        <v>#N/A</v>
      </c>
      <c r="C124" s="179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104">
        <f t="shared" si="28"/>
        <v>0</v>
      </c>
      <c r="BS124" s="56"/>
      <c r="BT124" s="57"/>
      <c r="BU124" s="57"/>
      <c r="BV124" s="57"/>
      <c r="BW124" s="57"/>
      <c r="BX124" s="57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</row>
    <row r="125" spans="1:156" s="4" customFormat="1" ht="14.25" thickBot="1">
      <c r="A125" s="196" t="s">
        <v>23</v>
      </c>
      <c r="B125" s="9">
        <v>1</v>
      </c>
      <c r="C125" s="44"/>
      <c r="D125" s="37"/>
      <c r="E125" s="38"/>
      <c r="F125" s="29"/>
      <c r="G125" s="37"/>
      <c r="H125" s="100"/>
      <c r="I125" s="34"/>
      <c r="J125" s="31"/>
      <c r="K125" s="17"/>
      <c r="L125" s="18"/>
      <c r="M125" s="17"/>
      <c r="N125" s="171"/>
      <c r="O125" s="176"/>
      <c r="P125" s="17"/>
      <c r="Q125" s="17"/>
      <c r="R125" s="18"/>
      <c r="S125" s="171"/>
      <c r="T125" s="176"/>
      <c r="U125" s="17"/>
      <c r="V125" s="18"/>
      <c r="W125" s="17"/>
      <c r="X125" s="16"/>
      <c r="Y125" s="15"/>
      <c r="Z125" s="17"/>
      <c r="AA125" s="18"/>
      <c r="AB125" s="17"/>
      <c r="AC125" s="171"/>
      <c r="AD125" s="176"/>
      <c r="AE125" s="17"/>
      <c r="AF125" s="18"/>
      <c r="AG125" s="17"/>
      <c r="AH125" s="171"/>
      <c r="AI125" s="176"/>
      <c r="AJ125" s="17"/>
      <c r="AK125" s="18"/>
      <c r="AL125" s="17"/>
      <c r="AM125" s="16"/>
      <c r="AN125" s="15"/>
      <c r="AO125" s="17"/>
      <c r="AP125" s="18"/>
      <c r="AQ125" s="17"/>
      <c r="AR125" s="171"/>
      <c r="AS125" s="176"/>
      <c r="AT125" s="17"/>
      <c r="AU125" s="18"/>
      <c r="AV125" s="17"/>
      <c r="AW125" s="171"/>
      <c r="AX125" s="176"/>
      <c r="AY125" s="17"/>
      <c r="AZ125" s="18"/>
      <c r="BA125" s="17"/>
      <c r="BB125" s="16"/>
      <c r="BC125" s="15"/>
      <c r="BD125" s="17"/>
      <c r="BE125" s="18"/>
      <c r="BF125" s="17"/>
      <c r="BG125" s="171"/>
      <c r="BH125" s="176"/>
      <c r="BI125" s="17"/>
      <c r="BJ125" s="18"/>
      <c r="BK125" s="17"/>
      <c r="BL125" s="16"/>
      <c r="BM125" s="15"/>
      <c r="BN125" s="17"/>
      <c r="BO125" s="18"/>
      <c r="BP125" s="171"/>
      <c r="BQ125" s="172"/>
      <c r="BR125" s="111"/>
      <c r="BS125" s="87">
        <f aca="true" t="shared" si="29" ref="BS125:BS134">COUNTIF($J125:$BQ125,"P")</f>
        <v>0</v>
      </c>
      <c r="BT125" s="87">
        <f aca="true" t="shared" si="30" ref="BT125:BT134">COUNTIF($J125:$BQ125,"A")</f>
        <v>0</v>
      </c>
      <c r="BU125" s="8"/>
      <c r="BV125" s="8"/>
      <c r="BW125" s="8"/>
      <c r="BX125" s="8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</row>
    <row r="126" spans="1:156" s="4" customFormat="1" ht="13.5">
      <c r="A126" s="197"/>
      <c r="B126" s="10">
        <v>2</v>
      </c>
      <c r="C126" s="45"/>
      <c r="D126" s="37"/>
      <c r="E126" s="38"/>
      <c r="F126" s="29"/>
      <c r="G126" s="37"/>
      <c r="H126" s="101"/>
      <c r="I126" s="34"/>
      <c r="J126" s="32"/>
      <c r="K126" s="20"/>
      <c r="L126" s="21"/>
      <c r="M126" s="20"/>
      <c r="N126" s="171"/>
      <c r="O126" s="176"/>
      <c r="P126" s="20"/>
      <c r="Q126" s="20"/>
      <c r="R126" s="21"/>
      <c r="S126" s="171"/>
      <c r="T126" s="176"/>
      <c r="U126" s="20"/>
      <c r="V126" s="21"/>
      <c r="W126" s="20"/>
      <c r="X126" s="22"/>
      <c r="Y126" s="19"/>
      <c r="Z126" s="20"/>
      <c r="AA126" s="21"/>
      <c r="AB126" s="20"/>
      <c r="AC126" s="171"/>
      <c r="AD126" s="176"/>
      <c r="AE126" s="20"/>
      <c r="AF126" s="21"/>
      <c r="AG126" s="20"/>
      <c r="AH126" s="171"/>
      <c r="AI126" s="176"/>
      <c r="AJ126" s="20"/>
      <c r="AK126" s="21"/>
      <c r="AL126" s="20"/>
      <c r="AM126" s="22"/>
      <c r="AN126" s="19"/>
      <c r="AO126" s="20"/>
      <c r="AP126" s="21"/>
      <c r="AQ126" s="20"/>
      <c r="AR126" s="171"/>
      <c r="AS126" s="176"/>
      <c r="AT126" s="20"/>
      <c r="AU126" s="21"/>
      <c r="AV126" s="20"/>
      <c r="AW126" s="171"/>
      <c r="AX126" s="176"/>
      <c r="AY126" s="20"/>
      <c r="AZ126" s="21"/>
      <c r="BA126" s="20"/>
      <c r="BB126" s="22"/>
      <c r="BC126" s="19"/>
      <c r="BD126" s="20"/>
      <c r="BE126" s="21"/>
      <c r="BF126" s="20"/>
      <c r="BG126" s="171"/>
      <c r="BH126" s="176"/>
      <c r="BI126" s="20"/>
      <c r="BJ126" s="21"/>
      <c r="BK126" s="20"/>
      <c r="BL126" s="22"/>
      <c r="BM126" s="19"/>
      <c r="BN126" s="20"/>
      <c r="BO126" s="21"/>
      <c r="BP126" s="171"/>
      <c r="BQ126" s="172"/>
      <c r="BR126" s="103">
        <f aca="true" t="shared" si="31" ref="BR126:BR135">COUNTIF($J125:$BQ125,"OK")</f>
        <v>0</v>
      </c>
      <c r="BS126" s="88">
        <f t="shared" si="29"/>
        <v>0</v>
      </c>
      <c r="BT126" s="88">
        <f t="shared" si="30"/>
        <v>0</v>
      </c>
      <c r="BU126" s="5"/>
      <c r="BV126" s="5"/>
      <c r="BW126" s="5"/>
      <c r="BX126" s="5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</row>
    <row r="127" spans="1:156" s="4" customFormat="1" ht="13.5">
      <c r="A127" s="197"/>
      <c r="B127" s="10">
        <v>3</v>
      </c>
      <c r="C127" s="45"/>
      <c r="D127" s="37"/>
      <c r="E127" s="38"/>
      <c r="F127" s="29"/>
      <c r="G127" s="37"/>
      <c r="H127" s="101"/>
      <c r="I127" s="34"/>
      <c r="J127" s="32"/>
      <c r="K127" s="20"/>
      <c r="L127" s="21"/>
      <c r="M127" s="20"/>
      <c r="N127" s="171"/>
      <c r="O127" s="176"/>
      <c r="P127" s="20"/>
      <c r="Q127" s="20"/>
      <c r="R127" s="21"/>
      <c r="S127" s="171"/>
      <c r="T127" s="176"/>
      <c r="U127" s="20"/>
      <c r="V127" s="21"/>
      <c r="W127" s="20"/>
      <c r="X127" s="22"/>
      <c r="Y127" s="19"/>
      <c r="Z127" s="20"/>
      <c r="AA127" s="21"/>
      <c r="AB127" s="20"/>
      <c r="AC127" s="171"/>
      <c r="AD127" s="176"/>
      <c r="AE127" s="20"/>
      <c r="AF127" s="21"/>
      <c r="AG127" s="20"/>
      <c r="AH127" s="171"/>
      <c r="AI127" s="176"/>
      <c r="AJ127" s="20"/>
      <c r="AK127" s="21"/>
      <c r="AL127" s="20"/>
      <c r="AM127" s="22"/>
      <c r="AN127" s="19"/>
      <c r="AO127" s="20"/>
      <c r="AP127" s="21"/>
      <c r="AQ127" s="20"/>
      <c r="AR127" s="171"/>
      <c r="AS127" s="176"/>
      <c r="AT127" s="20"/>
      <c r="AU127" s="21"/>
      <c r="AV127" s="20"/>
      <c r="AW127" s="171"/>
      <c r="AX127" s="176"/>
      <c r="AY127" s="20"/>
      <c r="AZ127" s="21"/>
      <c r="BA127" s="20"/>
      <c r="BB127" s="22"/>
      <c r="BC127" s="19"/>
      <c r="BD127" s="20"/>
      <c r="BE127" s="21"/>
      <c r="BF127" s="20"/>
      <c r="BG127" s="171"/>
      <c r="BH127" s="176"/>
      <c r="BI127" s="20"/>
      <c r="BJ127" s="21"/>
      <c r="BK127" s="20"/>
      <c r="BL127" s="22"/>
      <c r="BM127" s="19"/>
      <c r="BN127" s="20"/>
      <c r="BO127" s="21"/>
      <c r="BP127" s="171"/>
      <c r="BQ127" s="172"/>
      <c r="BR127" s="104">
        <f t="shared" si="31"/>
        <v>0</v>
      </c>
      <c r="BS127" s="88">
        <f t="shared" si="29"/>
        <v>0</v>
      </c>
      <c r="BT127" s="88">
        <f t="shared" si="30"/>
        <v>0</v>
      </c>
      <c r="BU127" s="5"/>
      <c r="BV127" s="5"/>
      <c r="BW127" s="5"/>
      <c r="BX127" s="13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</row>
    <row r="128" spans="1:156" s="4" customFormat="1" ht="13.5">
      <c r="A128" s="197"/>
      <c r="B128" s="10">
        <v>4</v>
      </c>
      <c r="C128" s="45"/>
      <c r="D128" s="37"/>
      <c r="E128" s="38"/>
      <c r="F128" s="29"/>
      <c r="G128" s="37"/>
      <c r="H128" s="101"/>
      <c r="I128" s="34"/>
      <c r="J128" s="32"/>
      <c r="K128" s="20"/>
      <c r="L128" s="21"/>
      <c r="M128" s="20"/>
      <c r="N128" s="171"/>
      <c r="O128" s="176"/>
      <c r="P128" s="20"/>
      <c r="Q128" s="20"/>
      <c r="R128" s="21"/>
      <c r="S128" s="171"/>
      <c r="T128" s="176"/>
      <c r="U128" s="20"/>
      <c r="V128" s="21"/>
      <c r="W128" s="20"/>
      <c r="X128" s="22"/>
      <c r="Y128" s="19"/>
      <c r="Z128" s="20"/>
      <c r="AA128" s="21"/>
      <c r="AB128" s="20"/>
      <c r="AC128" s="171"/>
      <c r="AD128" s="176"/>
      <c r="AE128" s="20"/>
      <c r="AF128" s="21"/>
      <c r="AG128" s="20"/>
      <c r="AH128" s="171"/>
      <c r="AI128" s="176"/>
      <c r="AJ128" s="20"/>
      <c r="AK128" s="21"/>
      <c r="AL128" s="20"/>
      <c r="AM128" s="22"/>
      <c r="AN128" s="19"/>
      <c r="AO128" s="20"/>
      <c r="AP128" s="21"/>
      <c r="AQ128" s="20"/>
      <c r="AR128" s="171"/>
      <c r="AS128" s="176"/>
      <c r="AT128" s="20"/>
      <c r="AU128" s="21"/>
      <c r="AV128" s="20"/>
      <c r="AW128" s="171"/>
      <c r="AX128" s="176"/>
      <c r="AY128" s="20"/>
      <c r="AZ128" s="21"/>
      <c r="BA128" s="20"/>
      <c r="BB128" s="22"/>
      <c r="BC128" s="19"/>
      <c r="BD128" s="20"/>
      <c r="BE128" s="21"/>
      <c r="BF128" s="20"/>
      <c r="BG128" s="171"/>
      <c r="BH128" s="176"/>
      <c r="BI128" s="20"/>
      <c r="BJ128" s="21"/>
      <c r="BK128" s="20"/>
      <c r="BL128" s="22"/>
      <c r="BM128" s="19"/>
      <c r="BN128" s="20"/>
      <c r="BO128" s="21"/>
      <c r="BP128" s="171"/>
      <c r="BQ128" s="172"/>
      <c r="BR128" s="104">
        <f t="shared" si="31"/>
        <v>0</v>
      </c>
      <c r="BS128" s="88">
        <f t="shared" si="29"/>
        <v>0</v>
      </c>
      <c r="BT128" s="88">
        <f t="shared" si="30"/>
        <v>0</v>
      </c>
      <c r="BU128" s="5"/>
      <c r="BV128" s="5"/>
      <c r="BW128" s="5"/>
      <c r="BX128" s="13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</row>
    <row r="129" spans="1:156" s="4" customFormat="1" ht="13.5">
      <c r="A129" s="197"/>
      <c r="B129" s="10">
        <v>5</v>
      </c>
      <c r="C129" s="45"/>
      <c r="D129" s="37"/>
      <c r="E129" s="38"/>
      <c r="F129" s="29"/>
      <c r="G129" s="37"/>
      <c r="H129" s="101"/>
      <c r="I129" s="34"/>
      <c r="J129" s="32"/>
      <c r="K129" s="20"/>
      <c r="L129" s="21"/>
      <c r="M129" s="20"/>
      <c r="N129" s="171"/>
      <c r="O129" s="176"/>
      <c r="P129" s="20"/>
      <c r="Q129" s="20"/>
      <c r="R129" s="21"/>
      <c r="S129" s="171"/>
      <c r="T129" s="176"/>
      <c r="U129" s="20"/>
      <c r="V129" s="21"/>
      <c r="W129" s="20"/>
      <c r="X129" s="22"/>
      <c r="Y129" s="19"/>
      <c r="Z129" s="20"/>
      <c r="AA129" s="21"/>
      <c r="AB129" s="20"/>
      <c r="AC129" s="171"/>
      <c r="AD129" s="176"/>
      <c r="AE129" s="20"/>
      <c r="AF129" s="21"/>
      <c r="AG129" s="20"/>
      <c r="AH129" s="171"/>
      <c r="AI129" s="176"/>
      <c r="AJ129" s="20"/>
      <c r="AK129" s="21"/>
      <c r="AL129" s="20"/>
      <c r="AM129" s="22"/>
      <c r="AN129" s="19"/>
      <c r="AO129" s="20"/>
      <c r="AP129" s="21"/>
      <c r="AQ129" s="20"/>
      <c r="AR129" s="171"/>
      <c r="AS129" s="176"/>
      <c r="AT129" s="20"/>
      <c r="AU129" s="21"/>
      <c r="AV129" s="20"/>
      <c r="AW129" s="171"/>
      <c r="AX129" s="176"/>
      <c r="AY129" s="20"/>
      <c r="AZ129" s="21"/>
      <c r="BA129" s="20"/>
      <c r="BB129" s="22"/>
      <c r="BC129" s="19"/>
      <c r="BD129" s="20"/>
      <c r="BE129" s="21"/>
      <c r="BF129" s="20"/>
      <c r="BG129" s="171"/>
      <c r="BH129" s="176"/>
      <c r="BI129" s="20"/>
      <c r="BJ129" s="21"/>
      <c r="BK129" s="20"/>
      <c r="BL129" s="22"/>
      <c r="BM129" s="19"/>
      <c r="BN129" s="20"/>
      <c r="BO129" s="21"/>
      <c r="BP129" s="171"/>
      <c r="BQ129" s="172"/>
      <c r="BR129" s="104">
        <f t="shared" si="31"/>
        <v>0</v>
      </c>
      <c r="BS129" s="88">
        <f t="shared" si="29"/>
        <v>0</v>
      </c>
      <c r="BT129" s="88">
        <f t="shared" si="30"/>
        <v>0</v>
      </c>
      <c r="BU129" s="5"/>
      <c r="BV129" s="5"/>
      <c r="BW129" s="5"/>
      <c r="BX129" s="13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</row>
    <row r="130" spans="1:156" s="4" customFormat="1" ht="13.5">
      <c r="A130" s="197"/>
      <c r="B130" s="10">
        <v>6</v>
      </c>
      <c r="C130" s="45"/>
      <c r="D130" s="37"/>
      <c r="E130" s="38"/>
      <c r="F130" s="29"/>
      <c r="G130" s="37"/>
      <c r="H130" s="101"/>
      <c r="I130" s="34"/>
      <c r="J130" s="32"/>
      <c r="K130" s="20"/>
      <c r="L130" s="21"/>
      <c r="M130" s="20"/>
      <c r="N130" s="171"/>
      <c r="O130" s="176"/>
      <c r="P130" s="20"/>
      <c r="Q130" s="20"/>
      <c r="R130" s="21"/>
      <c r="S130" s="171"/>
      <c r="T130" s="176"/>
      <c r="U130" s="20"/>
      <c r="V130" s="21"/>
      <c r="W130" s="20"/>
      <c r="X130" s="22"/>
      <c r="Y130" s="19"/>
      <c r="Z130" s="20"/>
      <c r="AA130" s="21"/>
      <c r="AB130" s="20"/>
      <c r="AC130" s="171"/>
      <c r="AD130" s="176"/>
      <c r="AE130" s="20"/>
      <c r="AF130" s="21"/>
      <c r="AG130" s="20"/>
      <c r="AH130" s="171"/>
      <c r="AI130" s="176"/>
      <c r="AJ130" s="20"/>
      <c r="AK130" s="21"/>
      <c r="AL130" s="20"/>
      <c r="AM130" s="22"/>
      <c r="AN130" s="19"/>
      <c r="AO130" s="20"/>
      <c r="AP130" s="21"/>
      <c r="AQ130" s="20"/>
      <c r="AR130" s="171"/>
      <c r="AS130" s="176"/>
      <c r="AT130" s="20"/>
      <c r="AU130" s="21"/>
      <c r="AV130" s="20"/>
      <c r="AW130" s="171"/>
      <c r="AX130" s="176"/>
      <c r="AY130" s="20"/>
      <c r="AZ130" s="21"/>
      <c r="BA130" s="20"/>
      <c r="BB130" s="22"/>
      <c r="BC130" s="19"/>
      <c r="BD130" s="20"/>
      <c r="BE130" s="21"/>
      <c r="BF130" s="20"/>
      <c r="BG130" s="171"/>
      <c r="BH130" s="176"/>
      <c r="BI130" s="20"/>
      <c r="BJ130" s="21"/>
      <c r="BK130" s="20"/>
      <c r="BL130" s="22"/>
      <c r="BM130" s="19"/>
      <c r="BN130" s="20"/>
      <c r="BO130" s="21"/>
      <c r="BP130" s="171"/>
      <c r="BQ130" s="172"/>
      <c r="BR130" s="104">
        <f t="shared" si="31"/>
        <v>0</v>
      </c>
      <c r="BS130" s="88">
        <f t="shared" si="29"/>
        <v>0</v>
      </c>
      <c r="BT130" s="88">
        <f t="shared" si="30"/>
        <v>0</v>
      </c>
      <c r="BU130" s="5"/>
      <c r="BV130" s="5"/>
      <c r="BW130" s="5"/>
      <c r="BX130" s="13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</row>
    <row r="131" spans="1:156" s="4" customFormat="1" ht="13.5">
      <c r="A131" s="197"/>
      <c r="B131" s="10">
        <v>7</v>
      </c>
      <c r="C131" s="45"/>
      <c r="D131" s="37"/>
      <c r="E131" s="38"/>
      <c r="F131" s="29"/>
      <c r="G131" s="37"/>
      <c r="H131" s="101"/>
      <c r="I131" s="34"/>
      <c r="J131" s="32"/>
      <c r="K131" s="20"/>
      <c r="L131" s="21"/>
      <c r="M131" s="20"/>
      <c r="N131" s="171"/>
      <c r="O131" s="176"/>
      <c r="P131" s="20"/>
      <c r="Q131" s="20"/>
      <c r="R131" s="21"/>
      <c r="S131" s="171"/>
      <c r="T131" s="176"/>
      <c r="U131" s="20"/>
      <c r="V131" s="21"/>
      <c r="W131" s="20"/>
      <c r="X131" s="22"/>
      <c r="Y131" s="19"/>
      <c r="Z131" s="20"/>
      <c r="AA131" s="21"/>
      <c r="AB131" s="20"/>
      <c r="AC131" s="171"/>
      <c r="AD131" s="176"/>
      <c r="AE131" s="20"/>
      <c r="AF131" s="21"/>
      <c r="AG131" s="20"/>
      <c r="AH131" s="171"/>
      <c r="AI131" s="176"/>
      <c r="AJ131" s="20"/>
      <c r="AK131" s="21"/>
      <c r="AL131" s="20"/>
      <c r="AM131" s="22"/>
      <c r="AN131" s="19"/>
      <c r="AO131" s="20"/>
      <c r="AP131" s="21"/>
      <c r="AQ131" s="20"/>
      <c r="AR131" s="171"/>
      <c r="AS131" s="176"/>
      <c r="AT131" s="20"/>
      <c r="AU131" s="21"/>
      <c r="AV131" s="20"/>
      <c r="AW131" s="171"/>
      <c r="AX131" s="176"/>
      <c r="AY131" s="20"/>
      <c r="AZ131" s="21"/>
      <c r="BA131" s="20"/>
      <c r="BB131" s="22"/>
      <c r="BC131" s="19"/>
      <c r="BD131" s="20"/>
      <c r="BE131" s="21"/>
      <c r="BF131" s="20"/>
      <c r="BG131" s="171"/>
      <c r="BH131" s="176"/>
      <c r="BI131" s="20"/>
      <c r="BJ131" s="21"/>
      <c r="BK131" s="20"/>
      <c r="BL131" s="22"/>
      <c r="BM131" s="19"/>
      <c r="BN131" s="20"/>
      <c r="BO131" s="21"/>
      <c r="BP131" s="171"/>
      <c r="BQ131" s="172"/>
      <c r="BR131" s="104">
        <f t="shared" si="31"/>
        <v>0</v>
      </c>
      <c r="BS131" s="88">
        <f t="shared" si="29"/>
        <v>0</v>
      </c>
      <c r="BT131" s="88">
        <f t="shared" si="30"/>
        <v>0</v>
      </c>
      <c r="BU131" s="5"/>
      <c r="BV131" s="5"/>
      <c r="BW131" s="5"/>
      <c r="BX131" s="13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</row>
    <row r="132" spans="1:156" s="4" customFormat="1" ht="13.5">
      <c r="A132" s="197"/>
      <c r="B132" s="10">
        <v>8</v>
      </c>
      <c r="C132" s="45"/>
      <c r="D132" s="37"/>
      <c r="E132" s="38"/>
      <c r="F132" s="29"/>
      <c r="G132" s="37"/>
      <c r="H132" s="101"/>
      <c r="I132" s="34"/>
      <c r="J132" s="32"/>
      <c r="K132" s="20"/>
      <c r="L132" s="21"/>
      <c r="M132" s="20"/>
      <c r="N132" s="171"/>
      <c r="O132" s="176"/>
      <c r="P132" s="20"/>
      <c r="Q132" s="20"/>
      <c r="R132" s="21"/>
      <c r="S132" s="171"/>
      <c r="T132" s="176"/>
      <c r="U132" s="20"/>
      <c r="V132" s="21"/>
      <c r="W132" s="20"/>
      <c r="X132" s="22"/>
      <c r="Y132" s="19"/>
      <c r="Z132" s="20"/>
      <c r="AA132" s="21"/>
      <c r="AB132" s="20"/>
      <c r="AC132" s="171"/>
      <c r="AD132" s="176"/>
      <c r="AE132" s="20"/>
      <c r="AF132" s="21"/>
      <c r="AG132" s="20"/>
      <c r="AH132" s="171"/>
      <c r="AI132" s="176"/>
      <c r="AJ132" s="20"/>
      <c r="AK132" s="21"/>
      <c r="AL132" s="20"/>
      <c r="AM132" s="22"/>
      <c r="AN132" s="19"/>
      <c r="AO132" s="20"/>
      <c r="AP132" s="21"/>
      <c r="AQ132" s="20"/>
      <c r="AR132" s="171"/>
      <c r="AS132" s="176"/>
      <c r="AT132" s="20"/>
      <c r="AU132" s="21"/>
      <c r="AV132" s="20"/>
      <c r="AW132" s="171"/>
      <c r="AX132" s="176"/>
      <c r="AY132" s="20"/>
      <c r="AZ132" s="21"/>
      <c r="BA132" s="20"/>
      <c r="BB132" s="22"/>
      <c r="BC132" s="19"/>
      <c r="BD132" s="20"/>
      <c r="BE132" s="21"/>
      <c r="BF132" s="20"/>
      <c r="BG132" s="171"/>
      <c r="BH132" s="176"/>
      <c r="BI132" s="20"/>
      <c r="BJ132" s="21"/>
      <c r="BK132" s="20"/>
      <c r="BL132" s="22"/>
      <c r="BM132" s="19"/>
      <c r="BN132" s="20"/>
      <c r="BO132" s="21"/>
      <c r="BP132" s="171"/>
      <c r="BQ132" s="172"/>
      <c r="BR132" s="104">
        <f t="shared" si="31"/>
        <v>0</v>
      </c>
      <c r="BS132" s="88">
        <f t="shared" si="29"/>
        <v>0</v>
      </c>
      <c r="BT132" s="88">
        <f t="shared" si="30"/>
        <v>0</v>
      </c>
      <c r="BU132" s="5"/>
      <c r="BV132" s="5"/>
      <c r="BW132" s="5"/>
      <c r="BX132" s="13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</row>
    <row r="133" spans="1:156" s="4" customFormat="1" ht="13.5">
      <c r="A133" s="197"/>
      <c r="B133" s="11">
        <v>9</v>
      </c>
      <c r="C133" s="45"/>
      <c r="D133" s="37"/>
      <c r="E133" s="39"/>
      <c r="F133" s="30"/>
      <c r="G133" s="37"/>
      <c r="H133" s="101"/>
      <c r="I133" s="34"/>
      <c r="J133" s="32"/>
      <c r="K133" s="20"/>
      <c r="L133" s="21"/>
      <c r="M133" s="20"/>
      <c r="N133" s="171"/>
      <c r="O133" s="176"/>
      <c r="P133" s="20"/>
      <c r="Q133" s="20"/>
      <c r="R133" s="21"/>
      <c r="S133" s="171"/>
      <c r="T133" s="176"/>
      <c r="U133" s="20"/>
      <c r="V133" s="21"/>
      <c r="W133" s="20"/>
      <c r="X133" s="22"/>
      <c r="Y133" s="19"/>
      <c r="Z133" s="20"/>
      <c r="AA133" s="21"/>
      <c r="AB133" s="20"/>
      <c r="AC133" s="171"/>
      <c r="AD133" s="176"/>
      <c r="AE133" s="20"/>
      <c r="AF133" s="21"/>
      <c r="AG133" s="20"/>
      <c r="AH133" s="171"/>
      <c r="AI133" s="176"/>
      <c r="AJ133" s="20"/>
      <c r="AK133" s="21"/>
      <c r="AL133" s="20"/>
      <c r="AM133" s="22"/>
      <c r="AN133" s="19"/>
      <c r="AO133" s="20"/>
      <c r="AP133" s="21"/>
      <c r="AQ133" s="20"/>
      <c r="AR133" s="171"/>
      <c r="AS133" s="176"/>
      <c r="AT133" s="20"/>
      <c r="AU133" s="21"/>
      <c r="AV133" s="20"/>
      <c r="AW133" s="171"/>
      <c r="AX133" s="176"/>
      <c r="AY133" s="20"/>
      <c r="AZ133" s="21"/>
      <c r="BA133" s="20"/>
      <c r="BB133" s="22"/>
      <c r="BC133" s="19"/>
      <c r="BD133" s="20"/>
      <c r="BE133" s="21"/>
      <c r="BF133" s="20"/>
      <c r="BG133" s="171"/>
      <c r="BH133" s="176"/>
      <c r="BI133" s="20"/>
      <c r="BJ133" s="21"/>
      <c r="BK133" s="20"/>
      <c r="BL133" s="22"/>
      <c r="BM133" s="19"/>
      <c r="BN133" s="20"/>
      <c r="BO133" s="21"/>
      <c r="BP133" s="171"/>
      <c r="BQ133" s="172"/>
      <c r="BR133" s="104">
        <f t="shared" si="31"/>
        <v>0</v>
      </c>
      <c r="BS133" s="88">
        <f t="shared" si="29"/>
        <v>0</v>
      </c>
      <c r="BT133" s="88">
        <f t="shared" si="30"/>
        <v>0</v>
      </c>
      <c r="BU133" s="7"/>
      <c r="BV133" s="7"/>
      <c r="BW133" s="7"/>
      <c r="BX133" s="13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</row>
    <row r="134" spans="1:156" s="4" customFormat="1" ht="14.25" thickBot="1">
      <c r="A134" s="198"/>
      <c r="B134" s="12">
        <v>10</v>
      </c>
      <c r="C134" s="43"/>
      <c r="D134" s="37"/>
      <c r="E134" s="40"/>
      <c r="F134" s="28"/>
      <c r="G134" s="37"/>
      <c r="H134" s="102"/>
      <c r="I134" s="34"/>
      <c r="J134" s="33"/>
      <c r="K134" s="24"/>
      <c r="L134" s="25"/>
      <c r="M134" s="24"/>
      <c r="N134" s="173"/>
      <c r="O134" s="175"/>
      <c r="P134" s="24"/>
      <c r="Q134" s="24"/>
      <c r="R134" s="25"/>
      <c r="S134" s="173"/>
      <c r="T134" s="175"/>
      <c r="U134" s="24"/>
      <c r="V134" s="25"/>
      <c r="W134" s="24"/>
      <c r="X134" s="26"/>
      <c r="Y134" s="23"/>
      <c r="Z134" s="24"/>
      <c r="AA134" s="25"/>
      <c r="AB134" s="24"/>
      <c r="AC134" s="173"/>
      <c r="AD134" s="175"/>
      <c r="AE134" s="24"/>
      <c r="AF134" s="25"/>
      <c r="AG134" s="24"/>
      <c r="AH134" s="173"/>
      <c r="AI134" s="175"/>
      <c r="AJ134" s="24"/>
      <c r="AK134" s="25"/>
      <c r="AL134" s="24"/>
      <c r="AM134" s="26"/>
      <c r="AN134" s="23"/>
      <c r="AO134" s="24"/>
      <c r="AP134" s="25"/>
      <c r="AQ134" s="24"/>
      <c r="AR134" s="173"/>
      <c r="AS134" s="175"/>
      <c r="AT134" s="24"/>
      <c r="AU134" s="25"/>
      <c r="AV134" s="24"/>
      <c r="AW134" s="173"/>
      <c r="AX134" s="175"/>
      <c r="AY134" s="24"/>
      <c r="AZ134" s="25"/>
      <c r="BA134" s="24"/>
      <c r="BB134" s="26"/>
      <c r="BC134" s="23"/>
      <c r="BD134" s="24"/>
      <c r="BE134" s="25"/>
      <c r="BF134" s="24"/>
      <c r="BG134" s="173"/>
      <c r="BH134" s="175"/>
      <c r="BI134" s="24"/>
      <c r="BJ134" s="25"/>
      <c r="BK134" s="24"/>
      <c r="BL134" s="26"/>
      <c r="BM134" s="23"/>
      <c r="BN134" s="24"/>
      <c r="BO134" s="25"/>
      <c r="BP134" s="173"/>
      <c r="BQ134" s="174"/>
      <c r="BR134" s="104">
        <f t="shared" si="31"/>
        <v>0</v>
      </c>
      <c r="BS134" s="88">
        <f t="shared" si="29"/>
        <v>0</v>
      </c>
      <c r="BT134" s="88">
        <f t="shared" si="30"/>
        <v>0</v>
      </c>
      <c r="BU134" s="6"/>
      <c r="BV134" s="6"/>
      <c r="BW134" s="6"/>
      <c r="BX134" s="14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</row>
    <row r="135" spans="1:156" s="4" customFormat="1" ht="12" customHeight="1" thickBot="1">
      <c r="A135" s="58"/>
      <c r="B135" s="178" t="e">
        <f>IF(OR(SUM(H125:H134)&lt;1,SUM(E125:E134)&lt;1,SUM(F125:F134)&lt;1),NA(),SUM(H125:H134)/COUNTA(C125:C134))</f>
        <v>#N/A</v>
      </c>
      <c r="C135" s="179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104">
        <f t="shared" si="31"/>
        <v>0</v>
      </c>
      <c r="BS135" s="56"/>
      <c r="BT135" s="57"/>
      <c r="BU135" s="57"/>
      <c r="BV135" s="57"/>
      <c r="BW135" s="57"/>
      <c r="BX135" s="57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</row>
    <row r="136" spans="1:156" s="4" customFormat="1" ht="14.25" thickBot="1">
      <c r="A136" s="224" t="s">
        <v>23</v>
      </c>
      <c r="B136" s="9">
        <v>1</v>
      </c>
      <c r="C136" s="44"/>
      <c r="D136" s="37"/>
      <c r="E136" s="38"/>
      <c r="F136" s="29"/>
      <c r="G136" s="37"/>
      <c r="H136" s="100"/>
      <c r="I136" s="34"/>
      <c r="J136" s="31"/>
      <c r="K136" s="17"/>
      <c r="L136" s="18"/>
      <c r="M136" s="17"/>
      <c r="N136" s="171"/>
      <c r="O136" s="176"/>
      <c r="P136" s="17"/>
      <c r="Q136" s="17"/>
      <c r="R136" s="18"/>
      <c r="S136" s="171"/>
      <c r="T136" s="176"/>
      <c r="U136" s="17"/>
      <c r="V136" s="18"/>
      <c r="W136" s="17"/>
      <c r="X136" s="16"/>
      <c r="Y136" s="15"/>
      <c r="Z136" s="17"/>
      <c r="AA136" s="18"/>
      <c r="AB136" s="17"/>
      <c r="AC136" s="171"/>
      <c r="AD136" s="176"/>
      <c r="AE136" s="17"/>
      <c r="AF136" s="18"/>
      <c r="AG136" s="17"/>
      <c r="AH136" s="171"/>
      <c r="AI136" s="176"/>
      <c r="AJ136" s="17"/>
      <c r="AK136" s="18"/>
      <c r="AL136" s="17"/>
      <c r="AM136" s="16"/>
      <c r="AN136" s="15"/>
      <c r="AO136" s="17"/>
      <c r="AP136" s="18"/>
      <c r="AQ136" s="17"/>
      <c r="AR136" s="171"/>
      <c r="AS136" s="176"/>
      <c r="AT136" s="17"/>
      <c r="AU136" s="18"/>
      <c r="AV136" s="17"/>
      <c r="AW136" s="171"/>
      <c r="AX136" s="176"/>
      <c r="AY136" s="17"/>
      <c r="AZ136" s="18"/>
      <c r="BA136" s="17"/>
      <c r="BB136" s="16"/>
      <c r="BC136" s="15"/>
      <c r="BD136" s="17"/>
      <c r="BE136" s="18"/>
      <c r="BF136" s="17"/>
      <c r="BG136" s="171"/>
      <c r="BH136" s="176"/>
      <c r="BI136" s="17"/>
      <c r="BJ136" s="18"/>
      <c r="BK136" s="17"/>
      <c r="BL136" s="16"/>
      <c r="BM136" s="15"/>
      <c r="BN136" s="17"/>
      <c r="BO136" s="18"/>
      <c r="BP136" s="171"/>
      <c r="BQ136" s="172"/>
      <c r="BR136" s="111"/>
      <c r="BS136" s="87">
        <f aca="true" t="shared" si="32" ref="BS136:BS145">COUNTIF($J136:$BQ136,"P")</f>
        <v>0</v>
      </c>
      <c r="BT136" s="87">
        <f aca="true" t="shared" si="33" ref="BT136:BT145">COUNTIF($J136:$BQ136,"A")</f>
        <v>0</v>
      </c>
      <c r="BU136" s="8"/>
      <c r="BV136" s="8"/>
      <c r="BW136" s="8"/>
      <c r="BX136" s="8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</row>
    <row r="137" spans="1:156" s="4" customFormat="1" ht="13.5">
      <c r="A137" s="225"/>
      <c r="B137" s="10">
        <v>2</v>
      </c>
      <c r="C137" s="45"/>
      <c r="D137" s="37"/>
      <c r="E137" s="38"/>
      <c r="F137" s="29"/>
      <c r="G137" s="37"/>
      <c r="H137" s="101"/>
      <c r="I137" s="34"/>
      <c r="J137" s="32"/>
      <c r="K137" s="20"/>
      <c r="L137" s="21"/>
      <c r="M137" s="20"/>
      <c r="N137" s="171"/>
      <c r="O137" s="176"/>
      <c r="P137" s="20"/>
      <c r="Q137" s="20"/>
      <c r="R137" s="21"/>
      <c r="S137" s="171"/>
      <c r="T137" s="176"/>
      <c r="U137" s="20"/>
      <c r="V137" s="21"/>
      <c r="W137" s="20"/>
      <c r="X137" s="22"/>
      <c r="Y137" s="19"/>
      <c r="Z137" s="20"/>
      <c r="AA137" s="21"/>
      <c r="AB137" s="20"/>
      <c r="AC137" s="171"/>
      <c r="AD137" s="176"/>
      <c r="AE137" s="20"/>
      <c r="AF137" s="21"/>
      <c r="AG137" s="20"/>
      <c r="AH137" s="171"/>
      <c r="AI137" s="176"/>
      <c r="AJ137" s="20"/>
      <c r="AK137" s="21"/>
      <c r="AL137" s="20"/>
      <c r="AM137" s="22"/>
      <c r="AN137" s="19"/>
      <c r="AO137" s="20"/>
      <c r="AP137" s="21"/>
      <c r="AQ137" s="20"/>
      <c r="AR137" s="171"/>
      <c r="AS137" s="176"/>
      <c r="AT137" s="20"/>
      <c r="AU137" s="21"/>
      <c r="AV137" s="20"/>
      <c r="AW137" s="171"/>
      <c r="AX137" s="176"/>
      <c r="AY137" s="20"/>
      <c r="AZ137" s="21"/>
      <c r="BA137" s="20"/>
      <c r="BB137" s="22"/>
      <c r="BC137" s="19"/>
      <c r="BD137" s="20"/>
      <c r="BE137" s="21"/>
      <c r="BF137" s="20"/>
      <c r="BG137" s="171"/>
      <c r="BH137" s="176"/>
      <c r="BI137" s="20"/>
      <c r="BJ137" s="21"/>
      <c r="BK137" s="20"/>
      <c r="BL137" s="22"/>
      <c r="BM137" s="19"/>
      <c r="BN137" s="20"/>
      <c r="BO137" s="21"/>
      <c r="BP137" s="171"/>
      <c r="BQ137" s="172"/>
      <c r="BR137" s="103">
        <f aca="true" t="shared" si="34" ref="BR137:BR146">COUNTIF($J136:$BQ136,"OK")</f>
        <v>0</v>
      </c>
      <c r="BS137" s="88">
        <f t="shared" si="32"/>
        <v>0</v>
      </c>
      <c r="BT137" s="88">
        <f t="shared" si="33"/>
        <v>0</v>
      </c>
      <c r="BU137" s="5"/>
      <c r="BV137" s="5"/>
      <c r="BW137" s="5"/>
      <c r="BX137" s="5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</row>
    <row r="138" spans="1:156" s="4" customFormat="1" ht="13.5">
      <c r="A138" s="225"/>
      <c r="B138" s="10">
        <v>3</v>
      </c>
      <c r="C138" s="45"/>
      <c r="D138" s="37"/>
      <c r="E138" s="38"/>
      <c r="F138" s="29"/>
      <c r="G138" s="37"/>
      <c r="H138" s="101"/>
      <c r="I138" s="34"/>
      <c r="J138" s="32"/>
      <c r="K138" s="20"/>
      <c r="L138" s="21"/>
      <c r="M138" s="20"/>
      <c r="N138" s="171"/>
      <c r="O138" s="176"/>
      <c r="P138" s="20"/>
      <c r="Q138" s="20"/>
      <c r="R138" s="21"/>
      <c r="S138" s="171"/>
      <c r="T138" s="176"/>
      <c r="U138" s="20"/>
      <c r="V138" s="21"/>
      <c r="W138" s="20"/>
      <c r="X138" s="22"/>
      <c r="Y138" s="19"/>
      <c r="Z138" s="20"/>
      <c r="AA138" s="21"/>
      <c r="AB138" s="20"/>
      <c r="AC138" s="171"/>
      <c r="AD138" s="176"/>
      <c r="AE138" s="20"/>
      <c r="AF138" s="21"/>
      <c r="AG138" s="20"/>
      <c r="AH138" s="171"/>
      <c r="AI138" s="176"/>
      <c r="AJ138" s="20"/>
      <c r="AK138" s="21"/>
      <c r="AL138" s="20"/>
      <c r="AM138" s="22"/>
      <c r="AN138" s="19"/>
      <c r="AO138" s="20"/>
      <c r="AP138" s="21"/>
      <c r="AQ138" s="20"/>
      <c r="AR138" s="171"/>
      <c r="AS138" s="176"/>
      <c r="AT138" s="20"/>
      <c r="AU138" s="21"/>
      <c r="AV138" s="20"/>
      <c r="AW138" s="171"/>
      <c r="AX138" s="176"/>
      <c r="AY138" s="20"/>
      <c r="AZ138" s="21"/>
      <c r="BA138" s="20"/>
      <c r="BB138" s="22"/>
      <c r="BC138" s="19"/>
      <c r="BD138" s="20"/>
      <c r="BE138" s="21"/>
      <c r="BF138" s="20"/>
      <c r="BG138" s="171"/>
      <c r="BH138" s="176"/>
      <c r="BI138" s="20"/>
      <c r="BJ138" s="21"/>
      <c r="BK138" s="20"/>
      <c r="BL138" s="22"/>
      <c r="BM138" s="19"/>
      <c r="BN138" s="20"/>
      <c r="BO138" s="21"/>
      <c r="BP138" s="171"/>
      <c r="BQ138" s="172"/>
      <c r="BR138" s="104">
        <f t="shared" si="34"/>
        <v>0</v>
      </c>
      <c r="BS138" s="88">
        <f t="shared" si="32"/>
        <v>0</v>
      </c>
      <c r="BT138" s="88">
        <f t="shared" si="33"/>
        <v>0</v>
      </c>
      <c r="BU138" s="5"/>
      <c r="BV138" s="5"/>
      <c r="BW138" s="5"/>
      <c r="BX138" s="13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</row>
    <row r="139" spans="1:156" s="4" customFormat="1" ht="13.5">
      <c r="A139" s="225"/>
      <c r="B139" s="10">
        <v>4</v>
      </c>
      <c r="C139" s="45"/>
      <c r="D139" s="37"/>
      <c r="E139" s="38"/>
      <c r="F139" s="29"/>
      <c r="G139" s="37"/>
      <c r="H139" s="101"/>
      <c r="I139" s="34"/>
      <c r="J139" s="32"/>
      <c r="K139" s="20"/>
      <c r="L139" s="21"/>
      <c r="M139" s="20"/>
      <c r="N139" s="171"/>
      <c r="O139" s="176"/>
      <c r="P139" s="20"/>
      <c r="Q139" s="20"/>
      <c r="R139" s="21"/>
      <c r="S139" s="171"/>
      <c r="T139" s="176"/>
      <c r="U139" s="20"/>
      <c r="V139" s="21"/>
      <c r="W139" s="20"/>
      <c r="X139" s="22"/>
      <c r="Y139" s="19"/>
      <c r="Z139" s="20"/>
      <c r="AA139" s="21"/>
      <c r="AB139" s="20"/>
      <c r="AC139" s="171"/>
      <c r="AD139" s="176"/>
      <c r="AE139" s="20"/>
      <c r="AF139" s="21"/>
      <c r="AG139" s="20"/>
      <c r="AH139" s="171"/>
      <c r="AI139" s="176"/>
      <c r="AJ139" s="20"/>
      <c r="AK139" s="21"/>
      <c r="AL139" s="20"/>
      <c r="AM139" s="22"/>
      <c r="AN139" s="19"/>
      <c r="AO139" s="20"/>
      <c r="AP139" s="21"/>
      <c r="AQ139" s="20"/>
      <c r="AR139" s="171"/>
      <c r="AS139" s="176"/>
      <c r="AT139" s="20"/>
      <c r="AU139" s="21"/>
      <c r="AV139" s="20"/>
      <c r="AW139" s="171"/>
      <c r="AX139" s="176"/>
      <c r="AY139" s="20"/>
      <c r="AZ139" s="21"/>
      <c r="BA139" s="20"/>
      <c r="BB139" s="22"/>
      <c r="BC139" s="19"/>
      <c r="BD139" s="20"/>
      <c r="BE139" s="21"/>
      <c r="BF139" s="20"/>
      <c r="BG139" s="171"/>
      <c r="BH139" s="176"/>
      <c r="BI139" s="20"/>
      <c r="BJ139" s="21"/>
      <c r="BK139" s="20"/>
      <c r="BL139" s="22"/>
      <c r="BM139" s="19"/>
      <c r="BN139" s="20"/>
      <c r="BO139" s="21"/>
      <c r="BP139" s="171"/>
      <c r="BQ139" s="172"/>
      <c r="BR139" s="104">
        <f t="shared" si="34"/>
        <v>0</v>
      </c>
      <c r="BS139" s="88">
        <f t="shared" si="32"/>
        <v>0</v>
      </c>
      <c r="BT139" s="88">
        <f t="shared" si="33"/>
        <v>0</v>
      </c>
      <c r="BU139" s="5"/>
      <c r="BV139" s="5"/>
      <c r="BW139" s="5"/>
      <c r="BX139" s="13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</row>
    <row r="140" spans="1:156" s="4" customFormat="1" ht="13.5">
      <c r="A140" s="225"/>
      <c r="B140" s="10">
        <v>5</v>
      </c>
      <c r="C140" s="45"/>
      <c r="D140" s="37"/>
      <c r="E140" s="38"/>
      <c r="F140" s="29"/>
      <c r="G140" s="37"/>
      <c r="H140" s="101"/>
      <c r="I140" s="34"/>
      <c r="J140" s="32"/>
      <c r="K140" s="20"/>
      <c r="L140" s="21"/>
      <c r="M140" s="20"/>
      <c r="N140" s="171"/>
      <c r="O140" s="176"/>
      <c r="P140" s="20"/>
      <c r="Q140" s="20"/>
      <c r="R140" s="21"/>
      <c r="S140" s="171"/>
      <c r="T140" s="176"/>
      <c r="U140" s="20"/>
      <c r="V140" s="21"/>
      <c r="W140" s="20"/>
      <c r="X140" s="22"/>
      <c r="Y140" s="19"/>
      <c r="Z140" s="20"/>
      <c r="AA140" s="21"/>
      <c r="AB140" s="20"/>
      <c r="AC140" s="171"/>
      <c r="AD140" s="176"/>
      <c r="AE140" s="20"/>
      <c r="AF140" s="21"/>
      <c r="AG140" s="20"/>
      <c r="AH140" s="171"/>
      <c r="AI140" s="176"/>
      <c r="AJ140" s="20"/>
      <c r="AK140" s="21"/>
      <c r="AL140" s="20"/>
      <c r="AM140" s="22"/>
      <c r="AN140" s="19"/>
      <c r="AO140" s="20"/>
      <c r="AP140" s="21"/>
      <c r="AQ140" s="20"/>
      <c r="AR140" s="171"/>
      <c r="AS140" s="176"/>
      <c r="AT140" s="20"/>
      <c r="AU140" s="21"/>
      <c r="AV140" s="20"/>
      <c r="AW140" s="171"/>
      <c r="AX140" s="176"/>
      <c r="AY140" s="20"/>
      <c r="AZ140" s="21"/>
      <c r="BA140" s="20"/>
      <c r="BB140" s="22"/>
      <c r="BC140" s="19"/>
      <c r="BD140" s="20"/>
      <c r="BE140" s="21"/>
      <c r="BF140" s="20"/>
      <c r="BG140" s="171"/>
      <c r="BH140" s="176"/>
      <c r="BI140" s="20"/>
      <c r="BJ140" s="21"/>
      <c r="BK140" s="20"/>
      <c r="BL140" s="22"/>
      <c r="BM140" s="19"/>
      <c r="BN140" s="20"/>
      <c r="BO140" s="21"/>
      <c r="BP140" s="171"/>
      <c r="BQ140" s="172"/>
      <c r="BR140" s="104">
        <f t="shared" si="34"/>
        <v>0</v>
      </c>
      <c r="BS140" s="88">
        <f t="shared" si="32"/>
        <v>0</v>
      </c>
      <c r="BT140" s="88">
        <f t="shared" si="33"/>
        <v>0</v>
      </c>
      <c r="BU140" s="5"/>
      <c r="BV140" s="5"/>
      <c r="BW140" s="5"/>
      <c r="BX140" s="13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</row>
    <row r="141" spans="1:156" s="4" customFormat="1" ht="13.5">
      <c r="A141" s="225"/>
      <c r="B141" s="10">
        <v>6</v>
      </c>
      <c r="C141" s="45"/>
      <c r="D141" s="37"/>
      <c r="E141" s="38"/>
      <c r="F141" s="29"/>
      <c r="G141" s="37"/>
      <c r="H141" s="101"/>
      <c r="I141" s="34"/>
      <c r="J141" s="32"/>
      <c r="K141" s="20"/>
      <c r="L141" s="21"/>
      <c r="M141" s="20"/>
      <c r="N141" s="171"/>
      <c r="O141" s="176"/>
      <c r="P141" s="20"/>
      <c r="Q141" s="20"/>
      <c r="R141" s="21"/>
      <c r="S141" s="171"/>
      <c r="T141" s="176"/>
      <c r="U141" s="20"/>
      <c r="V141" s="21"/>
      <c r="W141" s="20"/>
      <c r="X141" s="22"/>
      <c r="Y141" s="19"/>
      <c r="Z141" s="20"/>
      <c r="AA141" s="21"/>
      <c r="AB141" s="20"/>
      <c r="AC141" s="171"/>
      <c r="AD141" s="176"/>
      <c r="AE141" s="20"/>
      <c r="AF141" s="21"/>
      <c r="AG141" s="20"/>
      <c r="AH141" s="171"/>
      <c r="AI141" s="176"/>
      <c r="AJ141" s="20"/>
      <c r="AK141" s="21"/>
      <c r="AL141" s="20"/>
      <c r="AM141" s="22"/>
      <c r="AN141" s="19"/>
      <c r="AO141" s="20"/>
      <c r="AP141" s="21"/>
      <c r="AQ141" s="20"/>
      <c r="AR141" s="171"/>
      <c r="AS141" s="176"/>
      <c r="AT141" s="20"/>
      <c r="AU141" s="21"/>
      <c r="AV141" s="20"/>
      <c r="AW141" s="171"/>
      <c r="AX141" s="176"/>
      <c r="AY141" s="20"/>
      <c r="AZ141" s="21"/>
      <c r="BA141" s="20"/>
      <c r="BB141" s="22"/>
      <c r="BC141" s="19"/>
      <c r="BD141" s="20"/>
      <c r="BE141" s="21"/>
      <c r="BF141" s="20"/>
      <c r="BG141" s="171"/>
      <c r="BH141" s="176"/>
      <c r="BI141" s="20"/>
      <c r="BJ141" s="21"/>
      <c r="BK141" s="20"/>
      <c r="BL141" s="22"/>
      <c r="BM141" s="19"/>
      <c r="BN141" s="20"/>
      <c r="BO141" s="21"/>
      <c r="BP141" s="171"/>
      <c r="BQ141" s="172"/>
      <c r="BR141" s="104">
        <f t="shared" si="34"/>
        <v>0</v>
      </c>
      <c r="BS141" s="88">
        <f t="shared" si="32"/>
        <v>0</v>
      </c>
      <c r="BT141" s="88">
        <f t="shared" si="33"/>
        <v>0</v>
      </c>
      <c r="BU141" s="5"/>
      <c r="BV141" s="5"/>
      <c r="BW141" s="5"/>
      <c r="BX141" s="13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</row>
    <row r="142" spans="1:156" s="4" customFormat="1" ht="13.5">
      <c r="A142" s="225"/>
      <c r="B142" s="10">
        <v>7</v>
      </c>
      <c r="C142" s="45"/>
      <c r="D142" s="37"/>
      <c r="E142" s="38"/>
      <c r="F142" s="29"/>
      <c r="G142" s="37"/>
      <c r="H142" s="101"/>
      <c r="I142" s="34"/>
      <c r="J142" s="32"/>
      <c r="K142" s="20"/>
      <c r="L142" s="21"/>
      <c r="M142" s="20"/>
      <c r="N142" s="171"/>
      <c r="O142" s="176"/>
      <c r="P142" s="20"/>
      <c r="Q142" s="20"/>
      <c r="R142" s="21"/>
      <c r="S142" s="171"/>
      <c r="T142" s="176"/>
      <c r="U142" s="20"/>
      <c r="V142" s="21"/>
      <c r="W142" s="20"/>
      <c r="X142" s="22"/>
      <c r="Y142" s="19"/>
      <c r="Z142" s="20"/>
      <c r="AA142" s="21"/>
      <c r="AB142" s="20"/>
      <c r="AC142" s="171"/>
      <c r="AD142" s="176"/>
      <c r="AE142" s="20"/>
      <c r="AF142" s="21"/>
      <c r="AG142" s="20"/>
      <c r="AH142" s="171"/>
      <c r="AI142" s="176"/>
      <c r="AJ142" s="20"/>
      <c r="AK142" s="21"/>
      <c r="AL142" s="20"/>
      <c r="AM142" s="22"/>
      <c r="AN142" s="19"/>
      <c r="AO142" s="20"/>
      <c r="AP142" s="21"/>
      <c r="AQ142" s="20"/>
      <c r="AR142" s="171"/>
      <c r="AS142" s="176"/>
      <c r="AT142" s="20"/>
      <c r="AU142" s="21"/>
      <c r="AV142" s="20"/>
      <c r="AW142" s="171"/>
      <c r="AX142" s="176"/>
      <c r="AY142" s="20"/>
      <c r="AZ142" s="21"/>
      <c r="BA142" s="20"/>
      <c r="BB142" s="22"/>
      <c r="BC142" s="19"/>
      <c r="BD142" s="20"/>
      <c r="BE142" s="21"/>
      <c r="BF142" s="20"/>
      <c r="BG142" s="171"/>
      <c r="BH142" s="176"/>
      <c r="BI142" s="20"/>
      <c r="BJ142" s="21"/>
      <c r="BK142" s="20"/>
      <c r="BL142" s="22"/>
      <c r="BM142" s="19"/>
      <c r="BN142" s="20"/>
      <c r="BO142" s="21"/>
      <c r="BP142" s="171"/>
      <c r="BQ142" s="172"/>
      <c r="BR142" s="104">
        <f t="shared" si="34"/>
        <v>0</v>
      </c>
      <c r="BS142" s="88">
        <f t="shared" si="32"/>
        <v>0</v>
      </c>
      <c r="BT142" s="88">
        <f t="shared" si="33"/>
        <v>0</v>
      </c>
      <c r="BU142" s="5"/>
      <c r="BV142" s="5"/>
      <c r="BW142" s="5"/>
      <c r="BX142" s="13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</row>
    <row r="143" spans="1:156" s="4" customFormat="1" ht="13.5">
      <c r="A143" s="225"/>
      <c r="B143" s="10">
        <v>8</v>
      </c>
      <c r="C143" s="41"/>
      <c r="D143" s="37"/>
      <c r="E143" s="38"/>
      <c r="F143" s="29"/>
      <c r="G143" s="37"/>
      <c r="H143" s="101"/>
      <c r="I143" s="34"/>
      <c r="J143" s="32"/>
      <c r="K143" s="20"/>
      <c r="L143" s="21"/>
      <c r="M143" s="20"/>
      <c r="N143" s="171"/>
      <c r="O143" s="176"/>
      <c r="P143" s="20"/>
      <c r="Q143" s="20"/>
      <c r="R143" s="21"/>
      <c r="S143" s="171"/>
      <c r="T143" s="176"/>
      <c r="U143" s="20"/>
      <c r="V143" s="21"/>
      <c r="W143" s="20"/>
      <c r="X143" s="22"/>
      <c r="Y143" s="19"/>
      <c r="Z143" s="20"/>
      <c r="AA143" s="21"/>
      <c r="AB143" s="20"/>
      <c r="AC143" s="171"/>
      <c r="AD143" s="176"/>
      <c r="AE143" s="20"/>
      <c r="AF143" s="21"/>
      <c r="AG143" s="20"/>
      <c r="AH143" s="171"/>
      <c r="AI143" s="176"/>
      <c r="AJ143" s="20"/>
      <c r="AK143" s="21"/>
      <c r="AL143" s="20"/>
      <c r="AM143" s="22"/>
      <c r="AN143" s="19"/>
      <c r="AO143" s="20"/>
      <c r="AP143" s="21"/>
      <c r="AQ143" s="20"/>
      <c r="AR143" s="171"/>
      <c r="AS143" s="176"/>
      <c r="AT143" s="20"/>
      <c r="AU143" s="21"/>
      <c r="AV143" s="20"/>
      <c r="AW143" s="171"/>
      <c r="AX143" s="176"/>
      <c r="AY143" s="20"/>
      <c r="AZ143" s="21"/>
      <c r="BA143" s="20"/>
      <c r="BB143" s="22"/>
      <c r="BC143" s="19"/>
      <c r="BD143" s="20"/>
      <c r="BE143" s="21"/>
      <c r="BF143" s="20"/>
      <c r="BG143" s="171"/>
      <c r="BH143" s="176"/>
      <c r="BI143" s="20"/>
      <c r="BJ143" s="21"/>
      <c r="BK143" s="20"/>
      <c r="BL143" s="22"/>
      <c r="BM143" s="19"/>
      <c r="BN143" s="20"/>
      <c r="BO143" s="21"/>
      <c r="BP143" s="171"/>
      <c r="BQ143" s="172"/>
      <c r="BR143" s="104">
        <f t="shared" si="34"/>
        <v>0</v>
      </c>
      <c r="BS143" s="88">
        <f t="shared" si="32"/>
        <v>0</v>
      </c>
      <c r="BT143" s="88">
        <f t="shared" si="33"/>
        <v>0</v>
      </c>
      <c r="BU143" s="5"/>
      <c r="BV143" s="5"/>
      <c r="BW143" s="5"/>
      <c r="BX143" s="13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</row>
    <row r="144" spans="1:156" s="4" customFormat="1" ht="13.5">
      <c r="A144" s="225"/>
      <c r="B144" s="11">
        <v>9</v>
      </c>
      <c r="C144" s="41"/>
      <c r="D144" s="37"/>
      <c r="E144" s="39"/>
      <c r="F144" s="30"/>
      <c r="G144" s="37"/>
      <c r="H144" s="101"/>
      <c r="I144" s="34"/>
      <c r="J144" s="32"/>
      <c r="K144" s="20"/>
      <c r="L144" s="21"/>
      <c r="M144" s="20"/>
      <c r="N144" s="171"/>
      <c r="O144" s="176"/>
      <c r="P144" s="20"/>
      <c r="Q144" s="20"/>
      <c r="R144" s="21"/>
      <c r="S144" s="171"/>
      <c r="T144" s="176"/>
      <c r="U144" s="20"/>
      <c r="V144" s="21"/>
      <c r="W144" s="20"/>
      <c r="X144" s="22"/>
      <c r="Y144" s="19"/>
      <c r="Z144" s="20"/>
      <c r="AA144" s="21"/>
      <c r="AB144" s="20"/>
      <c r="AC144" s="171"/>
      <c r="AD144" s="176"/>
      <c r="AE144" s="20"/>
      <c r="AF144" s="21"/>
      <c r="AG144" s="20"/>
      <c r="AH144" s="171"/>
      <c r="AI144" s="176"/>
      <c r="AJ144" s="20"/>
      <c r="AK144" s="21"/>
      <c r="AL144" s="20"/>
      <c r="AM144" s="22"/>
      <c r="AN144" s="19"/>
      <c r="AO144" s="20"/>
      <c r="AP144" s="21"/>
      <c r="AQ144" s="20"/>
      <c r="AR144" s="171"/>
      <c r="AS144" s="176"/>
      <c r="AT144" s="20"/>
      <c r="AU144" s="21"/>
      <c r="AV144" s="20"/>
      <c r="AW144" s="171"/>
      <c r="AX144" s="176"/>
      <c r="AY144" s="20"/>
      <c r="AZ144" s="21"/>
      <c r="BA144" s="20"/>
      <c r="BB144" s="22"/>
      <c r="BC144" s="19"/>
      <c r="BD144" s="20"/>
      <c r="BE144" s="21"/>
      <c r="BF144" s="20"/>
      <c r="BG144" s="171"/>
      <c r="BH144" s="176"/>
      <c r="BI144" s="20"/>
      <c r="BJ144" s="21"/>
      <c r="BK144" s="20"/>
      <c r="BL144" s="22"/>
      <c r="BM144" s="19"/>
      <c r="BN144" s="20"/>
      <c r="BO144" s="21"/>
      <c r="BP144" s="171"/>
      <c r="BQ144" s="172"/>
      <c r="BR144" s="104">
        <f t="shared" si="34"/>
        <v>0</v>
      </c>
      <c r="BS144" s="88">
        <f t="shared" si="32"/>
        <v>0</v>
      </c>
      <c r="BT144" s="88">
        <f t="shared" si="33"/>
        <v>0</v>
      </c>
      <c r="BU144" s="7"/>
      <c r="BV144" s="7"/>
      <c r="BW144" s="7"/>
      <c r="BX144" s="13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</row>
    <row r="145" spans="1:156" s="4" customFormat="1" ht="14.25" thickBot="1">
      <c r="A145" s="226"/>
      <c r="B145" s="11">
        <v>10</v>
      </c>
      <c r="C145" s="42"/>
      <c r="D145" s="37"/>
      <c r="E145" s="39"/>
      <c r="F145" s="30"/>
      <c r="G145" s="37"/>
      <c r="H145" s="102">
        <f>(COUNTIF(J145:BQ145,"OK")*100)/((F145-E145)+1)</f>
        <v>0</v>
      </c>
      <c r="I145" s="34"/>
      <c r="J145" s="49"/>
      <c r="K145" s="50"/>
      <c r="L145" s="51"/>
      <c r="M145" s="50"/>
      <c r="N145" s="173"/>
      <c r="O145" s="175"/>
      <c r="P145" s="50"/>
      <c r="Q145" s="50"/>
      <c r="R145" s="51"/>
      <c r="S145" s="173"/>
      <c r="T145" s="175"/>
      <c r="U145" s="50"/>
      <c r="V145" s="51"/>
      <c r="W145" s="50"/>
      <c r="X145" s="52"/>
      <c r="Y145" s="53"/>
      <c r="Z145" s="50"/>
      <c r="AA145" s="51"/>
      <c r="AB145" s="50"/>
      <c r="AC145" s="173"/>
      <c r="AD145" s="175"/>
      <c r="AE145" s="50"/>
      <c r="AF145" s="51"/>
      <c r="AG145" s="50"/>
      <c r="AH145" s="173"/>
      <c r="AI145" s="175"/>
      <c r="AJ145" s="50"/>
      <c r="AK145" s="51"/>
      <c r="AL145" s="50"/>
      <c r="AM145" s="52"/>
      <c r="AN145" s="53"/>
      <c r="AO145" s="50"/>
      <c r="AP145" s="51"/>
      <c r="AQ145" s="50"/>
      <c r="AR145" s="173"/>
      <c r="AS145" s="175"/>
      <c r="AT145" s="50"/>
      <c r="AU145" s="51"/>
      <c r="AV145" s="50"/>
      <c r="AW145" s="173"/>
      <c r="AX145" s="175"/>
      <c r="AY145" s="50"/>
      <c r="AZ145" s="51"/>
      <c r="BA145" s="50"/>
      <c r="BB145" s="52"/>
      <c r="BC145" s="53"/>
      <c r="BD145" s="50"/>
      <c r="BE145" s="51"/>
      <c r="BF145" s="50"/>
      <c r="BG145" s="173"/>
      <c r="BH145" s="175"/>
      <c r="BI145" s="50"/>
      <c r="BJ145" s="51"/>
      <c r="BK145" s="50"/>
      <c r="BL145" s="52"/>
      <c r="BM145" s="53"/>
      <c r="BN145" s="50"/>
      <c r="BO145" s="51"/>
      <c r="BP145" s="173"/>
      <c r="BQ145" s="174"/>
      <c r="BR145" s="104">
        <f t="shared" si="34"/>
        <v>0</v>
      </c>
      <c r="BS145" s="88">
        <f t="shared" si="32"/>
        <v>0</v>
      </c>
      <c r="BT145" s="88">
        <f t="shared" si="33"/>
        <v>0</v>
      </c>
      <c r="BU145" s="7"/>
      <c r="BV145" s="7"/>
      <c r="BW145" s="7"/>
      <c r="BX145" s="14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</row>
    <row r="146" spans="1:156" s="4" customFormat="1" ht="12" customHeight="1" thickBot="1">
      <c r="A146" s="58"/>
      <c r="B146" s="178" t="e">
        <f>IF(OR(SUM(H136:H145)&lt;1,SUM(E136:E145)&lt;1,SUM(F136:F145)&lt;1),NA(),SUM(H136:H145)/COUNTA(C136:C145))</f>
        <v>#N/A</v>
      </c>
      <c r="C146" s="179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109"/>
      <c r="P146" s="56"/>
      <c r="Q146" s="56"/>
      <c r="R146" s="56"/>
      <c r="S146" s="56"/>
      <c r="T146" s="109"/>
      <c r="U146" s="56"/>
      <c r="V146" s="56"/>
      <c r="W146" s="56"/>
      <c r="X146" s="56"/>
      <c r="Y146" s="56"/>
      <c r="Z146" s="56"/>
      <c r="AA146" s="56"/>
      <c r="AB146" s="56"/>
      <c r="AC146" s="56"/>
      <c r="AD146" s="109"/>
      <c r="AE146" s="56"/>
      <c r="AF146" s="56"/>
      <c r="AG146" s="56"/>
      <c r="AH146" s="56"/>
      <c r="AI146" s="109"/>
      <c r="AJ146" s="56"/>
      <c r="AK146" s="56"/>
      <c r="AL146" s="56"/>
      <c r="AM146" s="56"/>
      <c r="AN146" s="56"/>
      <c r="AO146" s="56"/>
      <c r="AP146" s="56"/>
      <c r="AQ146" s="56"/>
      <c r="AR146" s="56"/>
      <c r="AS146" s="109"/>
      <c r="AT146" s="56"/>
      <c r="AU146" s="56"/>
      <c r="AV146" s="56"/>
      <c r="AW146" s="56"/>
      <c r="AX146" s="109"/>
      <c r="AY146" s="56"/>
      <c r="AZ146" s="56"/>
      <c r="BA146" s="56"/>
      <c r="BB146" s="56"/>
      <c r="BC146" s="56"/>
      <c r="BD146" s="56"/>
      <c r="BE146" s="56"/>
      <c r="BF146" s="56"/>
      <c r="BG146" s="56"/>
      <c r="BH146" s="109"/>
      <c r="BI146" s="56"/>
      <c r="BJ146" s="56"/>
      <c r="BK146" s="56"/>
      <c r="BL146" s="56"/>
      <c r="BM146" s="56"/>
      <c r="BN146" s="56"/>
      <c r="BO146" s="56"/>
      <c r="BP146" s="56"/>
      <c r="BQ146" s="109"/>
      <c r="BR146" s="104">
        <f t="shared" si="34"/>
        <v>0</v>
      </c>
      <c r="BS146" s="110">
        <f>SUM(BS8:BS145)</f>
        <v>0</v>
      </c>
      <c r="BT146" s="99">
        <f>SUM(BT8:BT145)</f>
        <v>0</v>
      </c>
      <c r="BU146" s="57"/>
      <c r="BV146" s="57"/>
      <c r="BW146" s="57"/>
      <c r="BX146" s="57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</row>
    <row r="147" spans="1:156" s="4" customFormat="1" ht="12.75" customHeight="1" thickBot="1">
      <c r="A147" s="187" t="s">
        <v>12</v>
      </c>
      <c r="B147" s="188"/>
      <c r="C147" s="86">
        <f>COUNTA(C9:C145)</f>
        <v>11</v>
      </c>
      <c r="D147" s="63"/>
      <c r="E147" s="242" t="s">
        <v>25</v>
      </c>
      <c r="F147" s="243"/>
      <c r="G147" s="244"/>
      <c r="H147" s="245"/>
      <c r="I147" s="55"/>
      <c r="J147" s="54">
        <f>COUNTIF(J8:J145,"OK")</f>
        <v>0</v>
      </c>
      <c r="K147" s="59">
        <f>COUNTIF(K8:K145,"OK")</f>
        <v>0</v>
      </c>
      <c r="L147" s="59">
        <f>COUNTIF(L8:L145,"OK")</f>
        <v>1</v>
      </c>
      <c r="M147" s="107">
        <f>COUNTIF(M8:M145,"OK")</f>
        <v>0</v>
      </c>
      <c r="N147" s="167">
        <f>COUNTIF(N8:N145,"OK")</f>
        <v>0</v>
      </c>
      <c r="O147" s="168"/>
      <c r="P147" s="108">
        <f>COUNTIF(P8:P145,"OK")</f>
        <v>0</v>
      </c>
      <c r="Q147" s="59">
        <f>COUNTIF(Q8:Q145,"OK")</f>
        <v>1</v>
      </c>
      <c r="R147" s="59">
        <f>COUNTIF(R8:R145,"OK")</f>
        <v>0</v>
      </c>
      <c r="S147" s="167">
        <f>COUNTIF(S8:S145,"OK")</f>
        <v>0</v>
      </c>
      <c r="T147" s="168"/>
      <c r="U147" s="59">
        <f aca="true" t="shared" si="35" ref="U147:AC147">COUNTIF(U8:U145,"OK")</f>
        <v>0</v>
      </c>
      <c r="V147" s="59">
        <f t="shared" si="35"/>
        <v>0</v>
      </c>
      <c r="W147" s="59">
        <f t="shared" si="35"/>
        <v>0</v>
      </c>
      <c r="X147" s="60">
        <f t="shared" si="35"/>
        <v>0</v>
      </c>
      <c r="Y147" s="54">
        <f t="shared" si="35"/>
        <v>0</v>
      </c>
      <c r="Z147" s="59">
        <f t="shared" si="35"/>
        <v>0</v>
      </c>
      <c r="AA147" s="59">
        <f t="shared" si="35"/>
        <v>0</v>
      </c>
      <c r="AB147" s="59">
        <f t="shared" si="35"/>
        <v>0</v>
      </c>
      <c r="AC147" s="167">
        <f t="shared" si="35"/>
        <v>0</v>
      </c>
      <c r="AD147" s="168"/>
      <c r="AE147" s="59">
        <f>COUNTIF(AE8:AE145,"OK")</f>
        <v>0</v>
      </c>
      <c r="AF147" s="59">
        <f>COUNTIF(AF8:AF145,"OK")</f>
        <v>0</v>
      </c>
      <c r="AG147" s="59">
        <f>COUNTIF(AG8:AG145,"OK")</f>
        <v>0</v>
      </c>
      <c r="AH147" s="167">
        <f>COUNTIF(AH8:AH145,"OK")</f>
        <v>0</v>
      </c>
      <c r="AI147" s="168"/>
      <c r="AJ147" s="59">
        <f aca="true" t="shared" si="36" ref="AJ147:AR147">COUNTIF(AJ8:AJ145,"OK")</f>
        <v>0</v>
      </c>
      <c r="AK147" s="59">
        <f t="shared" si="36"/>
        <v>0</v>
      </c>
      <c r="AL147" s="59">
        <f t="shared" si="36"/>
        <v>0</v>
      </c>
      <c r="AM147" s="60">
        <f t="shared" si="36"/>
        <v>0</v>
      </c>
      <c r="AN147" s="54">
        <f t="shared" si="36"/>
        <v>0</v>
      </c>
      <c r="AO147" s="59">
        <f t="shared" si="36"/>
        <v>0</v>
      </c>
      <c r="AP147" s="59">
        <f t="shared" si="36"/>
        <v>0</v>
      </c>
      <c r="AQ147" s="59">
        <f t="shared" si="36"/>
        <v>0</v>
      </c>
      <c r="AR147" s="167">
        <f t="shared" si="36"/>
        <v>0</v>
      </c>
      <c r="AS147" s="168"/>
      <c r="AT147" s="59">
        <f>COUNTIF(AT8:AT145,"OK")</f>
        <v>0</v>
      </c>
      <c r="AU147" s="59">
        <f>COUNTIF(AU8:AU145,"OK")</f>
        <v>0</v>
      </c>
      <c r="AV147" s="59">
        <f>COUNTIF(AV8:AV145,"OK")</f>
        <v>0</v>
      </c>
      <c r="AW147" s="167">
        <f>COUNTIF(AW8:AW145,"OK")</f>
        <v>0</v>
      </c>
      <c r="AX147" s="168"/>
      <c r="AY147" s="59">
        <f aca="true" t="shared" si="37" ref="AY147:BG147">COUNTIF(AY8:AY145,"OK")</f>
        <v>0</v>
      </c>
      <c r="AZ147" s="59">
        <f t="shared" si="37"/>
        <v>0</v>
      </c>
      <c r="BA147" s="59">
        <f t="shared" si="37"/>
        <v>0</v>
      </c>
      <c r="BB147" s="60">
        <f t="shared" si="37"/>
        <v>0</v>
      </c>
      <c r="BC147" s="54">
        <f t="shared" si="37"/>
        <v>0</v>
      </c>
      <c r="BD147" s="59">
        <f t="shared" si="37"/>
        <v>0</v>
      </c>
      <c r="BE147" s="59">
        <f t="shared" si="37"/>
        <v>0</v>
      </c>
      <c r="BF147" s="59">
        <f t="shared" si="37"/>
        <v>0</v>
      </c>
      <c r="BG147" s="167">
        <f t="shared" si="37"/>
        <v>0</v>
      </c>
      <c r="BH147" s="168"/>
      <c r="BI147" s="59">
        <f aca="true" t="shared" si="38" ref="BI147:BP147">COUNTIF(BI8:BI145,"OK")</f>
        <v>0</v>
      </c>
      <c r="BJ147" s="59">
        <f t="shared" si="38"/>
        <v>0</v>
      </c>
      <c r="BK147" s="59">
        <f t="shared" si="38"/>
        <v>0</v>
      </c>
      <c r="BL147" s="60">
        <f t="shared" si="38"/>
        <v>0</v>
      </c>
      <c r="BM147" s="54">
        <f t="shared" si="38"/>
        <v>0</v>
      </c>
      <c r="BN147" s="59">
        <f t="shared" si="38"/>
        <v>0</v>
      </c>
      <c r="BO147" s="59">
        <f t="shared" si="38"/>
        <v>0</v>
      </c>
      <c r="BP147" s="167">
        <f t="shared" si="38"/>
        <v>0</v>
      </c>
      <c r="BQ147" s="180"/>
      <c r="BR147" s="99" t="e">
        <f>SUM(BR8:BR146)</f>
        <v>#REF!</v>
      </c>
      <c r="BS147" s="97"/>
      <c r="BT147" s="97"/>
      <c r="BU147" s="70"/>
      <c r="BV147" s="70"/>
      <c r="BW147" s="70"/>
      <c r="BX147" s="70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</row>
    <row r="148" spans="1:156" s="4" customFormat="1" ht="12.75" customHeight="1" thickBot="1">
      <c r="A148" s="189"/>
      <c r="B148" s="190"/>
      <c r="C148" s="238" t="e">
        <f>IF(OR(SUM(E8:E145)&lt;1,SUM(F8:F145)&lt;1,SUM(H8:H145)&lt;1),NA(),SUM(H8:H145)/COUNTA(C9:C145))</f>
        <v>#N/A</v>
      </c>
      <c r="D148" s="71"/>
      <c r="E148" s="242" t="s">
        <v>26</v>
      </c>
      <c r="F148" s="243"/>
      <c r="G148" s="244"/>
      <c r="H148" s="245"/>
      <c r="I148" s="55"/>
      <c r="J148" s="54">
        <f>COUNTIF(J8:J145,"P")</f>
        <v>0</v>
      </c>
      <c r="K148" s="59">
        <f>COUNTIF(K8:K145,"P")</f>
        <v>0</v>
      </c>
      <c r="L148" s="59">
        <f>COUNTIF(L8:L145,"P")</f>
        <v>0</v>
      </c>
      <c r="M148" s="107">
        <f>COUNTIF(M8:M145,"P")</f>
        <v>0</v>
      </c>
      <c r="N148" s="169">
        <f>COUNTIF(N8:N145,"P")</f>
        <v>0</v>
      </c>
      <c r="O148" s="170">
        <f>COUNTIF(O10:O145,"P")</f>
        <v>0</v>
      </c>
      <c r="P148" s="108">
        <f>COUNTIF(P8:P145,"P")</f>
        <v>0</v>
      </c>
      <c r="Q148" s="59">
        <f>COUNTIF(Q8:Q145,"P")</f>
        <v>0</v>
      </c>
      <c r="R148" s="59">
        <f>COUNTIF(R8:R145,"P")</f>
        <v>0</v>
      </c>
      <c r="S148" s="169">
        <f>COUNTIF(S8:S145,"P")</f>
        <v>0</v>
      </c>
      <c r="T148" s="170">
        <f>COUNTIF(T10:T145,"P")</f>
        <v>0</v>
      </c>
      <c r="U148" s="59">
        <f aca="true" t="shared" si="39" ref="U148:AC148">COUNTIF(U8:U145,"P")</f>
        <v>0</v>
      </c>
      <c r="V148" s="59">
        <f t="shared" si="39"/>
        <v>1</v>
      </c>
      <c r="W148" s="59">
        <f t="shared" si="39"/>
        <v>0</v>
      </c>
      <c r="X148" s="60">
        <f t="shared" si="39"/>
        <v>0</v>
      </c>
      <c r="Y148" s="54">
        <f t="shared" si="39"/>
        <v>0</v>
      </c>
      <c r="Z148" s="59">
        <f t="shared" si="39"/>
        <v>0</v>
      </c>
      <c r="AA148" s="59">
        <f t="shared" si="39"/>
        <v>1</v>
      </c>
      <c r="AB148" s="59">
        <f t="shared" si="39"/>
        <v>0</v>
      </c>
      <c r="AC148" s="169">
        <f t="shared" si="39"/>
        <v>0</v>
      </c>
      <c r="AD148" s="170">
        <f>COUNTIF(AD10:AD145,"P")</f>
        <v>0</v>
      </c>
      <c r="AE148" s="59">
        <f>COUNTIF(AE8:AE145,"P")</f>
        <v>0</v>
      </c>
      <c r="AF148" s="59">
        <f>COUNTIF(AF8:AF145,"P")</f>
        <v>1</v>
      </c>
      <c r="AG148" s="59">
        <f>COUNTIF(AG8:AG145,"P")</f>
        <v>0</v>
      </c>
      <c r="AH148" s="169">
        <f>COUNTIF(AH8:AH145,"P")</f>
        <v>0</v>
      </c>
      <c r="AI148" s="170">
        <f>COUNTIF(AI10:AI145,"P")</f>
        <v>0</v>
      </c>
      <c r="AJ148" s="59">
        <f aca="true" t="shared" si="40" ref="AJ148:AR148">COUNTIF(AJ8:AJ145,"P")</f>
        <v>0</v>
      </c>
      <c r="AK148" s="59">
        <f t="shared" si="40"/>
        <v>1</v>
      </c>
      <c r="AL148" s="59">
        <f t="shared" si="40"/>
        <v>0</v>
      </c>
      <c r="AM148" s="60">
        <f t="shared" si="40"/>
        <v>0</v>
      </c>
      <c r="AN148" s="54">
        <f t="shared" si="40"/>
        <v>0</v>
      </c>
      <c r="AO148" s="59">
        <f t="shared" si="40"/>
        <v>0</v>
      </c>
      <c r="AP148" s="59">
        <f t="shared" si="40"/>
        <v>1</v>
      </c>
      <c r="AQ148" s="59">
        <f t="shared" si="40"/>
        <v>0</v>
      </c>
      <c r="AR148" s="169">
        <f t="shared" si="40"/>
        <v>0</v>
      </c>
      <c r="AS148" s="170">
        <f>COUNTIF(AS10:AS145,"P")</f>
        <v>0</v>
      </c>
      <c r="AT148" s="59">
        <f>COUNTIF(AT8:AT145,"P")</f>
        <v>0</v>
      </c>
      <c r="AU148" s="59">
        <f>COUNTIF(AU8:AU145,"P")</f>
        <v>1</v>
      </c>
      <c r="AV148" s="59">
        <f>COUNTIF(AV8:AV145,"P")</f>
        <v>0</v>
      </c>
      <c r="AW148" s="169">
        <f>COUNTIF(AW8:AW145,"P")</f>
        <v>0</v>
      </c>
      <c r="AX148" s="170">
        <f>COUNTIF(AX10:AX145,"P")</f>
        <v>0</v>
      </c>
      <c r="AY148" s="59">
        <f aca="true" t="shared" si="41" ref="AY148:BG148">COUNTIF(AY8:AY145,"P")</f>
        <v>0</v>
      </c>
      <c r="AZ148" s="59">
        <f t="shared" si="41"/>
        <v>1</v>
      </c>
      <c r="BA148" s="59">
        <f t="shared" si="41"/>
        <v>0</v>
      </c>
      <c r="BB148" s="60">
        <f t="shared" si="41"/>
        <v>0</v>
      </c>
      <c r="BC148" s="54">
        <f t="shared" si="41"/>
        <v>0</v>
      </c>
      <c r="BD148" s="59">
        <f t="shared" si="41"/>
        <v>0</v>
      </c>
      <c r="BE148" s="59">
        <f t="shared" si="41"/>
        <v>1</v>
      </c>
      <c r="BF148" s="59">
        <f t="shared" si="41"/>
        <v>0</v>
      </c>
      <c r="BG148" s="169">
        <f t="shared" si="41"/>
        <v>0</v>
      </c>
      <c r="BH148" s="170">
        <f>COUNTIF(BH10:BH145,"P")</f>
        <v>0</v>
      </c>
      <c r="BI148" s="59">
        <f aca="true" t="shared" si="42" ref="BI148:BP148">COUNTIF(BI8:BI145,"P")</f>
        <v>0</v>
      </c>
      <c r="BJ148" s="59">
        <f t="shared" si="42"/>
        <v>0</v>
      </c>
      <c r="BK148" s="59">
        <f t="shared" si="42"/>
        <v>1</v>
      </c>
      <c r="BL148" s="60">
        <f t="shared" si="42"/>
        <v>0</v>
      </c>
      <c r="BM148" s="54">
        <f t="shared" si="42"/>
        <v>1</v>
      </c>
      <c r="BN148" s="59">
        <f t="shared" si="42"/>
        <v>0</v>
      </c>
      <c r="BO148" s="59">
        <f t="shared" si="42"/>
        <v>0</v>
      </c>
      <c r="BP148" s="169">
        <f t="shared" si="42"/>
        <v>0</v>
      </c>
      <c r="BQ148" s="179">
        <f>COUNTIF(BQ10:BQ145,"P")</f>
        <v>0</v>
      </c>
      <c r="BR148" s="98">
        <f>SUM(J147:BQ147)</f>
        <v>2</v>
      </c>
      <c r="BS148" s="97"/>
      <c r="BT148" s="97"/>
      <c r="BU148" s="70"/>
      <c r="BV148" s="70"/>
      <c r="BW148" s="70"/>
      <c r="BX148" s="70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</row>
    <row r="149" spans="1:156" s="4" customFormat="1" ht="12.75" customHeight="1" thickBot="1">
      <c r="A149" s="191"/>
      <c r="B149" s="192"/>
      <c r="C149" s="239" t="e">
        <f>IF(OR(SUM(I139:I148)&lt;1,SUM(F139:F148)&lt;1,SUM(G139:G148)&lt;1),NA(),SUM(I139:I148)/COUNTA(D139:D148))</f>
        <v>#N/A</v>
      </c>
      <c r="D149" s="71"/>
      <c r="E149" s="242" t="s">
        <v>27</v>
      </c>
      <c r="F149" s="243"/>
      <c r="G149" s="244"/>
      <c r="H149" s="245"/>
      <c r="I149" s="55"/>
      <c r="J149" s="54">
        <f>COUNTIF(J8:J145,"A")</f>
        <v>0</v>
      </c>
      <c r="K149" s="59">
        <f>COUNTIF(K8:K145,"A")</f>
        <v>0</v>
      </c>
      <c r="L149" s="59">
        <f>COUNTIF(L8:L145,"A")</f>
        <v>0</v>
      </c>
      <c r="M149" s="107">
        <f>COUNTIF(M8:M145,"A")</f>
        <v>0</v>
      </c>
      <c r="N149" s="169">
        <f>COUNTIF(N8:N145,"A")</f>
        <v>0</v>
      </c>
      <c r="O149" s="170">
        <f>COUNTIF(O11:O145,"A")</f>
        <v>0</v>
      </c>
      <c r="P149" s="108">
        <f>COUNTIF(P8:P145,"A")</f>
        <v>0</v>
      </c>
      <c r="Q149" s="59">
        <f>COUNTIF(Q8:Q145,"A")</f>
        <v>0</v>
      </c>
      <c r="R149" s="59">
        <f>COUNTIF(R8:R145,"A")</f>
        <v>0</v>
      </c>
      <c r="S149" s="169">
        <f>COUNTIF(S8:S145,"A")</f>
        <v>0</v>
      </c>
      <c r="T149" s="170">
        <f>COUNTIF(T11:T145,"A")</f>
        <v>0</v>
      </c>
      <c r="U149" s="59">
        <f aca="true" t="shared" si="43" ref="U149:AC149">COUNTIF(U8:U145,"A")</f>
        <v>0</v>
      </c>
      <c r="V149" s="59">
        <f t="shared" si="43"/>
        <v>0</v>
      </c>
      <c r="W149" s="59">
        <f t="shared" si="43"/>
        <v>0</v>
      </c>
      <c r="X149" s="60">
        <f t="shared" si="43"/>
        <v>0</v>
      </c>
      <c r="Y149" s="54">
        <f t="shared" si="43"/>
        <v>0</v>
      </c>
      <c r="Z149" s="59">
        <f t="shared" si="43"/>
        <v>0</v>
      </c>
      <c r="AA149" s="59">
        <f t="shared" si="43"/>
        <v>0</v>
      </c>
      <c r="AB149" s="59">
        <f t="shared" si="43"/>
        <v>0</v>
      </c>
      <c r="AC149" s="169">
        <f t="shared" si="43"/>
        <v>0</v>
      </c>
      <c r="AD149" s="170">
        <f>COUNTIF(AD11:AD145,"A")</f>
        <v>0</v>
      </c>
      <c r="AE149" s="59">
        <f>COUNTIF(AE8:AE145,"A")</f>
        <v>0</v>
      </c>
      <c r="AF149" s="59">
        <f>COUNTIF(AF8:AF145,"A")</f>
        <v>0</v>
      </c>
      <c r="AG149" s="59">
        <f>COUNTIF(AG8:AG145,"A")</f>
        <v>0</v>
      </c>
      <c r="AH149" s="169">
        <f>COUNTIF(AH8:AH145,"A")</f>
        <v>0</v>
      </c>
      <c r="AI149" s="170">
        <f>COUNTIF(AI11:AI145,"A")</f>
        <v>0</v>
      </c>
      <c r="AJ149" s="59">
        <f aca="true" t="shared" si="44" ref="AJ149:AR149">COUNTIF(AJ8:AJ145,"A")</f>
        <v>0</v>
      </c>
      <c r="AK149" s="59">
        <f t="shared" si="44"/>
        <v>0</v>
      </c>
      <c r="AL149" s="59">
        <f t="shared" si="44"/>
        <v>0</v>
      </c>
      <c r="AM149" s="60">
        <f t="shared" si="44"/>
        <v>0</v>
      </c>
      <c r="AN149" s="54">
        <f t="shared" si="44"/>
        <v>0</v>
      </c>
      <c r="AO149" s="59">
        <f t="shared" si="44"/>
        <v>0</v>
      </c>
      <c r="AP149" s="59">
        <f t="shared" si="44"/>
        <v>0</v>
      </c>
      <c r="AQ149" s="59">
        <f t="shared" si="44"/>
        <v>0</v>
      </c>
      <c r="AR149" s="169">
        <f t="shared" si="44"/>
        <v>0</v>
      </c>
      <c r="AS149" s="170">
        <f>COUNTIF(AS11:AS145,"A")</f>
        <v>0</v>
      </c>
      <c r="AT149" s="59">
        <f>COUNTIF(AT8:AT145,"A")</f>
        <v>0</v>
      </c>
      <c r="AU149" s="59">
        <f>COUNTIF(AU8:AU145,"A")</f>
        <v>0</v>
      </c>
      <c r="AV149" s="59">
        <f>COUNTIF(AV8:AV145,"A")</f>
        <v>0</v>
      </c>
      <c r="AW149" s="169">
        <f>COUNTIF(AW8:AW145,"A")</f>
        <v>0</v>
      </c>
      <c r="AX149" s="170">
        <f>COUNTIF(AX11:AX145,"A")</f>
        <v>0</v>
      </c>
      <c r="AY149" s="59">
        <f aca="true" t="shared" si="45" ref="AY149:BG149">COUNTIF(AY8:AY145,"A")</f>
        <v>0</v>
      </c>
      <c r="AZ149" s="59">
        <f t="shared" si="45"/>
        <v>0</v>
      </c>
      <c r="BA149" s="59">
        <f t="shared" si="45"/>
        <v>0</v>
      </c>
      <c r="BB149" s="60">
        <f t="shared" si="45"/>
        <v>0</v>
      </c>
      <c r="BC149" s="54">
        <f t="shared" si="45"/>
        <v>0</v>
      </c>
      <c r="BD149" s="59">
        <f t="shared" si="45"/>
        <v>0</v>
      </c>
      <c r="BE149" s="59">
        <f t="shared" si="45"/>
        <v>0</v>
      </c>
      <c r="BF149" s="59">
        <f t="shared" si="45"/>
        <v>0</v>
      </c>
      <c r="BG149" s="169">
        <f t="shared" si="45"/>
        <v>0</v>
      </c>
      <c r="BH149" s="170">
        <f>COUNTIF(BH11:BH145,"A")</f>
        <v>0</v>
      </c>
      <c r="BI149" s="59">
        <f aca="true" t="shared" si="46" ref="BI149:BP149">COUNTIF(BI8:BI145,"A")</f>
        <v>0</v>
      </c>
      <c r="BJ149" s="59">
        <f t="shared" si="46"/>
        <v>0</v>
      </c>
      <c r="BK149" s="59">
        <f t="shared" si="46"/>
        <v>0</v>
      </c>
      <c r="BL149" s="60">
        <f t="shared" si="46"/>
        <v>0</v>
      </c>
      <c r="BM149" s="54">
        <f t="shared" si="46"/>
        <v>0</v>
      </c>
      <c r="BN149" s="59">
        <f t="shared" si="46"/>
        <v>0</v>
      </c>
      <c r="BO149" s="59">
        <f t="shared" si="46"/>
        <v>0</v>
      </c>
      <c r="BP149" s="169">
        <f t="shared" si="46"/>
        <v>0</v>
      </c>
      <c r="BQ149" s="179">
        <f>COUNTIF(BQ11:BQ145,"A")</f>
        <v>0</v>
      </c>
      <c r="BR149" s="98">
        <f>SUM(J148:BQ148)</f>
        <v>10</v>
      </c>
      <c r="BS149" s="97"/>
      <c r="BT149" s="97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</row>
    <row r="150" spans="1:156" s="4" customFormat="1" ht="12.75" customHeight="1" thickBot="1">
      <c r="A150" s="70"/>
      <c r="B150" s="70"/>
      <c r="C150" s="70"/>
      <c r="D150" s="70"/>
      <c r="E150" s="164" t="s">
        <v>32</v>
      </c>
      <c r="F150" s="165"/>
      <c r="G150" s="165"/>
      <c r="H150" s="166"/>
      <c r="I150" s="70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98">
        <f>SUM(J149:BQ149)</f>
        <v>0</v>
      </c>
      <c r="BS150" s="69"/>
      <c r="BT150" s="69"/>
      <c r="BU150" s="70"/>
      <c r="BV150" s="70"/>
      <c r="BW150" s="70"/>
      <c r="BX150" s="70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</row>
    <row r="151" spans="1:156" s="4" customFormat="1" ht="12.75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70"/>
      <c r="BV151" s="70"/>
      <c r="BW151" s="70"/>
      <c r="BX151" s="70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</row>
    <row r="152" spans="1:156" s="4" customFormat="1" ht="12.75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70"/>
      <c r="BV152" s="70"/>
      <c r="BW152" s="70"/>
      <c r="BX152" s="70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</row>
    <row r="153" spans="1:156" s="4" customFormat="1" ht="12.75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69"/>
      <c r="K153" s="69"/>
      <c r="L153" s="69"/>
      <c r="M153" s="112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70"/>
      <c r="BV153" s="70"/>
      <c r="BW153" s="70"/>
      <c r="BX153" s="70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</row>
    <row r="154" spans="1:156" s="4" customFormat="1" ht="12.75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69"/>
      <c r="K154" s="69"/>
      <c r="L154" s="69"/>
      <c r="M154" s="112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70"/>
      <c r="BV154" s="70"/>
      <c r="BW154" s="70"/>
      <c r="BX154" s="70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</row>
    <row r="155" spans="1:156" s="4" customFormat="1" ht="12.75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70"/>
      <c r="BV155" s="70"/>
      <c r="BW155" s="70"/>
      <c r="BX155" s="70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</row>
    <row r="156" spans="1:156" s="4" customFormat="1" ht="12.75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70"/>
      <c r="BV156" s="70"/>
      <c r="BW156" s="70"/>
      <c r="BX156" s="70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</row>
    <row r="157" spans="1:156" s="4" customFormat="1" ht="12.75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70"/>
      <c r="BV157" s="70"/>
      <c r="BW157" s="70"/>
      <c r="BX157" s="70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</row>
    <row r="158" spans="1:156" ht="11.25">
      <c r="A158" s="65"/>
      <c r="B158" s="65"/>
      <c r="C158" s="65"/>
      <c r="D158" s="65"/>
      <c r="E158" s="65"/>
      <c r="F158" s="65"/>
      <c r="G158" s="65"/>
      <c r="H158" s="65"/>
      <c r="I158" s="65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9"/>
      <c r="BS158" s="68"/>
      <c r="BT158" s="68"/>
      <c r="BU158" s="65"/>
      <c r="BV158" s="65"/>
      <c r="BW158" s="65"/>
      <c r="BX158" s="65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68"/>
      <c r="DO158" s="68"/>
      <c r="DP158" s="68"/>
      <c r="DQ158" s="68"/>
      <c r="DR158" s="68"/>
      <c r="DS158" s="68"/>
      <c r="DT158" s="68"/>
      <c r="DU158" s="68"/>
      <c r="DV158" s="68"/>
      <c r="DW158" s="68"/>
      <c r="DX158" s="68"/>
      <c r="DY158" s="68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</row>
    <row r="159" spans="1:156" ht="11.25">
      <c r="A159" s="65"/>
      <c r="B159" s="65"/>
      <c r="C159" s="65"/>
      <c r="D159" s="65"/>
      <c r="E159" s="65"/>
      <c r="F159" s="65"/>
      <c r="G159" s="65"/>
      <c r="H159" s="65"/>
      <c r="I159" s="65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5"/>
      <c r="BV159" s="65"/>
      <c r="BW159" s="65"/>
      <c r="BX159" s="65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  <c r="DF159" s="68"/>
      <c r="DG159" s="68"/>
      <c r="DH159" s="68"/>
      <c r="DI159" s="68"/>
      <c r="DJ159" s="68"/>
      <c r="DK159" s="68"/>
      <c r="DL159" s="68"/>
      <c r="DM159" s="68"/>
      <c r="DN159" s="68"/>
      <c r="DO159" s="68"/>
      <c r="DP159" s="68"/>
      <c r="DQ159" s="68"/>
      <c r="DR159" s="68"/>
      <c r="DS159" s="68"/>
      <c r="DT159" s="68"/>
      <c r="DU159" s="68"/>
      <c r="DV159" s="68"/>
      <c r="DW159" s="68"/>
      <c r="DX159" s="68"/>
      <c r="DY159" s="68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</row>
    <row r="160" spans="1:156" ht="11.25">
      <c r="A160" s="65"/>
      <c r="B160" s="65"/>
      <c r="C160" s="65"/>
      <c r="D160" s="65"/>
      <c r="E160" s="65"/>
      <c r="F160" s="65"/>
      <c r="G160" s="65"/>
      <c r="H160" s="65"/>
      <c r="I160" s="65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5"/>
      <c r="BV160" s="65"/>
      <c r="BW160" s="65"/>
      <c r="BX160" s="65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</row>
    <row r="161" spans="1:156" ht="11.25">
      <c r="A161" s="65"/>
      <c r="B161" s="65"/>
      <c r="C161" s="65"/>
      <c r="D161" s="65"/>
      <c r="E161" s="65"/>
      <c r="F161" s="65"/>
      <c r="G161" s="65"/>
      <c r="H161" s="65"/>
      <c r="I161" s="65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5"/>
      <c r="BV161" s="65"/>
      <c r="BW161" s="65"/>
      <c r="BX161" s="65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  <c r="DF161" s="68"/>
      <c r="DG161" s="68"/>
      <c r="DH161" s="68"/>
      <c r="DI161" s="68"/>
      <c r="DJ161" s="68"/>
      <c r="DK161" s="68"/>
      <c r="DL161" s="68"/>
      <c r="DM161" s="68"/>
      <c r="DN161" s="68"/>
      <c r="DO161" s="68"/>
      <c r="DP161" s="68"/>
      <c r="DQ161" s="68"/>
      <c r="DR161" s="68"/>
      <c r="DS161" s="68"/>
      <c r="DT161" s="68"/>
      <c r="DU161" s="68"/>
      <c r="DV161" s="68"/>
      <c r="DW161" s="68"/>
      <c r="DX161" s="68"/>
      <c r="DY161" s="68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</row>
    <row r="162" spans="1:156" ht="11.25">
      <c r="A162" s="65"/>
      <c r="B162" s="65"/>
      <c r="C162" s="65"/>
      <c r="D162" s="65"/>
      <c r="E162" s="65"/>
      <c r="F162" s="65"/>
      <c r="G162" s="65"/>
      <c r="H162" s="65"/>
      <c r="I162" s="65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5"/>
      <c r="BV162" s="65"/>
      <c r="BW162" s="65"/>
      <c r="BX162" s="65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68"/>
      <c r="DL162" s="68"/>
      <c r="DM162" s="68"/>
      <c r="DN162" s="68"/>
      <c r="DO162" s="68"/>
      <c r="DP162" s="68"/>
      <c r="DQ162" s="68"/>
      <c r="DR162" s="68"/>
      <c r="DS162" s="68"/>
      <c r="DT162" s="68"/>
      <c r="DU162" s="68"/>
      <c r="DV162" s="68"/>
      <c r="DW162" s="68"/>
      <c r="DX162" s="68"/>
      <c r="DY162" s="68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</row>
    <row r="163" spans="1:156" ht="11.25">
      <c r="A163" s="65"/>
      <c r="B163" s="65"/>
      <c r="C163" s="65"/>
      <c r="D163" s="65"/>
      <c r="E163" s="65"/>
      <c r="F163" s="65"/>
      <c r="G163" s="65"/>
      <c r="H163" s="65"/>
      <c r="I163" s="65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5"/>
      <c r="BV163" s="65"/>
      <c r="BW163" s="65"/>
      <c r="BX163" s="65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68"/>
      <c r="DL163" s="68"/>
      <c r="DM163" s="68"/>
      <c r="DN163" s="68"/>
      <c r="DO163" s="68"/>
      <c r="DP163" s="68"/>
      <c r="DQ163" s="68"/>
      <c r="DR163" s="68"/>
      <c r="DS163" s="68"/>
      <c r="DT163" s="68"/>
      <c r="DU163" s="68"/>
      <c r="DV163" s="68"/>
      <c r="DW163" s="68"/>
      <c r="DX163" s="68"/>
      <c r="DY163" s="68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</row>
    <row r="164" spans="1:156" ht="11.25">
      <c r="A164" s="65"/>
      <c r="B164" s="65"/>
      <c r="C164" s="65"/>
      <c r="D164" s="65"/>
      <c r="E164" s="65"/>
      <c r="F164" s="65"/>
      <c r="G164" s="65"/>
      <c r="H164" s="65"/>
      <c r="I164" s="65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5"/>
      <c r="BV164" s="65"/>
      <c r="BW164" s="65"/>
      <c r="BX164" s="65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</row>
    <row r="165" spans="1:156" ht="11.25">
      <c r="A165" s="65"/>
      <c r="B165" s="65"/>
      <c r="C165" s="65"/>
      <c r="D165" s="65"/>
      <c r="E165" s="65"/>
      <c r="F165" s="65"/>
      <c r="G165" s="65"/>
      <c r="H165" s="65"/>
      <c r="I165" s="65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5"/>
      <c r="BV165" s="65"/>
      <c r="BW165" s="65"/>
      <c r="BX165" s="65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  <c r="DF165" s="68"/>
      <c r="DG165" s="68"/>
      <c r="DH165" s="68"/>
      <c r="DI165" s="68"/>
      <c r="DJ165" s="68"/>
      <c r="DK165" s="68"/>
      <c r="DL165" s="68"/>
      <c r="DM165" s="68"/>
      <c r="DN165" s="68"/>
      <c r="DO165" s="68"/>
      <c r="DP165" s="68"/>
      <c r="DQ165" s="68"/>
      <c r="DR165" s="68"/>
      <c r="DS165" s="68"/>
      <c r="DT165" s="68"/>
      <c r="DU165" s="68"/>
      <c r="DV165" s="68"/>
      <c r="DW165" s="68"/>
      <c r="DX165" s="68"/>
      <c r="DY165" s="68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</row>
    <row r="166" spans="1:156" ht="11.25">
      <c r="A166" s="65"/>
      <c r="B166" s="65"/>
      <c r="C166" s="65"/>
      <c r="D166" s="65"/>
      <c r="E166" s="65"/>
      <c r="F166" s="65"/>
      <c r="G166" s="65"/>
      <c r="H166" s="65"/>
      <c r="I166" s="65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5"/>
      <c r="BV166" s="65"/>
      <c r="BW166" s="65"/>
      <c r="BX166" s="65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  <c r="DF166" s="68"/>
      <c r="DG166" s="68"/>
      <c r="DH166" s="68"/>
      <c r="DI166" s="68"/>
      <c r="DJ166" s="68"/>
      <c r="DK166" s="68"/>
      <c r="DL166" s="68"/>
      <c r="DM166" s="68"/>
      <c r="DN166" s="68"/>
      <c r="DO166" s="68"/>
      <c r="DP166" s="68"/>
      <c r="DQ166" s="68"/>
      <c r="DR166" s="68"/>
      <c r="DS166" s="68"/>
      <c r="DT166" s="68"/>
      <c r="DU166" s="68"/>
      <c r="DV166" s="68"/>
      <c r="DW166" s="68"/>
      <c r="DX166" s="68"/>
      <c r="DY166" s="68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</row>
    <row r="167" spans="1:156" ht="11.25">
      <c r="A167" s="65"/>
      <c r="B167" s="65"/>
      <c r="C167" s="65"/>
      <c r="D167" s="65"/>
      <c r="E167" s="65"/>
      <c r="F167" s="65"/>
      <c r="G167" s="65"/>
      <c r="H167" s="65"/>
      <c r="I167" s="65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5"/>
      <c r="BV167" s="65"/>
      <c r="BW167" s="65"/>
      <c r="BX167" s="65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  <c r="DT167" s="68"/>
      <c r="DU167" s="68"/>
      <c r="DV167" s="68"/>
      <c r="DW167" s="68"/>
      <c r="DX167" s="68"/>
      <c r="DY167" s="68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</row>
    <row r="168" spans="1:156" ht="11.25">
      <c r="A168" s="65"/>
      <c r="B168" s="65"/>
      <c r="C168" s="65"/>
      <c r="D168" s="65"/>
      <c r="E168" s="65"/>
      <c r="F168" s="65"/>
      <c r="G168" s="65"/>
      <c r="H168" s="65"/>
      <c r="I168" s="65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5"/>
      <c r="BV168" s="65"/>
      <c r="BW168" s="65"/>
      <c r="BX168" s="65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  <c r="DF168" s="68"/>
      <c r="DG168" s="68"/>
      <c r="DH168" s="68"/>
      <c r="DI168" s="68"/>
      <c r="DJ168" s="68"/>
      <c r="DK168" s="68"/>
      <c r="DL168" s="68"/>
      <c r="DM168" s="68"/>
      <c r="DN168" s="68"/>
      <c r="DO168" s="68"/>
      <c r="DP168" s="68"/>
      <c r="DQ168" s="68"/>
      <c r="DR168" s="68"/>
      <c r="DS168" s="68"/>
      <c r="DT168" s="68"/>
      <c r="DU168" s="68"/>
      <c r="DV168" s="68"/>
      <c r="DW168" s="68"/>
      <c r="DX168" s="68"/>
      <c r="DY168" s="68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</row>
    <row r="169" spans="1:156" ht="11.25">
      <c r="A169" s="65"/>
      <c r="B169" s="65"/>
      <c r="C169" s="65"/>
      <c r="D169" s="65"/>
      <c r="E169" s="65"/>
      <c r="F169" s="65"/>
      <c r="G169" s="65"/>
      <c r="H169" s="65"/>
      <c r="I169" s="65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5"/>
      <c r="BV169" s="65"/>
      <c r="BW169" s="65"/>
      <c r="BX169" s="65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  <c r="DF169" s="68"/>
      <c r="DG169" s="68"/>
      <c r="DH169" s="68"/>
      <c r="DI169" s="68"/>
      <c r="DJ169" s="68"/>
      <c r="DK169" s="68"/>
      <c r="DL169" s="68"/>
      <c r="DM169" s="68"/>
      <c r="DN169" s="68"/>
      <c r="DO169" s="68"/>
      <c r="DP169" s="68"/>
      <c r="DQ169" s="68"/>
      <c r="DR169" s="68"/>
      <c r="DS169" s="68"/>
      <c r="DT169" s="68"/>
      <c r="DU169" s="68"/>
      <c r="DV169" s="68"/>
      <c r="DW169" s="68"/>
      <c r="DX169" s="68"/>
      <c r="DY169" s="68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</row>
    <row r="170" spans="1:156" ht="11.25">
      <c r="A170" s="65"/>
      <c r="B170" s="65"/>
      <c r="C170" s="65"/>
      <c r="D170" s="65"/>
      <c r="E170" s="65"/>
      <c r="F170" s="65"/>
      <c r="G170" s="65"/>
      <c r="H170" s="65"/>
      <c r="I170" s="65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5"/>
      <c r="BV170" s="65"/>
      <c r="BW170" s="65"/>
      <c r="BX170" s="65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</row>
    <row r="171" spans="1:156" ht="11.25">
      <c r="A171" s="65"/>
      <c r="B171" s="65"/>
      <c r="C171" s="65"/>
      <c r="D171" s="65"/>
      <c r="E171" s="65"/>
      <c r="F171" s="65"/>
      <c r="G171" s="65"/>
      <c r="H171" s="65"/>
      <c r="I171" s="65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5"/>
      <c r="BV171" s="65"/>
      <c r="BW171" s="65"/>
      <c r="BX171" s="65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  <c r="DF171" s="68"/>
      <c r="DG171" s="68"/>
      <c r="DH171" s="68"/>
      <c r="DI171" s="68"/>
      <c r="DJ171" s="68"/>
      <c r="DK171" s="68"/>
      <c r="DL171" s="68"/>
      <c r="DM171" s="68"/>
      <c r="DN171" s="68"/>
      <c r="DO171" s="68"/>
      <c r="DP171" s="68"/>
      <c r="DQ171" s="68"/>
      <c r="DR171" s="68"/>
      <c r="DS171" s="68"/>
      <c r="DT171" s="68"/>
      <c r="DU171" s="68"/>
      <c r="DV171" s="68"/>
      <c r="DW171" s="68"/>
      <c r="DX171" s="68"/>
      <c r="DY171" s="68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</row>
    <row r="172" spans="1:156" ht="11.25">
      <c r="A172" s="65"/>
      <c r="B172" s="65"/>
      <c r="C172" s="65"/>
      <c r="D172" s="65"/>
      <c r="E172" s="65"/>
      <c r="F172" s="65"/>
      <c r="G172" s="65"/>
      <c r="H172" s="65"/>
      <c r="I172" s="65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5"/>
      <c r="BV172" s="65"/>
      <c r="BW172" s="65"/>
      <c r="BX172" s="65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  <c r="DF172" s="68"/>
      <c r="DG172" s="68"/>
      <c r="DH172" s="68"/>
      <c r="DI172" s="68"/>
      <c r="DJ172" s="68"/>
      <c r="DK172" s="68"/>
      <c r="DL172" s="68"/>
      <c r="DM172" s="68"/>
      <c r="DN172" s="68"/>
      <c r="DO172" s="68"/>
      <c r="DP172" s="68"/>
      <c r="DQ172" s="68"/>
      <c r="DR172" s="68"/>
      <c r="DS172" s="68"/>
      <c r="DT172" s="68"/>
      <c r="DU172" s="68"/>
      <c r="DV172" s="68"/>
      <c r="DW172" s="68"/>
      <c r="DX172" s="68"/>
      <c r="DY172" s="68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</row>
    <row r="173" spans="1:156" ht="11.25">
      <c r="A173" s="65"/>
      <c r="B173" s="65"/>
      <c r="C173" s="65"/>
      <c r="D173" s="65"/>
      <c r="E173" s="65"/>
      <c r="F173" s="65"/>
      <c r="G173" s="65"/>
      <c r="H173" s="65"/>
      <c r="I173" s="65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5"/>
      <c r="BV173" s="65"/>
      <c r="BW173" s="65"/>
      <c r="BX173" s="65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  <c r="DF173" s="68"/>
      <c r="DG173" s="68"/>
      <c r="DH173" s="68"/>
      <c r="DI173" s="68"/>
      <c r="DJ173" s="68"/>
      <c r="DK173" s="68"/>
      <c r="DL173" s="68"/>
      <c r="DM173" s="68"/>
      <c r="DN173" s="68"/>
      <c r="DO173" s="68"/>
      <c r="DP173" s="68"/>
      <c r="DQ173" s="68"/>
      <c r="DR173" s="68"/>
      <c r="DS173" s="68"/>
      <c r="DT173" s="68"/>
      <c r="DU173" s="68"/>
      <c r="DV173" s="68"/>
      <c r="DW173" s="68"/>
      <c r="DX173" s="68"/>
      <c r="DY173" s="68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</row>
    <row r="174" spans="1:156" ht="11.25">
      <c r="A174" s="65"/>
      <c r="B174" s="65"/>
      <c r="C174" s="65"/>
      <c r="D174" s="65"/>
      <c r="E174" s="65"/>
      <c r="F174" s="65"/>
      <c r="G174" s="65"/>
      <c r="H174" s="65"/>
      <c r="I174" s="65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5"/>
      <c r="BV174" s="65"/>
      <c r="BW174" s="65"/>
      <c r="BX174" s="65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  <c r="DF174" s="68"/>
      <c r="DG174" s="68"/>
      <c r="DH174" s="68"/>
      <c r="DI174" s="68"/>
      <c r="DJ174" s="68"/>
      <c r="DK174" s="68"/>
      <c r="DL174" s="68"/>
      <c r="DM174" s="68"/>
      <c r="DN174" s="68"/>
      <c r="DO174" s="68"/>
      <c r="DP174" s="68"/>
      <c r="DQ174" s="68"/>
      <c r="DR174" s="68"/>
      <c r="DS174" s="68"/>
      <c r="DT174" s="68"/>
      <c r="DU174" s="68"/>
      <c r="DV174" s="68"/>
      <c r="DW174" s="68"/>
      <c r="DX174" s="68"/>
      <c r="DY174" s="68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</row>
    <row r="175" spans="1:156" ht="11.25">
      <c r="A175" s="65"/>
      <c r="B175" s="65"/>
      <c r="C175" s="65"/>
      <c r="D175" s="65"/>
      <c r="E175" s="65"/>
      <c r="F175" s="65"/>
      <c r="G175" s="65"/>
      <c r="H175" s="65"/>
      <c r="I175" s="65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5"/>
      <c r="BV175" s="65"/>
      <c r="BW175" s="65"/>
      <c r="BX175" s="65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  <c r="DF175" s="68"/>
      <c r="DG175" s="68"/>
      <c r="DH175" s="68"/>
      <c r="DI175" s="68"/>
      <c r="DJ175" s="68"/>
      <c r="DK175" s="68"/>
      <c r="DL175" s="68"/>
      <c r="DM175" s="68"/>
      <c r="DN175" s="68"/>
      <c r="DO175" s="68"/>
      <c r="DP175" s="68"/>
      <c r="DQ175" s="68"/>
      <c r="DR175" s="68"/>
      <c r="DS175" s="68"/>
      <c r="DT175" s="68"/>
      <c r="DU175" s="68"/>
      <c r="DV175" s="68"/>
      <c r="DW175" s="68"/>
      <c r="DX175" s="68"/>
      <c r="DY175" s="68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</row>
    <row r="176" spans="1:156" ht="11.25">
      <c r="A176" s="65"/>
      <c r="B176" s="65"/>
      <c r="C176" s="65"/>
      <c r="D176" s="65"/>
      <c r="E176" s="65"/>
      <c r="F176" s="65"/>
      <c r="G176" s="65"/>
      <c r="H176" s="65"/>
      <c r="I176" s="65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5"/>
      <c r="BV176" s="65"/>
      <c r="BW176" s="65"/>
      <c r="BX176" s="65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  <c r="DF176" s="68"/>
      <c r="DG176" s="68"/>
      <c r="DH176" s="68"/>
      <c r="DI176" s="68"/>
      <c r="DJ176" s="68"/>
      <c r="DK176" s="68"/>
      <c r="DL176" s="68"/>
      <c r="DM176" s="68"/>
      <c r="DN176" s="68"/>
      <c r="DO176" s="68"/>
      <c r="DP176" s="68"/>
      <c r="DQ176" s="68"/>
      <c r="DR176" s="68"/>
      <c r="DS176" s="68"/>
      <c r="DT176" s="68"/>
      <c r="DU176" s="68"/>
      <c r="DV176" s="68"/>
      <c r="DW176" s="68"/>
      <c r="DX176" s="68"/>
      <c r="DY176" s="68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</row>
    <row r="177" spans="1:156" ht="11.25">
      <c r="A177" s="65"/>
      <c r="B177" s="65"/>
      <c r="C177" s="65"/>
      <c r="D177" s="65"/>
      <c r="E177" s="65"/>
      <c r="F177" s="65"/>
      <c r="G177" s="65"/>
      <c r="H177" s="65"/>
      <c r="I177" s="65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5"/>
      <c r="BV177" s="65"/>
      <c r="BW177" s="65"/>
      <c r="BX177" s="65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  <c r="DF177" s="68"/>
      <c r="DG177" s="68"/>
      <c r="DH177" s="68"/>
      <c r="DI177" s="68"/>
      <c r="DJ177" s="68"/>
      <c r="DK177" s="68"/>
      <c r="DL177" s="68"/>
      <c r="DM177" s="68"/>
      <c r="DN177" s="68"/>
      <c r="DO177" s="68"/>
      <c r="DP177" s="68"/>
      <c r="DQ177" s="68"/>
      <c r="DR177" s="68"/>
      <c r="DS177" s="68"/>
      <c r="DT177" s="68"/>
      <c r="DU177" s="68"/>
      <c r="DV177" s="68"/>
      <c r="DW177" s="68"/>
      <c r="DX177" s="68"/>
      <c r="DY177" s="68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</row>
    <row r="178" spans="1:156" ht="11.25">
      <c r="A178" s="65"/>
      <c r="B178" s="65"/>
      <c r="C178" s="65"/>
      <c r="D178" s="65"/>
      <c r="E178" s="65"/>
      <c r="F178" s="65"/>
      <c r="G178" s="65"/>
      <c r="H178" s="65"/>
      <c r="I178" s="65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5"/>
      <c r="BV178" s="65"/>
      <c r="BW178" s="65"/>
      <c r="BX178" s="65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  <c r="DF178" s="68"/>
      <c r="DG178" s="68"/>
      <c r="DH178" s="68"/>
      <c r="DI178" s="68"/>
      <c r="DJ178" s="68"/>
      <c r="DK178" s="68"/>
      <c r="DL178" s="68"/>
      <c r="DM178" s="68"/>
      <c r="DN178" s="68"/>
      <c r="DO178" s="68"/>
      <c r="DP178" s="68"/>
      <c r="DQ178" s="68"/>
      <c r="DR178" s="68"/>
      <c r="DS178" s="68"/>
      <c r="DT178" s="68"/>
      <c r="DU178" s="68"/>
      <c r="DV178" s="68"/>
      <c r="DW178" s="68"/>
      <c r="DX178" s="68"/>
      <c r="DY178" s="68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</row>
    <row r="179" spans="1:156" ht="11.25">
      <c r="A179" s="65"/>
      <c r="B179" s="65"/>
      <c r="C179" s="65"/>
      <c r="D179" s="65"/>
      <c r="E179" s="65"/>
      <c r="F179" s="65"/>
      <c r="G179" s="65"/>
      <c r="H179" s="65"/>
      <c r="I179" s="65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5"/>
      <c r="BV179" s="65"/>
      <c r="BW179" s="65"/>
      <c r="BX179" s="65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  <c r="DF179" s="68"/>
      <c r="DG179" s="68"/>
      <c r="DH179" s="68"/>
      <c r="DI179" s="68"/>
      <c r="DJ179" s="68"/>
      <c r="DK179" s="68"/>
      <c r="DL179" s="68"/>
      <c r="DM179" s="68"/>
      <c r="DN179" s="68"/>
      <c r="DO179" s="68"/>
      <c r="DP179" s="68"/>
      <c r="DQ179" s="68"/>
      <c r="DR179" s="68"/>
      <c r="DS179" s="68"/>
      <c r="DT179" s="68"/>
      <c r="DU179" s="68"/>
      <c r="DV179" s="68"/>
      <c r="DW179" s="68"/>
      <c r="DX179" s="68"/>
      <c r="DY179" s="68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</row>
    <row r="180" spans="1:156" ht="11.25">
      <c r="A180" s="65"/>
      <c r="B180" s="65"/>
      <c r="C180" s="65"/>
      <c r="D180" s="65"/>
      <c r="E180" s="65"/>
      <c r="F180" s="65"/>
      <c r="G180" s="65"/>
      <c r="H180" s="65"/>
      <c r="I180" s="65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5"/>
      <c r="BV180" s="65"/>
      <c r="BW180" s="65"/>
      <c r="BX180" s="65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  <c r="DF180" s="68"/>
      <c r="DG180" s="68"/>
      <c r="DH180" s="68"/>
      <c r="DI180" s="68"/>
      <c r="DJ180" s="68"/>
      <c r="DK180" s="68"/>
      <c r="DL180" s="68"/>
      <c r="DM180" s="68"/>
      <c r="DN180" s="68"/>
      <c r="DO180" s="68"/>
      <c r="DP180" s="68"/>
      <c r="DQ180" s="68"/>
      <c r="DR180" s="68"/>
      <c r="DS180" s="68"/>
      <c r="DT180" s="68"/>
      <c r="DU180" s="68"/>
      <c r="DV180" s="68"/>
      <c r="DW180" s="68"/>
      <c r="DX180" s="68"/>
      <c r="DY180" s="68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</row>
    <row r="181" spans="1:156" ht="11.25">
      <c r="A181" s="65"/>
      <c r="B181" s="65"/>
      <c r="C181" s="65"/>
      <c r="D181" s="65"/>
      <c r="E181" s="65"/>
      <c r="F181" s="65"/>
      <c r="G181" s="65"/>
      <c r="H181" s="65"/>
      <c r="I181" s="65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5"/>
      <c r="BV181" s="65"/>
      <c r="BW181" s="65"/>
      <c r="BX181" s="65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68"/>
      <c r="DO181" s="68"/>
      <c r="DP181" s="68"/>
      <c r="DQ181" s="68"/>
      <c r="DR181" s="68"/>
      <c r="DS181" s="68"/>
      <c r="DT181" s="68"/>
      <c r="DU181" s="68"/>
      <c r="DV181" s="68"/>
      <c r="DW181" s="68"/>
      <c r="DX181" s="68"/>
      <c r="DY181" s="68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</row>
    <row r="182" spans="1:156" ht="11.25">
      <c r="A182" s="65"/>
      <c r="B182" s="65"/>
      <c r="C182" s="65"/>
      <c r="D182" s="65"/>
      <c r="E182" s="65"/>
      <c r="F182" s="65"/>
      <c r="G182" s="65"/>
      <c r="H182" s="65"/>
      <c r="I182" s="65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5"/>
      <c r="BV182" s="65"/>
      <c r="BW182" s="65"/>
      <c r="BX182" s="65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  <c r="DF182" s="68"/>
      <c r="DG182" s="68"/>
      <c r="DH182" s="68"/>
      <c r="DI182" s="68"/>
      <c r="DJ182" s="68"/>
      <c r="DK182" s="68"/>
      <c r="DL182" s="68"/>
      <c r="DM182" s="68"/>
      <c r="DN182" s="68"/>
      <c r="DO182" s="68"/>
      <c r="DP182" s="68"/>
      <c r="DQ182" s="68"/>
      <c r="DR182" s="68"/>
      <c r="DS182" s="68"/>
      <c r="DT182" s="68"/>
      <c r="DU182" s="68"/>
      <c r="DV182" s="68"/>
      <c r="DW182" s="68"/>
      <c r="DX182" s="68"/>
      <c r="DY182" s="68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</row>
    <row r="183" spans="1:156" ht="11.25">
      <c r="A183" s="65"/>
      <c r="B183" s="65"/>
      <c r="C183" s="65"/>
      <c r="D183" s="65"/>
      <c r="E183" s="65"/>
      <c r="F183" s="65"/>
      <c r="G183" s="65"/>
      <c r="H183" s="65"/>
      <c r="I183" s="65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5"/>
      <c r="BV183" s="65"/>
      <c r="BW183" s="65"/>
      <c r="BX183" s="65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  <c r="DF183" s="68"/>
      <c r="DG183" s="68"/>
      <c r="DH183" s="68"/>
      <c r="DI183" s="68"/>
      <c r="DJ183" s="68"/>
      <c r="DK183" s="68"/>
      <c r="DL183" s="68"/>
      <c r="DM183" s="68"/>
      <c r="DN183" s="68"/>
      <c r="DO183" s="68"/>
      <c r="DP183" s="68"/>
      <c r="DQ183" s="68"/>
      <c r="DR183" s="68"/>
      <c r="DS183" s="68"/>
      <c r="DT183" s="68"/>
      <c r="DU183" s="68"/>
      <c r="DV183" s="68"/>
      <c r="DW183" s="68"/>
      <c r="DX183" s="68"/>
      <c r="DY183" s="68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</row>
    <row r="184" spans="1:156" ht="11.25">
      <c r="A184" s="65"/>
      <c r="B184" s="65"/>
      <c r="C184" s="65"/>
      <c r="D184" s="65"/>
      <c r="E184" s="65"/>
      <c r="F184" s="65"/>
      <c r="G184" s="65"/>
      <c r="H184" s="65"/>
      <c r="I184" s="65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5"/>
      <c r="BV184" s="65"/>
      <c r="BW184" s="65"/>
      <c r="BX184" s="65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  <c r="DF184" s="68"/>
      <c r="DG184" s="68"/>
      <c r="DH184" s="68"/>
      <c r="DI184" s="68"/>
      <c r="DJ184" s="68"/>
      <c r="DK184" s="68"/>
      <c r="DL184" s="68"/>
      <c r="DM184" s="68"/>
      <c r="DN184" s="68"/>
      <c r="DO184" s="68"/>
      <c r="DP184" s="68"/>
      <c r="DQ184" s="68"/>
      <c r="DR184" s="68"/>
      <c r="DS184" s="68"/>
      <c r="DT184" s="68"/>
      <c r="DU184" s="68"/>
      <c r="DV184" s="68"/>
      <c r="DW184" s="68"/>
      <c r="DX184" s="68"/>
      <c r="DY184" s="68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</row>
    <row r="185" spans="1:156" ht="11.25">
      <c r="A185" s="65"/>
      <c r="B185" s="65"/>
      <c r="C185" s="65"/>
      <c r="D185" s="65"/>
      <c r="E185" s="65"/>
      <c r="F185" s="65"/>
      <c r="G185" s="65"/>
      <c r="H185" s="65"/>
      <c r="I185" s="65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5"/>
      <c r="BV185" s="65"/>
      <c r="BW185" s="65"/>
      <c r="BX185" s="65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  <c r="DF185" s="68"/>
      <c r="DG185" s="68"/>
      <c r="DH185" s="68"/>
      <c r="DI185" s="68"/>
      <c r="DJ185" s="68"/>
      <c r="DK185" s="68"/>
      <c r="DL185" s="68"/>
      <c r="DM185" s="68"/>
      <c r="DN185" s="68"/>
      <c r="DO185" s="68"/>
      <c r="DP185" s="68"/>
      <c r="DQ185" s="68"/>
      <c r="DR185" s="68"/>
      <c r="DS185" s="68"/>
      <c r="DT185" s="68"/>
      <c r="DU185" s="68"/>
      <c r="DV185" s="68"/>
      <c r="DW185" s="68"/>
      <c r="DX185" s="68"/>
      <c r="DY185" s="68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</row>
    <row r="186" spans="1:156" ht="11.25">
      <c r="A186" s="65"/>
      <c r="B186" s="65"/>
      <c r="C186" s="65"/>
      <c r="D186" s="65"/>
      <c r="E186" s="65"/>
      <c r="F186" s="65"/>
      <c r="G186" s="65"/>
      <c r="H186" s="65"/>
      <c r="I186" s="65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5"/>
      <c r="BV186" s="65"/>
      <c r="BW186" s="65"/>
      <c r="BX186" s="65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</row>
    <row r="187" spans="1:156" ht="11.25">
      <c r="A187" s="65"/>
      <c r="B187" s="65"/>
      <c r="C187" s="65"/>
      <c r="D187" s="65"/>
      <c r="E187" s="65"/>
      <c r="F187" s="65"/>
      <c r="G187" s="65"/>
      <c r="H187" s="65"/>
      <c r="I187" s="65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5"/>
      <c r="BV187" s="65"/>
      <c r="BW187" s="65"/>
      <c r="BX187" s="65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  <c r="DF187" s="68"/>
      <c r="DG187" s="68"/>
      <c r="DH187" s="68"/>
      <c r="DI187" s="68"/>
      <c r="DJ187" s="68"/>
      <c r="DK187" s="68"/>
      <c r="DL187" s="68"/>
      <c r="DM187" s="68"/>
      <c r="DN187" s="68"/>
      <c r="DO187" s="68"/>
      <c r="DP187" s="68"/>
      <c r="DQ187" s="68"/>
      <c r="DR187" s="68"/>
      <c r="DS187" s="68"/>
      <c r="DT187" s="68"/>
      <c r="DU187" s="68"/>
      <c r="DV187" s="68"/>
      <c r="DW187" s="68"/>
      <c r="DX187" s="68"/>
      <c r="DY187" s="68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</row>
    <row r="188" spans="1:156" ht="11.25">
      <c r="A188" s="65"/>
      <c r="B188" s="65"/>
      <c r="C188" s="65"/>
      <c r="D188" s="65"/>
      <c r="E188" s="65"/>
      <c r="F188" s="65"/>
      <c r="G188" s="65"/>
      <c r="H188" s="65"/>
      <c r="I188" s="65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5"/>
      <c r="BV188" s="65"/>
      <c r="BW188" s="65"/>
      <c r="BX188" s="65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</row>
    <row r="189" spans="1:156" ht="11.25">
      <c r="A189" s="65"/>
      <c r="B189" s="65"/>
      <c r="C189" s="65"/>
      <c r="D189" s="65"/>
      <c r="E189" s="65"/>
      <c r="F189" s="65"/>
      <c r="G189" s="65"/>
      <c r="H189" s="65"/>
      <c r="I189" s="65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5"/>
      <c r="BV189" s="65"/>
      <c r="BW189" s="65"/>
      <c r="BX189" s="65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  <c r="DF189" s="68"/>
      <c r="DG189" s="68"/>
      <c r="DH189" s="68"/>
      <c r="DI189" s="68"/>
      <c r="DJ189" s="68"/>
      <c r="DK189" s="68"/>
      <c r="DL189" s="68"/>
      <c r="DM189" s="68"/>
      <c r="DN189" s="68"/>
      <c r="DO189" s="68"/>
      <c r="DP189" s="68"/>
      <c r="DQ189" s="68"/>
      <c r="DR189" s="68"/>
      <c r="DS189" s="68"/>
      <c r="DT189" s="68"/>
      <c r="DU189" s="68"/>
      <c r="DV189" s="68"/>
      <c r="DW189" s="68"/>
      <c r="DX189" s="68"/>
      <c r="DY189" s="68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</row>
    <row r="190" spans="1:156" ht="11.25">
      <c r="A190" s="65"/>
      <c r="B190" s="65"/>
      <c r="C190" s="65"/>
      <c r="D190" s="65"/>
      <c r="E190" s="65"/>
      <c r="F190" s="65"/>
      <c r="G190" s="65"/>
      <c r="H190" s="65"/>
      <c r="I190" s="65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5"/>
      <c r="BV190" s="65"/>
      <c r="BW190" s="65"/>
      <c r="BX190" s="65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68"/>
      <c r="DO190" s="68"/>
      <c r="DP190" s="68"/>
      <c r="DQ190" s="68"/>
      <c r="DR190" s="68"/>
      <c r="DS190" s="68"/>
      <c r="DT190" s="68"/>
      <c r="DU190" s="68"/>
      <c r="DV190" s="68"/>
      <c r="DW190" s="68"/>
      <c r="DX190" s="68"/>
      <c r="DY190" s="68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</row>
    <row r="191" spans="1:156" ht="11.25">
      <c r="A191" s="65"/>
      <c r="B191" s="65"/>
      <c r="C191" s="65"/>
      <c r="D191" s="65"/>
      <c r="E191" s="65"/>
      <c r="F191" s="65"/>
      <c r="G191" s="65"/>
      <c r="H191" s="65"/>
      <c r="I191" s="65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5"/>
      <c r="BV191" s="65"/>
      <c r="BW191" s="65"/>
      <c r="BX191" s="65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  <c r="DF191" s="68"/>
      <c r="DG191" s="68"/>
      <c r="DH191" s="68"/>
      <c r="DI191" s="68"/>
      <c r="DJ191" s="68"/>
      <c r="DK191" s="68"/>
      <c r="DL191" s="68"/>
      <c r="DM191" s="68"/>
      <c r="DN191" s="68"/>
      <c r="DO191" s="68"/>
      <c r="DP191" s="68"/>
      <c r="DQ191" s="68"/>
      <c r="DR191" s="68"/>
      <c r="DS191" s="68"/>
      <c r="DT191" s="68"/>
      <c r="DU191" s="68"/>
      <c r="DV191" s="68"/>
      <c r="DW191" s="68"/>
      <c r="DX191" s="68"/>
      <c r="DY191" s="68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</row>
    <row r="192" spans="1:156" ht="11.25">
      <c r="A192" s="65"/>
      <c r="B192" s="65"/>
      <c r="C192" s="65"/>
      <c r="D192" s="65"/>
      <c r="E192" s="65"/>
      <c r="F192" s="65"/>
      <c r="G192" s="65"/>
      <c r="H192" s="65"/>
      <c r="I192" s="65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5"/>
      <c r="BV192" s="65"/>
      <c r="BW192" s="65"/>
      <c r="BX192" s="65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  <c r="DF192" s="68"/>
      <c r="DG192" s="68"/>
      <c r="DH192" s="68"/>
      <c r="DI192" s="68"/>
      <c r="DJ192" s="68"/>
      <c r="DK192" s="68"/>
      <c r="DL192" s="68"/>
      <c r="DM192" s="68"/>
      <c r="DN192" s="68"/>
      <c r="DO192" s="68"/>
      <c r="DP192" s="68"/>
      <c r="DQ192" s="68"/>
      <c r="DR192" s="68"/>
      <c r="DS192" s="68"/>
      <c r="DT192" s="68"/>
      <c r="DU192" s="68"/>
      <c r="DV192" s="68"/>
      <c r="DW192" s="68"/>
      <c r="DX192" s="68"/>
      <c r="DY192" s="68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</row>
    <row r="193" spans="1:156" ht="11.25">
      <c r="A193" s="65"/>
      <c r="B193" s="65"/>
      <c r="C193" s="65"/>
      <c r="D193" s="65"/>
      <c r="E193" s="65"/>
      <c r="F193" s="65"/>
      <c r="G193" s="65"/>
      <c r="H193" s="65"/>
      <c r="I193" s="65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5"/>
      <c r="BV193" s="65"/>
      <c r="BW193" s="65"/>
      <c r="BX193" s="65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  <c r="DF193" s="68"/>
      <c r="DG193" s="68"/>
      <c r="DH193" s="68"/>
      <c r="DI193" s="68"/>
      <c r="DJ193" s="68"/>
      <c r="DK193" s="68"/>
      <c r="DL193" s="68"/>
      <c r="DM193" s="68"/>
      <c r="DN193" s="68"/>
      <c r="DO193" s="68"/>
      <c r="DP193" s="68"/>
      <c r="DQ193" s="68"/>
      <c r="DR193" s="68"/>
      <c r="DS193" s="68"/>
      <c r="DT193" s="68"/>
      <c r="DU193" s="68"/>
      <c r="DV193" s="68"/>
      <c r="DW193" s="68"/>
      <c r="DX193" s="68"/>
      <c r="DY193" s="68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</row>
    <row r="194" spans="1:156" ht="11.25">
      <c r="A194" s="65"/>
      <c r="B194" s="65"/>
      <c r="C194" s="65"/>
      <c r="D194" s="65"/>
      <c r="E194" s="65"/>
      <c r="F194" s="65"/>
      <c r="G194" s="65"/>
      <c r="H194" s="65"/>
      <c r="I194" s="65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5"/>
      <c r="BV194" s="65"/>
      <c r="BW194" s="65"/>
      <c r="BX194" s="65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  <c r="DF194" s="68"/>
      <c r="DG194" s="68"/>
      <c r="DH194" s="68"/>
      <c r="DI194" s="68"/>
      <c r="DJ194" s="68"/>
      <c r="DK194" s="68"/>
      <c r="DL194" s="68"/>
      <c r="DM194" s="68"/>
      <c r="DN194" s="68"/>
      <c r="DO194" s="68"/>
      <c r="DP194" s="68"/>
      <c r="DQ194" s="68"/>
      <c r="DR194" s="68"/>
      <c r="DS194" s="68"/>
      <c r="DT194" s="68"/>
      <c r="DU194" s="68"/>
      <c r="DV194" s="68"/>
      <c r="DW194" s="68"/>
      <c r="DX194" s="68"/>
      <c r="DY194" s="68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</row>
    <row r="195" spans="1:156" ht="11.25">
      <c r="A195" s="65"/>
      <c r="B195" s="65"/>
      <c r="C195" s="65"/>
      <c r="D195" s="65"/>
      <c r="E195" s="65"/>
      <c r="F195" s="65"/>
      <c r="G195" s="65"/>
      <c r="H195" s="65"/>
      <c r="I195" s="65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5"/>
      <c r="BV195" s="65"/>
      <c r="BW195" s="65"/>
      <c r="BX195" s="65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  <c r="DF195" s="68"/>
      <c r="DG195" s="68"/>
      <c r="DH195" s="68"/>
      <c r="DI195" s="68"/>
      <c r="DJ195" s="68"/>
      <c r="DK195" s="68"/>
      <c r="DL195" s="68"/>
      <c r="DM195" s="68"/>
      <c r="DN195" s="68"/>
      <c r="DO195" s="68"/>
      <c r="DP195" s="68"/>
      <c r="DQ195" s="68"/>
      <c r="DR195" s="68"/>
      <c r="DS195" s="68"/>
      <c r="DT195" s="68"/>
      <c r="DU195" s="68"/>
      <c r="DV195" s="68"/>
      <c r="DW195" s="68"/>
      <c r="DX195" s="68"/>
      <c r="DY195" s="68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</row>
    <row r="196" spans="1:156" ht="11.25">
      <c r="A196" s="65"/>
      <c r="B196" s="65"/>
      <c r="C196" s="65"/>
      <c r="D196" s="65"/>
      <c r="E196" s="65"/>
      <c r="F196" s="65"/>
      <c r="G196" s="65"/>
      <c r="H196" s="65"/>
      <c r="I196" s="65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5"/>
      <c r="BV196" s="65"/>
      <c r="BW196" s="65"/>
      <c r="BX196" s="65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  <c r="DF196" s="68"/>
      <c r="DG196" s="68"/>
      <c r="DH196" s="68"/>
      <c r="DI196" s="68"/>
      <c r="DJ196" s="68"/>
      <c r="DK196" s="68"/>
      <c r="DL196" s="68"/>
      <c r="DM196" s="68"/>
      <c r="DN196" s="68"/>
      <c r="DO196" s="68"/>
      <c r="DP196" s="68"/>
      <c r="DQ196" s="68"/>
      <c r="DR196" s="68"/>
      <c r="DS196" s="68"/>
      <c r="DT196" s="68"/>
      <c r="DU196" s="68"/>
      <c r="DV196" s="68"/>
      <c r="DW196" s="68"/>
      <c r="DX196" s="68"/>
      <c r="DY196" s="68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</row>
    <row r="197" spans="1:156" ht="11.25">
      <c r="A197" s="65"/>
      <c r="B197" s="65"/>
      <c r="C197" s="65"/>
      <c r="D197" s="65"/>
      <c r="E197" s="65"/>
      <c r="F197" s="65"/>
      <c r="G197" s="65"/>
      <c r="H197" s="65"/>
      <c r="I197" s="65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5"/>
      <c r="BV197" s="65"/>
      <c r="BW197" s="65"/>
      <c r="BX197" s="65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8"/>
      <c r="DO197" s="68"/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</row>
    <row r="198" spans="1:156" ht="11.25">
      <c r="A198" s="65"/>
      <c r="B198" s="65"/>
      <c r="C198" s="65"/>
      <c r="D198" s="65"/>
      <c r="E198" s="65"/>
      <c r="F198" s="65"/>
      <c r="G198" s="65"/>
      <c r="H198" s="65"/>
      <c r="I198" s="65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5"/>
      <c r="BV198" s="65"/>
      <c r="BW198" s="65"/>
      <c r="BX198" s="65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  <c r="DF198" s="68"/>
      <c r="DG198" s="68"/>
      <c r="DH198" s="68"/>
      <c r="DI198" s="68"/>
      <c r="DJ198" s="68"/>
      <c r="DK198" s="68"/>
      <c r="DL198" s="68"/>
      <c r="DM198" s="68"/>
      <c r="DN198" s="68"/>
      <c r="DO198" s="68"/>
      <c r="DP198" s="68"/>
      <c r="DQ198" s="68"/>
      <c r="DR198" s="68"/>
      <c r="DS198" s="68"/>
      <c r="DT198" s="68"/>
      <c r="DU198" s="68"/>
      <c r="DV198" s="68"/>
      <c r="DW198" s="68"/>
      <c r="DX198" s="68"/>
      <c r="DY198" s="68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</row>
    <row r="199" spans="1:156" ht="11.25">
      <c r="A199" s="65"/>
      <c r="B199" s="65"/>
      <c r="C199" s="65"/>
      <c r="D199" s="65"/>
      <c r="E199" s="65"/>
      <c r="F199" s="65"/>
      <c r="G199" s="65"/>
      <c r="H199" s="65"/>
      <c r="I199" s="65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5"/>
      <c r="BV199" s="65"/>
      <c r="BW199" s="65"/>
      <c r="BX199" s="65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  <c r="DF199" s="68"/>
      <c r="DG199" s="68"/>
      <c r="DH199" s="68"/>
      <c r="DI199" s="68"/>
      <c r="DJ199" s="68"/>
      <c r="DK199" s="68"/>
      <c r="DL199" s="68"/>
      <c r="DM199" s="68"/>
      <c r="DN199" s="68"/>
      <c r="DO199" s="68"/>
      <c r="DP199" s="68"/>
      <c r="DQ199" s="68"/>
      <c r="DR199" s="68"/>
      <c r="DS199" s="68"/>
      <c r="DT199" s="68"/>
      <c r="DU199" s="68"/>
      <c r="DV199" s="68"/>
      <c r="DW199" s="68"/>
      <c r="DX199" s="68"/>
      <c r="DY199" s="68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</row>
    <row r="200" spans="1:156" ht="11.25">
      <c r="A200" s="65"/>
      <c r="B200" s="65"/>
      <c r="C200" s="65"/>
      <c r="D200" s="65"/>
      <c r="E200" s="65"/>
      <c r="F200" s="65"/>
      <c r="G200" s="65"/>
      <c r="H200" s="65"/>
      <c r="I200" s="65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5"/>
      <c r="BV200" s="65"/>
      <c r="BW200" s="65"/>
      <c r="BX200" s="65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  <c r="DF200" s="68"/>
      <c r="DG200" s="68"/>
      <c r="DH200" s="68"/>
      <c r="DI200" s="68"/>
      <c r="DJ200" s="68"/>
      <c r="DK200" s="68"/>
      <c r="DL200" s="68"/>
      <c r="DM200" s="68"/>
      <c r="DN200" s="68"/>
      <c r="DO200" s="68"/>
      <c r="DP200" s="68"/>
      <c r="DQ200" s="68"/>
      <c r="DR200" s="68"/>
      <c r="DS200" s="68"/>
      <c r="DT200" s="68"/>
      <c r="DU200" s="68"/>
      <c r="DV200" s="68"/>
      <c r="DW200" s="68"/>
      <c r="DX200" s="68"/>
      <c r="DY200" s="68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</row>
    <row r="201" spans="1:156" ht="11.25">
      <c r="A201" s="65"/>
      <c r="B201" s="65"/>
      <c r="C201" s="65"/>
      <c r="D201" s="65"/>
      <c r="E201" s="65"/>
      <c r="F201" s="65"/>
      <c r="G201" s="65"/>
      <c r="H201" s="65"/>
      <c r="I201" s="65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5"/>
      <c r="BV201" s="65"/>
      <c r="BW201" s="65"/>
      <c r="BX201" s="65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  <c r="DF201" s="68"/>
      <c r="DG201" s="68"/>
      <c r="DH201" s="68"/>
      <c r="DI201" s="68"/>
      <c r="DJ201" s="68"/>
      <c r="DK201" s="68"/>
      <c r="DL201" s="68"/>
      <c r="DM201" s="68"/>
      <c r="DN201" s="68"/>
      <c r="DO201" s="68"/>
      <c r="DP201" s="68"/>
      <c r="DQ201" s="68"/>
      <c r="DR201" s="68"/>
      <c r="DS201" s="68"/>
      <c r="DT201" s="68"/>
      <c r="DU201" s="68"/>
      <c r="DV201" s="68"/>
      <c r="DW201" s="68"/>
      <c r="DX201" s="68"/>
      <c r="DY201" s="68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</row>
    <row r="202" spans="1:156" ht="11.25">
      <c r="A202" s="65"/>
      <c r="B202" s="65"/>
      <c r="C202" s="65"/>
      <c r="D202" s="65"/>
      <c r="E202" s="65"/>
      <c r="F202" s="65"/>
      <c r="G202" s="65"/>
      <c r="H202" s="65"/>
      <c r="I202" s="65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5"/>
      <c r="BV202" s="65"/>
      <c r="BW202" s="65"/>
      <c r="BX202" s="65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</row>
    <row r="203" spans="1:156" ht="11.25">
      <c r="A203" s="65"/>
      <c r="B203" s="65"/>
      <c r="C203" s="65"/>
      <c r="D203" s="65"/>
      <c r="E203" s="65"/>
      <c r="F203" s="65"/>
      <c r="G203" s="65"/>
      <c r="H203" s="65"/>
      <c r="I203" s="65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5"/>
      <c r="BV203" s="65"/>
      <c r="BW203" s="65"/>
      <c r="BX203" s="65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  <c r="DF203" s="68"/>
      <c r="DG203" s="68"/>
      <c r="DH203" s="68"/>
      <c r="DI203" s="68"/>
      <c r="DJ203" s="68"/>
      <c r="DK203" s="68"/>
      <c r="DL203" s="68"/>
      <c r="DM203" s="68"/>
      <c r="DN203" s="68"/>
      <c r="DO203" s="68"/>
      <c r="DP203" s="68"/>
      <c r="DQ203" s="68"/>
      <c r="DR203" s="68"/>
      <c r="DS203" s="68"/>
      <c r="DT203" s="68"/>
      <c r="DU203" s="68"/>
      <c r="DV203" s="68"/>
      <c r="DW203" s="68"/>
      <c r="DX203" s="68"/>
      <c r="DY203" s="68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</row>
    <row r="204" spans="1:156" ht="11.25">
      <c r="A204" s="65"/>
      <c r="B204" s="65"/>
      <c r="C204" s="65"/>
      <c r="D204" s="65"/>
      <c r="E204" s="65"/>
      <c r="F204" s="65"/>
      <c r="G204" s="65"/>
      <c r="H204" s="65"/>
      <c r="I204" s="65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5"/>
      <c r="BV204" s="65"/>
      <c r="BW204" s="65"/>
      <c r="BX204" s="65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  <c r="DF204" s="68"/>
      <c r="DG204" s="68"/>
      <c r="DH204" s="68"/>
      <c r="DI204" s="68"/>
      <c r="DJ204" s="68"/>
      <c r="DK204" s="68"/>
      <c r="DL204" s="68"/>
      <c r="DM204" s="68"/>
      <c r="DN204" s="68"/>
      <c r="DO204" s="68"/>
      <c r="DP204" s="68"/>
      <c r="DQ204" s="68"/>
      <c r="DR204" s="68"/>
      <c r="DS204" s="68"/>
      <c r="DT204" s="68"/>
      <c r="DU204" s="68"/>
      <c r="DV204" s="68"/>
      <c r="DW204" s="68"/>
      <c r="DX204" s="68"/>
      <c r="DY204" s="68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</row>
    <row r="205" spans="1:156" ht="11.25">
      <c r="A205" s="65"/>
      <c r="B205" s="65"/>
      <c r="C205" s="65"/>
      <c r="D205" s="65"/>
      <c r="E205" s="65"/>
      <c r="F205" s="65"/>
      <c r="G205" s="65"/>
      <c r="H205" s="65"/>
      <c r="I205" s="65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5"/>
      <c r="BV205" s="65"/>
      <c r="BW205" s="65"/>
      <c r="BX205" s="65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  <c r="DF205" s="68"/>
      <c r="DG205" s="68"/>
      <c r="DH205" s="68"/>
      <c r="DI205" s="68"/>
      <c r="DJ205" s="68"/>
      <c r="DK205" s="68"/>
      <c r="DL205" s="68"/>
      <c r="DM205" s="68"/>
      <c r="DN205" s="68"/>
      <c r="DO205" s="68"/>
      <c r="DP205" s="68"/>
      <c r="DQ205" s="68"/>
      <c r="DR205" s="68"/>
      <c r="DS205" s="68"/>
      <c r="DT205" s="68"/>
      <c r="DU205" s="68"/>
      <c r="DV205" s="68"/>
      <c r="DW205" s="68"/>
      <c r="DX205" s="68"/>
      <c r="DY205" s="68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</row>
    <row r="206" spans="1:156" ht="11.25">
      <c r="A206" s="65"/>
      <c r="B206" s="65"/>
      <c r="C206" s="65"/>
      <c r="D206" s="65"/>
      <c r="E206" s="65"/>
      <c r="F206" s="65"/>
      <c r="G206" s="65"/>
      <c r="H206" s="65"/>
      <c r="I206" s="65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5"/>
      <c r="BV206" s="65"/>
      <c r="BW206" s="65"/>
      <c r="BX206" s="65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  <c r="DF206" s="68"/>
      <c r="DG206" s="68"/>
      <c r="DH206" s="68"/>
      <c r="DI206" s="68"/>
      <c r="DJ206" s="68"/>
      <c r="DK206" s="68"/>
      <c r="DL206" s="68"/>
      <c r="DM206" s="68"/>
      <c r="DN206" s="68"/>
      <c r="DO206" s="68"/>
      <c r="DP206" s="68"/>
      <c r="DQ206" s="68"/>
      <c r="DR206" s="68"/>
      <c r="DS206" s="68"/>
      <c r="DT206" s="68"/>
      <c r="DU206" s="68"/>
      <c r="DV206" s="68"/>
      <c r="DW206" s="68"/>
      <c r="DX206" s="68"/>
      <c r="DY206" s="68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</row>
    <row r="207" spans="1:156" ht="11.25">
      <c r="A207" s="65"/>
      <c r="B207" s="65"/>
      <c r="C207" s="65"/>
      <c r="D207" s="65"/>
      <c r="E207" s="65"/>
      <c r="F207" s="65"/>
      <c r="G207" s="65"/>
      <c r="H207" s="65"/>
      <c r="I207" s="65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5"/>
      <c r="BV207" s="65"/>
      <c r="BW207" s="65"/>
      <c r="BX207" s="65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  <c r="DF207" s="68"/>
      <c r="DG207" s="68"/>
      <c r="DH207" s="68"/>
      <c r="DI207" s="68"/>
      <c r="DJ207" s="68"/>
      <c r="DK207" s="68"/>
      <c r="DL207" s="68"/>
      <c r="DM207" s="68"/>
      <c r="DN207" s="68"/>
      <c r="DO207" s="68"/>
      <c r="DP207" s="68"/>
      <c r="DQ207" s="68"/>
      <c r="DR207" s="68"/>
      <c r="DS207" s="68"/>
      <c r="DT207" s="68"/>
      <c r="DU207" s="68"/>
      <c r="DV207" s="68"/>
      <c r="DW207" s="68"/>
      <c r="DX207" s="68"/>
      <c r="DY207" s="68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</row>
    <row r="208" spans="1:156" ht="11.25">
      <c r="A208" s="65"/>
      <c r="B208" s="65"/>
      <c r="C208" s="65"/>
      <c r="D208" s="65"/>
      <c r="E208" s="65"/>
      <c r="F208" s="65"/>
      <c r="G208" s="65"/>
      <c r="H208" s="65"/>
      <c r="I208" s="65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5"/>
      <c r="BV208" s="65"/>
      <c r="BW208" s="65"/>
      <c r="BX208" s="65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  <c r="DF208" s="68"/>
      <c r="DG208" s="68"/>
      <c r="DH208" s="68"/>
      <c r="DI208" s="68"/>
      <c r="DJ208" s="68"/>
      <c r="DK208" s="68"/>
      <c r="DL208" s="68"/>
      <c r="DM208" s="68"/>
      <c r="DN208" s="68"/>
      <c r="DO208" s="68"/>
      <c r="DP208" s="68"/>
      <c r="DQ208" s="68"/>
      <c r="DR208" s="68"/>
      <c r="DS208" s="68"/>
      <c r="DT208" s="68"/>
      <c r="DU208" s="68"/>
      <c r="DV208" s="68"/>
      <c r="DW208" s="68"/>
      <c r="DX208" s="68"/>
      <c r="DY208" s="68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</row>
    <row r="209" spans="1:156" ht="11.25">
      <c r="A209" s="65"/>
      <c r="B209" s="65"/>
      <c r="C209" s="65"/>
      <c r="D209" s="65"/>
      <c r="E209" s="65"/>
      <c r="F209" s="65"/>
      <c r="G209" s="65"/>
      <c r="H209" s="65"/>
      <c r="I209" s="65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5"/>
      <c r="BV209" s="65"/>
      <c r="BW209" s="65"/>
      <c r="BX209" s="65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  <c r="DF209" s="68"/>
      <c r="DG209" s="68"/>
      <c r="DH209" s="68"/>
      <c r="DI209" s="68"/>
      <c r="DJ209" s="68"/>
      <c r="DK209" s="68"/>
      <c r="DL209" s="68"/>
      <c r="DM209" s="68"/>
      <c r="DN209" s="68"/>
      <c r="DO209" s="68"/>
      <c r="DP209" s="68"/>
      <c r="DQ209" s="68"/>
      <c r="DR209" s="68"/>
      <c r="DS209" s="68"/>
      <c r="DT209" s="68"/>
      <c r="DU209" s="68"/>
      <c r="DV209" s="68"/>
      <c r="DW209" s="68"/>
      <c r="DX209" s="68"/>
      <c r="DY209" s="68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</row>
    <row r="210" spans="1:156" ht="11.25">
      <c r="A210" s="65"/>
      <c r="B210" s="65"/>
      <c r="C210" s="65"/>
      <c r="D210" s="65"/>
      <c r="E210" s="65"/>
      <c r="F210" s="65"/>
      <c r="G210" s="65"/>
      <c r="H210" s="65"/>
      <c r="I210" s="65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5"/>
      <c r="BV210" s="65"/>
      <c r="BW210" s="65"/>
      <c r="BX210" s="65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  <c r="DF210" s="68"/>
      <c r="DG210" s="68"/>
      <c r="DH210" s="68"/>
      <c r="DI210" s="68"/>
      <c r="DJ210" s="68"/>
      <c r="DK210" s="68"/>
      <c r="DL210" s="68"/>
      <c r="DM210" s="68"/>
      <c r="DN210" s="68"/>
      <c r="DO210" s="68"/>
      <c r="DP210" s="68"/>
      <c r="DQ210" s="68"/>
      <c r="DR210" s="68"/>
      <c r="DS210" s="68"/>
      <c r="DT210" s="68"/>
      <c r="DU210" s="68"/>
      <c r="DV210" s="68"/>
      <c r="DW210" s="68"/>
      <c r="DX210" s="68"/>
      <c r="DY210" s="68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</row>
    <row r="211" spans="1:156" ht="11.25">
      <c r="A211" s="65"/>
      <c r="B211" s="65"/>
      <c r="C211" s="65"/>
      <c r="D211" s="65"/>
      <c r="E211" s="65"/>
      <c r="F211" s="65"/>
      <c r="G211" s="65"/>
      <c r="H211" s="65"/>
      <c r="I211" s="65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5"/>
      <c r="BV211" s="65"/>
      <c r="BW211" s="65"/>
      <c r="BX211" s="65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  <c r="DF211" s="68"/>
      <c r="DG211" s="68"/>
      <c r="DH211" s="68"/>
      <c r="DI211" s="68"/>
      <c r="DJ211" s="68"/>
      <c r="DK211" s="68"/>
      <c r="DL211" s="68"/>
      <c r="DM211" s="68"/>
      <c r="DN211" s="68"/>
      <c r="DO211" s="68"/>
      <c r="DP211" s="68"/>
      <c r="DQ211" s="68"/>
      <c r="DR211" s="68"/>
      <c r="DS211" s="68"/>
      <c r="DT211" s="68"/>
      <c r="DU211" s="68"/>
      <c r="DV211" s="68"/>
      <c r="DW211" s="68"/>
      <c r="DX211" s="68"/>
      <c r="DY211" s="68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</row>
    <row r="212" spans="1:156" ht="11.25">
      <c r="A212" s="65"/>
      <c r="B212" s="65"/>
      <c r="C212" s="65"/>
      <c r="D212" s="65"/>
      <c r="E212" s="65"/>
      <c r="F212" s="65"/>
      <c r="G212" s="65"/>
      <c r="H212" s="65"/>
      <c r="I212" s="65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5"/>
      <c r="BV212" s="65"/>
      <c r="BW212" s="65"/>
      <c r="BX212" s="65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  <c r="DF212" s="68"/>
      <c r="DG212" s="68"/>
      <c r="DH212" s="68"/>
      <c r="DI212" s="68"/>
      <c r="DJ212" s="68"/>
      <c r="DK212" s="68"/>
      <c r="DL212" s="68"/>
      <c r="DM212" s="68"/>
      <c r="DN212" s="68"/>
      <c r="DO212" s="68"/>
      <c r="DP212" s="68"/>
      <c r="DQ212" s="68"/>
      <c r="DR212" s="68"/>
      <c r="DS212" s="68"/>
      <c r="DT212" s="68"/>
      <c r="DU212" s="68"/>
      <c r="DV212" s="68"/>
      <c r="DW212" s="68"/>
      <c r="DX212" s="68"/>
      <c r="DY212" s="68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</row>
    <row r="213" spans="1:156" ht="11.25">
      <c r="A213" s="65"/>
      <c r="B213" s="65"/>
      <c r="C213" s="65"/>
      <c r="D213" s="65"/>
      <c r="E213" s="65"/>
      <c r="F213" s="65"/>
      <c r="G213" s="65"/>
      <c r="H213" s="65"/>
      <c r="I213" s="65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5"/>
      <c r="BV213" s="65"/>
      <c r="BW213" s="65"/>
      <c r="BX213" s="65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  <c r="DF213" s="68"/>
      <c r="DG213" s="68"/>
      <c r="DH213" s="68"/>
      <c r="DI213" s="68"/>
      <c r="DJ213" s="68"/>
      <c r="DK213" s="68"/>
      <c r="DL213" s="68"/>
      <c r="DM213" s="68"/>
      <c r="DN213" s="68"/>
      <c r="DO213" s="68"/>
      <c r="DP213" s="68"/>
      <c r="DQ213" s="68"/>
      <c r="DR213" s="68"/>
      <c r="DS213" s="68"/>
      <c r="DT213" s="68"/>
      <c r="DU213" s="68"/>
      <c r="DV213" s="68"/>
      <c r="DW213" s="68"/>
      <c r="DX213" s="68"/>
      <c r="DY213" s="68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</row>
    <row r="214" spans="1:156" ht="11.25">
      <c r="A214" s="65"/>
      <c r="B214" s="65"/>
      <c r="C214" s="65"/>
      <c r="D214" s="65"/>
      <c r="E214" s="65"/>
      <c r="F214" s="65"/>
      <c r="G214" s="65"/>
      <c r="H214" s="65"/>
      <c r="I214" s="65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5"/>
      <c r="BV214" s="65"/>
      <c r="BW214" s="65"/>
      <c r="BX214" s="65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  <c r="DF214" s="68"/>
      <c r="DG214" s="68"/>
      <c r="DH214" s="68"/>
      <c r="DI214" s="68"/>
      <c r="DJ214" s="68"/>
      <c r="DK214" s="68"/>
      <c r="DL214" s="68"/>
      <c r="DM214" s="68"/>
      <c r="DN214" s="68"/>
      <c r="DO214" s="68"/>
      <c r="DP214" s="68"/>
      <c r="DQ214" s="68"/>
      <c r="DR214" s="68"/>
      <c r="DS214" s="68"/>
      <c r="DT214" s="68"/>
      <c r="DU214" s="68"/>
      <c r="DV214" s="68"/>
      <c r="DW214" s="68"/>
      <c r="DX214" s="68"/>
      <c r="DY214" s="68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</row>
    <row r="215" spans="1:156" ht="11.25">
      <c r="A215" s="65"/>
      <c r="B215" s="65"/>
      <c r="C215" s="65"/>
      <c r="D215" s="65"/>
      <c r="E215" s="65"/>
      <c r="F215" s="65"/>
      <c r="G215" s="65"/>
      <c r="H215" s="65"/>
      <c r="I215" s="65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5"/>
      <c r="BV215" s="65"/>
      <c r="BW215" s="65"/>
      <c r="BX215" s="65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  <c r="DF215" s="68"/>
      <c r="DG215" s="68"/>
      <c r="DH215" s="68"/>
      <c r="DI215" s="68"/>
      <c r="DJ215" s="68"/>
      <c r="DK215" s="68"/>
      <c r="DL215" s="68"/>
      <c r="DM215" s="68"/>
      <c r="DN215" s="68"/>
      <c r="DO215" s="68"/>
      <c r="DP215" s="68"/>
      <c r="DQ215" s="68"/>
      <c r="DR215" s="68"/>
      <c r="DS215" s="68"/>
      <c r="DT215" s="68"/>
      <c r="DU215" s="68"/>
      <c r="DV215" s="68"/>
      <c r="DW215" s="68"/>
      <c r="DX215" s="68"/>
      <c r="DY215" s="68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</row>
    <row r="216" spans="1:156" ht="11.25">
      <c r="A216" s="65"/>
      <c r="B216" s="65"/>
      <c r="C216" s="65"/>
      <c r="D216" s="65"/>
      <c r="E216" s="65"/>
      <c r="F216" s="65"/>
      <c r="G216" s="65"/>
      <c r="H216" s="65"/>
      <c r="I216" s="65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5"/>
      <c r="BV216" s="65"/>
      <c r="BW216" s="65"/>
      <c r="BX216" s="65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  <c r="DF216" s="68"/>
      <c r="DG216" s="68"/>
      <c r="DH216" s="68"/>
      <c r="DI216" s="68"/>
      <c r="DJ216" s="68"/>
      <c r="DK216" s="68"/>
      <c r="DL216" s="68"/>
      <c r="DM216" s="68"/>
      <c r="DN216" s="68"/>
      <c r="DO216" s="68"/>
      <c r="DP216" s="68"/>
      <c r="DQ216" s="68"/>
      <c r="DR216" s="68"/>
      <c r="DS216" s="68"/>
      <c r="DT216" s="68"/>
      <c r="DU216" s="68"/>
      <c r="DV216" s="68"/>
      <c r="DW216" s="68"/>
      <c r="DX216" s="68"/>
      <c r="DY216" s="68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</row>
    <row r="217" spans="1:156" ht="11.25">
      <c r="A217" s="65"/>
      <c r="B217" s="65"/>
      <c r="C217" s="65"/>
      <c r="D217" s="65"/>
      <c r="E217" s="65"/>
      <c r="F217" s="65"/>
      <c r="G217" s="65"/>
      <c r="H217" s="65"/>
      <c r="I217" s="65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5"/>
      <c r="BV217" s="65"/>
      <c r="BW217" s="65"/>
      <c r="BX217" s="65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  <c r="DF217" s="68"/>
      <c r="DG217" s="68"/>
      <c r="DH217" s="68"/>
      <c r="DI217" s="68"/>
      <c r="DJ217" s="68"/>
      <c r="DK217" s="68"/>
      <c r="DL217" s="68"/>
      <c r="DM217" s="68"/>
      <c r="DN217" s="68"/>
      <c r="DO217" s="68"/>
      <c r="DP217" s="68"/>
      <c r="DQ217" s="68"/>
      <c r="DR217" s="68"/>
      <c r="DS217" s="68"/>
      <c r="DT217" s="68"/>
      <c r="DU217" s="68"/>
      <c r="DV217" s="68"/>
      <c r="DW217" s="68"/>
      <c r="DX217" s="68"/>
      <c r="DY217" s="68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</row>
    <row r="218" spans="1:156" ht="11.25">
      <c r="A218" s="65"/>
      <c r="B218" s="65"/>
      <c r="C218" s="65"/>
      <c r="D218" s="65"/>
      <c r="E218" s="65"/>
      <c r="F218" s="65"/>
      <c r="G218" s="65"/>
      <c r="H218" s="65"/>
      <c r="I218" s="65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5"/>
      <c r="BV218" s="65"/>
      <c r="BW218" s="65"/>
      <c r="BX218" s="65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  <c r="DF218" s="68"/>
      <c r="DG218" s="68"/>
      <c r="DH218" s="68"/>
      <c r="DI218" s="68"/>
      <c r="DJ218" s="68"/>
      <c r="DK218" s="68"/>
      <c r="DL218" s="68"/>
      <c r="DM218" s="68"/>
      <c r="DN218" s="68"/>
      <c r="DO218" s="68"/>
      <c r="DP218" s="68"/>
      <c r="DQ218" s="68"/>
      <c r="DR218" s="68"/>
      <c r="DS218" s="68"/>
      <c r="DT218" s="68"/>
      <c r="DU218" s="68"/>
      <c r="DV218" s="68"/>
      <c r="DW218" s="68"/>
      <c r="DX218" s="68"/>
      <c r="DY218" s="68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</row>
    <row r="219" spans="1:156" ht="11.25">
      <c r="A219" s="65"/>
      <c r="B219" s="65"/>
      <c r="C219" s="65"/>
      <c r="D219" s="65"/>
      <c r="E219" s="65"/>
      <c r="F219" s="65"/>
      <c r="G219" s="65"/>
      <c r="H219" s="65"/>
      <c r="I219" s="65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5"/>
      <c r="BV219" s="65"/>
      <c r="BW219" s="65"/>
      <c r="BX219" s="65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  <c r="DF219" s="68"/>
      <c r="DG219" s="68"/>
      <c r="DH219" s="68"/>
      <c r="DI219" s="68"/>
      <c r="DJ219" s="68"/>
      <c r="DK219" s="68"/>
      <c r="DL219" s="68"/>
      <c r="DM219" s="68"/>
      <c r="DN219" s="68"/>
      <c r="DO219" s="68"/>
      <c r="DP219" s="68"/>
      <c r="DQ219" s="68"/>
      <c r="DR219" s="68"/>
      <c r="DS219" s="68"/>
      <c r="DT219" s="68"/>
      <c r="DU219" s="68"/>
      <c r="DV219" s="68"/>
      <c r="DW219" s="68"/>
      <c r="DX219" s="68"/>
      <c r="DY219" s="68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</row>
    <row r="220" spans="1:156" ht="11.25">
      <c r="A220" s="65"/>
      <c r="B220" s="65"/>
      <c r="C220" s="65"/>
      <c r="D220" s="65"/>
      <c r="E220" s="65"/>
      <c r="F220" s="65"/>
      <c r="G220" s="65"/>
      <c r="H220" s="65"/>
      <c r="I220" s="65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5"/>
      <c r="BV220" s="65"/>
      <c r="BW220" s="65"/>
      <c r="BX220" s="65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  <c r="DF220" s="68"/>
      <c r="DG220" s="68"/>
      <c r="DH220" s="68"/>
      <c r="DI220" s="68"/>
      <c r="DJ220" s="68"/>
      <c r="DK220" s="68"/>
      <c r="DL220" s="68"/>
      <c r="DM220" s="68"/>
      <c r="DN220" s="68"/>
      <c r="DO220" s="68"/>
      <c r="DP220" s="68"/>
      <c r="DQ220" s="68"/>
      <c r="DR220" s="68"/>
      <c r="DS220" s="68"/>
      <c r="DT220" s="68"/>
      <c r="DU220" s="68"/>
      <c r="DV220" s="68"/>
      <c r="DW220" s="68"/>
      <c r="DX220" s="68"/>
      <c r="DY220" s="68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</row>
    <row r="221" spans="1:156" ht="11.25">
      <c r="A221" s="65"/>
      <c r="B221" s="65"/>
      <c r="C221" s="65"/>
      <c r="D221" s="65"/>
      <c r="E221" s="65"/>
      <c r="F221" s="65"/>
      <c r="G221" s="65"/>
      <c r="H221" s="65"/>
      <c r="I221" s="65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5"/>
      <c r="BV221" s="65"/>
      <c r="BW221" s="65"/>
      <c r="BX221" s="65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  <c r="DF221" s="68"/>
      <c r="DG221" s="68"/>
      <c r="DH221" s="68"/>
      <c r="DI221" s="68"/>
      <c r="DJ221" s="68"/>
      <c r="DK221" s="68"/>
      <c r="DL221" s="68"/>
      <c r="DM221" s="68"/>
      <c r="DN221" s="68"/>
      <c r="DO221" s="68"/>
      <c r="DP221" s="68"/>
      <c r="DQ221" s="68"/>
      <c r="DR221" s="68"/>
      <c r="DS221" s="68"/>
      <c r="DT221" s="68"/>
      <c r="DU221" s="68"/>
      <c r="DV221" s="68"/>
      <c r="DW221" s="68"/>
      <c r="DX221" s="68"/>
      <c r="DY221" s="68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</row>
    <row r="222" spans="1:156" ht="11.25">
      <c r="A222" s="65"/>
      <c r="B222" s="65"/>
      <c r="C222" s="65"/>
      <c r="D222" s="65"/>
      <c r="E222" s="65"/>
      <c r="F222" s="65"/>
      <c r="G222" s="65"/>
      <c r="H222" s="65"/>
      <c r="I222" s="65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5"/>
      <c r="BV222" s="65"/>
      <c r="BW222" s="65"/>
      <c r="BX222" s="65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  <c r="DF222" s="68"/>
      <c r="DG222" s="68"/>
      <c r="DH222" s="68"/>
      <c r="DI222" s="68"/>
      <c r="DJ222" s="68"/>
      <c r="DK222" s="68"/>
      <c r="DL222" s="68"/>
      <c r="DM222" s="68"/>
      <c r="DN222" s="68"/>
      <c r="DO222" s="68"/>
      <c r="DP222" s="68"/>
      <c r="DQ222" s="68"/>
      <c r="DR222" s="68"/>
      <c r="DS222" s="68"/>
      <c r="DT222" s="68"/>
      <c r="DU222" s="68"/>
      <c r="DV222" s="68"/>
      <c r="DW222" s="68"/>
      <c r="DX222" s="68"/>
      <c r="DY222" s="68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</row>
    <row r="223" spans="1:156" ht="11.25">
      <c r="A223" s="65"/>
      <c r="B223" s="65"/>
      <c r="C223" s="65"/>
      <c r="D223" s="65"/>
      <c r="E223" s="65"/>
      <c r="F223" s="65"/>
      <c r="G223" s="65"/>
      <c r="H223" s="65"/>
      <c r="I223" s="65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5"/>
      <c r="BV223" s="65"/>
      <c r="BW223" s="65"/>
      <c r="BX223" s="65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8"/>
      <c r="DO223" s="68"/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</row>
    <row r="224" spans="1:156" ht="11.25">
      <c r="A224" s="65"/>
      <c r="B224" s="65"/>
      <c r="C224" s="65"/>
      <c r="D224" s="65"/>
      <c r="E224" s="65"/>
      <c r="F224" s="65"/>
      <c r="G224" s="65"/>
      <c r="H224" s="65"/>
      <c r="I224" s="65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5"/>
      <c r="BV224" s="65"/>
      <c r="BW224" s="65"/>
      <c r="BX224" s="65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  <c r="DF224" s="68"/>
      <c r="DG224" s="68"/>
      <c r="DH224" s="68"/>
      <c r="DI224" s="68"/>
      <c r="DJ224" s="68"/>
      <c r="DK224" s="68"/>
      <c r="DL224" s="68"/>
      <c r="DM224" s="68"/>
      <c r="DN224" s="68"/>
      <c r="DO224" s="68"/>
      <c r="DP224" s="68"/>
      <c r="DQ224" s="68"/>
      <c r="DR224" s="68"/>
      <c r="DS224" s="68"/>
      <c r="DT224" s="68"/>
      <c r="DU224" s="68"/>
      <c r="DV224" s="68"/>
      <c r="DW224" s="68"/>
      <c r="DX224" s="68"/>
      <c r="DY224" s="68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</row>
    <row r="225" spans="1:156" ht="11.25">
      <c r="A225" s="65"/>
      <c r="B225" s="65"/>
      <c r="C225" s="65"/>
      <c r="D225" s="65"/>
      <c r="E225" s="65"/>
      <c r="F225" s="65"/>
      <c r="G225" s="65"/>
      <c r="H225" s="65"/>
      <c r="I225" s="65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5"/>
      <c r="BV225" s="65"/>
      <c r="BW225" s="65"/>
      <c r="BX225" s="65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  <c r="DF225" s="68"/>
      <c r="DG225" s="68"/>
      <c r="DH225" s="68"/>
      <c r="DI225" s="68"/>
      <c r="DJ225" s="68"/>
      <c r="DK225" s="68"/>
      <c r="DL225" s="68"/>
      <c r="DM225" s="68"/>
      <c r="DN225" s="68"/>
      <c r="DO225" s="68"/>
      <c r="DP225" s="68"/>
      <c r="DQ225" s="68"/>
      <c r="DR225" s="68"/>
      <c r="DS225" s="68"/>
      <c r="DT225" s="68"/>
      <c r="DU225" s="68"/>
      <c r="DV225" s="68"/>
      <c r="DW225" s="68"/>
      <c r="DX225" s="68"/>
      <c r="DY225" s="68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</row>
    <row r="226" spans="1:156" ht="11.25">
      <c r="A226" s="65"/>
      <c r="B226" s="65"/>
      <c r="C226" s="65"/>
      <c r="D226" s="65"/>
      <c r="E226" s="65"/>
      <c r="F226" s="65"/>
      <c r="G226" s="65"/>
      <c r="H226" s="65"/>
      <c r="I226" s="65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5"/>
      <c r="BV226" s="65"/>
      <c r="BW226" s="65"/>
      <c r="BX226" s="65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  <c r="DF226" s="68"/>
      <c r="DG226" s="68"/>
      <c r="DH226" s="68"/>
      <c r="DI226" s="68"/>
      <c r="DJ226" s="68"/>
      <c r="DK226" s="68"/>
      <c r="DL226" s="68"/>
      <c r="DM226" s="68"/>
      <c r="DN226" s="68"/>
      <c r="DO226" s="68"/>
      <c r="DP226" s="68"/>
      <c r="DQ226" s="68"/>
      <c r="DR226" s="68"/>
      <c r="DS226" s="68"/>
      <c r="DT226" s="68"/>
      <c r="DU226" s="68"/>
      <c r="DV226" s="68"/>
      <c r="DW226" s="68"/>
      <c r="DX226" s="68"/>
      <c r="DY226" s="68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</row>
    <row r="227" spans="1:156" ht="11.25">
      <c r="A227" s="65"/>
      <c r="B227" s="65"/>
      <c r="C227" s="65"/>
      <c r="D227" s="65"/>
      <c r="E227" s="65"/>
      <c r="F227" s="65"/>
      <c r="G227" s="65"/>
      <c r="H227" s="65"/>
      <c r="I227" s="65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5"/>
      <c r="BV227" s="65"/>
      <c r="BW227" s="65"/>
      <c r="BX227" s="65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  <c r="DF227" s="68"/>
      <c r="DG227" s="68"/>
      <c r="DH227" s="68"/>
      <c r="DI227" s="68"/>
      <c r="DJ227" s="68"/>
      <c r="DK227" s="68"/>
      <c r="DL227" s="68"/>
      <c r="DM227" s="68"/>
      <c r="DN227" s="68"/>
      <c r="DO227" s="68"/>
      <c r="DP227" s="68"/>
      <c r="DQ227" s="68"/>
      <c r="DR227" s="68"/>
      <c r="DS227" s="68"/>
      <c r="DT227" s="68"/>
      <c r="DU227" s="68"/>
      <c r="DV227" s="68"/>
      <c r="DW227" s="68"/>
      <c r="DX227" s="68"/>
      <c r="DY227" s="68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</row>
    <row r="228" spans="1:156" ht="11.25">
      <c r="A228" s="65"/>
      <c r="B228" s="65"/>
      <c r="C228" s="65"/>
      <c r="D228" s="65"/>
      <c r="E228" s="65"/>
      <c r="F228" s="65"/>
      <c r="G228" s="65"/>
      <c r="H228" s="65"/>
      <c r="I228" s="65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5"/>
      <c r="BV228" s="65"/>
      <c r="BW228" s="65"/>
      <c r="BX228" s="65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  <c r="DF228" s="68"/>
      <c r="DG228" s="68"/>
      <c r="DH228" s="68"/>
      <c r="DI228" s="68"/>
      <c r="DJ228" s="68"/>
      <c r="DK228" s="68"/>
      <c r="DL228" s="68"/>
      <c r="DM228" s="68"/>
      <c r="DN228" s="68"/>
      <c r="DO228" s="68"/>
      <c r="DP228" s="68"/>
      <c r="DQ228" s="68"/>
      <c r="DR228" s="68"/>
      <c r="DS228" s="68"/>
      <c r="DT228" s="68"/>
      <c r="DU228" s="68"/>
      <c r="DV228" s="68"/>
      <c r="DW228" s="68"/>
      <c r="DX228" s="68"/>
      <c r="DY228" s="68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</row>
    <row r="229" spans="1:156" ht="11.25">
      <c r="A229" s="65"/>
      <c r="B229" s="65"/>
      <c r="C229" s="65"/>
      <c r="D229" s="65"/>
      <c r="E229" s="65"/>
      <c r="F229" s="65"/>
      <c r="G229" s="65"/>
      <c r="H229" s="65"/>
      <c r="I229" s="65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5"/>
      <c r="BV229" s="65"/>
      <c r="BW229" s="65"/>
      <c r="BX229" s="65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  <c r="DF229" s="68"/>
      <c r="DG229" s="68"/>
      <c r="DH229" s="68"/>
      <c r="DI229" s="68"/>
      <c r="DJ229" s="68"/>
      <c r="DK229" s="68"/>
      <c r="DL229" s="68"/>
      <c r="DM229" s="68"/>
      <c r="DN229" s="68"/>
      <c r="DO229" s="68"/>
      <c r="DP229" s="68"/>
      <c r="DQ229" s="68"/>
      <c r="DR229" s="68"/>
      <c r="DS229" s="68"/>
      <c r="DT229" s="68"/>
      <c r="DU229" s="68"/>
      <c r="DV229" s="68"/>
      <c r="DW229" s="68"/>
      <c r="DX229" s="68"/>
      <c r="DY229" s="68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</row>
    <row r="230" spans="1:156" ht="11.25">
      <c r="A230" s="65"/>
      <c r="B230" s="65"/>
      <c r="C230" s="65"/>
      <c r="D230" s="65"/>
      <c r="E230" s="65"/>
      <c r="F230" s="65"/>
      <c r="G230" s="65"/>
      <c r="H230" s="65"/>
      <c r="I230" s="65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5"/>
      <c r="BV230" s="65"/>
      <c r="BW230" s="65"/>
      <c r="BX230" s="65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  <c r="DT230" s="68"/>
      <c r="DU230" s="68"/>
      <c r="DV230" s="68"/>
      <c r="DW230" s="68"/>
      <c r="DX230" s="68"/>
      <c r="DY230" s="68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</row>
    <row r="231" spans="1:156" ht="11.25">
      <c r="A231" s="65"/>
      <c r="B231" s="65"/>
      <c r="C231" s="65"/>
      <c r="D231" s="65"/>
      <c r="E231" s="65"/>
      <c r="F231" s="65"/>
      <c r="G231" s="65"/>
      <c r="H231" s="65"/>
      <c r="I231" s="65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5"/>
      <c r="BV231" s="65"/>
      <c r="BW231" s="65"/>
      <c r="BX231" s="65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  <c r="DF231" s="68"/>
      <c r="DG231" s="68"/>
      <c r="DH231" s="68"/>
      <c r="DI231" s="68"/>
      <c r="DJ231" s="68"/>
      <c r="DK231" s="68"/>
      <c r="DL231" s="68"/>
      <c r="DM231" s="68"/>
      <c r="DN231" s="68"/>
      <c r="DO231" s="68"/>
      <c r="DP231" s="68"/>
      <c r="DQ231" s="68"/>
      <c r="DR231" s="68"/>
      <c r="DS231" s="68"/>
      <c r="DT231" s="68"/>
      <c r="DU231" s="68"/>
      <c r="DV231" s="68"/>
      <c r="DW231" s="68"/>
      <c r="DX231" s="68"/>
      <c r="DY231" s="68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</row>
    <row r="232" spans="1:156" ht="11.25">
      <c r="A232" s="65"/>
      <c r="B232" s="65"/>
      <c r="C232" s="65"/>
      <c r="D232" s="65"/>
      <c r="E232" s="65"/>
      <c r="F232" s="65"/>
      <c r="G232" s="65"/>
      <c r="H232" s="65"/>
      <c r="I232" s="65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5"/>
      <c r="BV232" s="65"/>
      <c r="BW232" s="65"/>
      <c r="BX232" s="65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  <c r="DF232" s="68"/>
      <c r="DG232" s="68"/>
      <c r="DH232" s="68"/>
      <c r="DI232" s="68"/>
      <c r="DJ232" s="68"/>
      <c r="DK232" s="68"/>
      <c r="DL232" s="68"/>
      <c r="DM232" s="68"/>
      <c r="DN232" s="68"/>
      <c r="DO232" s="68"/>
      <c r="DP232" s="68"/>
      <c r="DQ232" s="68"/>
      <c r="DR232" s="68"/>
      <c r="DS232" s="68"/>
      <c r="DT232" s="68"/>
      <c r="DU232" s="68"/>
      <c r="DV232" s="68"/>
      <c r="DW232" s="68"/>
      <c r="DX232" s="68"/>
      <c r="DY232" s="68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</row>
    <row r="233" spans="1:156" ht="11.25">
      <c r="A233" s="65"/>
      <c r="B233" s="65"/>
      <c r="C233" s="65"/>
      <c r="D233" s="65"/>
      <c r="E233" s="65"/>
      <c r="F233" s="65"/>
      <c r="G233" s="65"/>
      <c r="H233" s="65"/>
      <c r="I233" s="65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5"/>
      <c r="BV233" s="65"/>
      <c r="BW233" s="65"/>
      <c r="BX233" s="65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  <c r="DF233" s="68"/>
      <c r="DG233" s="68"/>
      <c r="DH233" s="68"/>
      <c r="DI233" s="68"/>
      <c r="DJ233" s="68"/>
      <c r="DK233" s="68"/>
      <c r="DL233" s="68"/>
      <c r="DM233" s="68"/>
      <c r="DN233" s="68"/>
      <c r="DO233" s="68"/>
      <c r="DP233" s="68"/>
      <c r="DQ233" s="68"/>
      <c r="DR233" s="68"/>
      <c r="DS233" s="68"/>
      <c r="DT233" s="68"/>
      <c r="DU233" s="68"/>
      <c r="DV233" s="68"/>
      <c r="DW233" s="68"/>
      <c r="DX233" s="68"/>
      <c r="DY233" s="68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</row>
    <row r="234" spans="1:156" ht="11.25">
      <c r="A234" s="65"/>
      <c r="B234" s="65"/>
      <c r="C234" s="65"/>
      <c r="D234" s="65"/>
      <c r="E234" s="65"/>
      <c r="F234" s="65"/>
      <c r="G234" s="65"/>
      <c r="H234" s="65"/>
      <c r="I234" s="65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5"/>
      <c r="BV234" s="65"/>
      <c r="BW234" s="65"/>
      <c r="BX234" s="65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  <c r="DF234" s="68"/>
      <c r="DG234" s="68"/>
      <c r="DH234" s="68"/>
      <c r="DI234" s="68"/>
      <c r="DJ234" s="68"/>
      <c r="DK234" s="68"/>
      <c r="DL234" s="68"/>
      <c r="DM234" s="68"/>
      <c r="DN234" s="68"/>
      <c r="DO234" s="68"/>
      <c r="DP234" s="68"/>
      <c r="DQ234" s="68"/>
      <c r="DR234" s="68"/>
      <c r="DS234" s="68"/>
      <c r="DT234" s="68"/>
      <c r="DU234" s="68"/>
      <c r="DV234" s="68"/>
      <c r="DW234" s="68"/>
      <c r="DX234" s="68"/>
      <c r="DY234" s="68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</row>
    <row r="235" spans="1:156" ht="11.25">
      <c r="A235" s="65"/>
      <c r="B235" s="65"/>
      <c r="C235" s="65"/>
      <c r="D235" s="65"/>
      <c r="E235" s="65"/>
      <c r="F235" s="65"/>
      <c r="G235" s="65"/>
      <c r="H235" s="65"/>
      <c r="I235" s="65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5"/>
      <c r="BV235" s="65"/>
      <c r="BW235" s="65"/>
      <c r="BX235" s="65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  <c r="DF235" s="68"/>
      <c r="DG235" s="68"/>
      <c r="DH235" s="68"/>
      <c r="DI235" s="68"/>
      <c r="DJ235" s="68"/>
      <c r="DK235" s="68"/>
      <c r="DL235" s="68"/>
      <c r="DM235" s="68"/>
      <c r="DN235" s="68"/>
      <c r="DO235" s="68"/>
      <c r="DP235" s="68"/>
      <c r="DQ235" s="68"/>
      <c r="DR235" s="68"/>
      <c r="DS235" s="68"/>
      <c r="DT235" s="68"/>
      <c r="DU235" s="68"/>
      <c r="DV235" s="68"/>
      <c r="DW235" s="68"/>
      <c r="DX235" s="68"/>
      <c r="DY235" s="68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</row>
    <row r="236" spans="1:156" ht="11.25">
      <c r="A236" s="65"/>
      <c r="B236" s="65"/>
      <c r="C236" s="65"/>
      <c r="D236" s="65"/>
      <c r="E236" s="65"/>
      <c r="F236" s="65"/>
      <c r="G236" s="65"/>
      <c r="H236" s="65"/>
      <c r="I236" s="65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5"/>
      <c r="BV236" s="65"/>
      <c r="BW236" s="65"/>
      <c r="BX236" s="65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</row>
    <row r="237" spans="1:156" ht="11.25">
      <c r="A237" s="65"/>
      <c r="B237" s="65"/>
      <c r="C237" s="65"/>
      <c r="D237" s="65"/>
      <c r="E237" s="65"/>
      <c r="F237" s="65"/>
      <c r="G237" s="65"/>
      <c r="H237" s="65"/>
      <c r="I237" s="65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5"/>
      <c r="BV237" s="65"/>
      <c r="BW237" s="65"/>
      <c r="BX237" s="65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  <c r="DF237" s="68"/>
      <c r="DG237" s="68"/>
      <c r="DH237" s="68"/>
      <c r="DI237" s="68"/>
      <c r="DJ237" s="68"/>
      <c r="DK237" s="68"/>
      <c r="DL237" s="68"/>
      <c r="DM237" s="68"/>
      <c r="DN237" s="68"/>
      <c r="DO237" s="68"/>
      <c r="DP237" s="68"/>
      <c r="DQ237" s="68"/>
      <c r="DR237" s="68"/>
      <c r="DS237" s="68"/>
      <c r="DT237" s="68"/>
      <c r="DU237" s="68"/>
      <c r="DV237" s="68"/>
      <c r="DW237" s="68"/>
      <c r="DX237" s="68"/>
      <c r="DY237" s="68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</row>
    <row r="238" spans="1:156" ht="11.25">
      <c r="A238" s="65"/>
      <c r="B238" s="65"/>
      <c r="C238" s="65"/>
      <c r="D238" s="65"/>
      <c r="E238" s="65"/>
      <c r="F238" s="65"/>
      <c r="G238" s="65"/>
      <c r="H238" s="65"/>
      <c r="I238" s="65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5"/>
      <c r="BV238" s="65"/>
      <c r="BW238" s="65"/>
      <c r="BX238" s="65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  <c r="DF238" s="68"/>
      <c r="DG238" s="68"/>
      <c r="DH238" s="68"/>
      <c r="DI238" s="68"/>
      <c r="DJ238" s="68"/>
      <c r="DK238" s="68"/>
      <c r="DL238" s="68"/>
      <c r="DM238" s="68"/>
      <c r="DN238" s="68"/>
      <c r="DO238" s="68"/>
      <c r="DP238" s="68"/>
      <c r="DQ238" s="68"/>
      <c r="DR238" s="68"/>
      <c r="DS238" s="68"/>
      <c r="DT238" s="68"/>
      <c r="DU238" s="68"/>
      <c r="DV238" s="68"/>
      <c r="DW238" s="68"/>
      <c r="DX238" s="68"/>
      <c r="DY238" s="68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</row>
    <row r="239" spans="1:156" ht="11.25">
      <c r="A239" s="65"/>
      <c r="B239" s="65"/>
      <c r="C239" s="65"/>
      <c r="D239" s="65"/>
      <c r="E239" s="65"/>
      <c r="F239" s="65"/>
      <c r="G239" s="65"/>
      <c r="H239" s="65"/>
      <c r="I239" s="65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5"/>
      <c r="BV239" s="65"/>
      <c r="BW239" s="65"/>
      <c r="BX239" s="65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  <c r="DF239" s="68"/>
      <c r="DG239" s="68"/>
      <c r="DH239" s="68"/>
      <c r="DI239" s="68"/>
      <c r="DJ239" s="68"/>
      <c r="DK239" s="68"/>
      <c r="DL239" s="68"/>
      <c r="DM239" s="68"/>
      <c r="DN239" s="68"/>
      <c r="DO239" s="68"/>
      <c r="DP239" s="68"/>
      <c r="DQ239" s="68"/>
      <c r="DR239" s="68"/>
      <c r="DS239" s="68"/>
      <c r="DT239" s="68"/>
      <c r="DU239" s="68"/>
      <c r="DV239" s="68"/>
      <c r="DW239" s="68"/>
      <c r="DX239" s="68"/>
      <c r="DY239" s="68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</row>
    <row r="240" spans="1:156" ht="11.25">
      <c r="A240" s="65"/>
      <c r="B240" s="65"/>
      <c r="C240" s="65"/>
      <c r="D240" s="65"/>
      <c r="E240" s="65"/>
      <c r="F240" s="65"/>
      <c r="G240" s="65"/>
      <c r="H240" s="65"/>
      <c r="I240" s="65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5"/>
      <c r="BV240" s="65"/>
      <c r="BW240" s="65"/>
      <c r="BX240" s="65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  <c r="DF240" s="68"/>
      <c r="DG240" s="68"/>
      <c r="DH240" s="68"/>
      <c r="DI240" s="68"/>
      <c r="DJ240" s="68"/>
      <c r="DK240" s="68"/>
      <c r="DL240" s="68"/>
      <c r="DM240" s="68"/>
      <c r="DN240" s="68"/>
      <c r="DO240" s="68"/>
      <c r="DP240" s="68"/>
      <c r="DQ240" s="68"/>
      <c r="DR240" s="68"/>
      <c r="DS240" s="68"/>
      <c r="DT240" s="68"/>
      <c r="DU240" s="68"/>
      <c r="DV240" s="68"/>
      <c r="DW240" s="68"/>
      <c r="DX240" s="68"/>
      <c r="DY240" s="68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</row>
    <row r="241" spans="1:156" ht="11.25">
      <c r="A241" s="65"/>
      <c r="B241" s="65"/>
      <c r="C241" s="65"/>
      <c r="D241" s="65"/>
      <c r="E241" s="65"/>
      <c r="F241" s="65"/>
      <c r="G241" s="65"/>
      <c r="H241" s="65"/>
      <c r="I241" s="65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5"/>
      <c r="BV241" s="65"/>
      <c r="BW241" s="65"/>
      <c r="BX241" s="65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  <c r="DF241" s="68"/>
      <c r="DG241" s="68"/>
      <c r="DH241" s="68"/>
      <c r="DI241" s="68"/>
      <c r="DJ241" s="68"/>
      <c r="DK241" s="68"/>
      <c r="DL241" s="68"/>
      <c r="DM241" s="68"/>
      <c r="DN241" s="68"/>
      <c r="DO241" s="68"/>
      <c r="DP241" s="68"/>
      <c r="DQ241" s="68"/>
      <c r="DR241" s="68"/>
      <c r="DS241" s="68"/>
      <c r="DT241" s="68"/>
      <c r="DU241" s="68"/>
      <c r="DV241" s="68"/>
      <c r="DW241" s="68"/>
      <c r="DX241" s="68"/>
      <c r="DY241" s="68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</row>
    <row r="242" spans="1:156" ht="11.25">
      <c r="A242" s="65"/>
      <c r="B242" s="65"/>
      <c r="C242" s="65"/>
      <c r="D242" s="65"/>
      <c r="E242" s="65"/>
      <c r="F242" s="65"/>
      <c r="G242" s="65"/>
      <c r="H242" s="65"/>
      <c r="I242" s="65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5"/>
      <c r="BV242" s="65"/>
      <c r="BW242" s="65"/>
      <c r="BX242" s="65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  <c r="DF242" s="68"/>
      <c r="DG242" s="68"/>
      <c r="DH242" s="68"/>
      <c r="DI242" s="68"/>
      <c r="DJ242" s="68"/>
      <c r="DK242" s="68"/>
      <c r="DL242" s="68"/>
      <c r="DM242" s="68"/>
      <c r="DN242" s="68"/>
      <c r="DO242" s="68"/>
      <c r="DP242" s="68"/>
      <c r="DQ242" s="68"/>
      <c r="DR242" s="68"/>
      <c r="DS242" s="68"/>
      <c r="DT242" s="68"/>
      <c r="DU242" s="68"/>
      <c r="DV242" s="68"/>
      <c r="DW242" s="68"/>
      <c r="DX242" s="68"/>
      <c r="DY242" s="68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</row>
    <row r="243" spans="1:156" ht="11.25">
      <c r="A243" s="65"/>
      <c r="B243" s="65"/>
      <c r="C243" s="65"/>
      <c r="D243" s="65"/>
      <c r="E243" s="65"/>
      <c r="F243" s="65"/>
      <c r="G243" s="65"/>
      <c r="H243" s="65"/>
      <c r="I243" s="65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5"/>
      <c r="BV243" s="65"/>
      <c r="BW243" s="65"/>
      <c r="BX243" s="65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  <c r="DF243" s="68"/>
      <c r="DG243" s="68"/>
      <c r="DH243" s="68"/>
      <c r="DI243" s="68"/>
      <c r="DJ243" s="68"/>
      <c r="DK243" s="68"/>
      <c r="DL243" s="68"/>
      <c r="DM243" s="68"/>
      <c r="DN243" s="68"/>
      <c r="DO243" s="68"/>
      <c r="DP243" s="68"/>
      <c r="DQ243" s="68"/>
      <c r="DR243" s="68"/>
      <c r="DS243" s="68"/>
      <c r="DT243" s="68"/>
      <c r="DU243" s="68"/>
      <c r="DV243" s="68"/>
      <c r="DW243" s="68"/>
      <c r="DX243" s="68"/>
      <c r="DY243" s="68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</row>
    <row r="244" spans="1:156" ht="11.25">
      <c r="A244" s="65"/>
      <c r="B244" s="65"/>
      <c r="C244" s="65"/>
      <c r="D244" s="65"/>
      <c r="E244" s="65"/>
      <c r="F244" s="65"/>
      <c r="G244" s="65"/>
      <c r="H244" s="65"/>
      <c r="I244" s="65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5"/>
      <c r="BV244" s="65"/>
      <c r="BW244" s="65"/>
      <c r="BX244" s="65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8"/>
      <c r="DQ244" s="68"/>
      <c r="DR244" s="68"/>
      <c r="DS244" s="68"/>
      <c r="DT244" s="68"/>
      <c r="DU244" s="68"/>
      <c r="DV244" s="68"/>
      <c r="DW244" s="68"/>
      <c r="DX244" s="68"/>
      <c r="DY244" s="68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</row>
    <row r="245" spans="1:156" ht="11.25">
      <c r="A245" s="65"/>
      <c r="B245" s="65"/>
      <c r="C245" s="65"/>
      <c r="D245" s="65"/>
      <c r="E245" s="65"/>
      <c r="F245" s="65"/>
      <c r="G245" s="65"/>
      <c r="H245" s="65"/>
      <c r="I245" s="65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5"/>
      <c r="BV245" s="65"/>
      <c r="BW245" s="65"/>
      <c r="BX245" s="65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</row>
    <row r="246" spans="1:156" ht="11.25">
      <c r="A246" s="65"/>
      <c r="B246" s="65"/>
      <c r="C246" s="65"/>
      <c r="D246" s="65"/>
      <c r="E246" s="65"/>
      <c r="F246" s="65"/>
      <c r="G246" s="65"/>
      <c r="H246" s="65"/>
      <c r="I246" s="65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5"/>
      <c r="BV246" s="65"/>
      <c r="BW246" s="65"/>
      <c r="BX246" s="65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  <c r="DF246" s="68"/>
      <c r="DG246" s="68"/>
      <c r="DH246" s="68"/>
      <c r="DI246" s="68"/>
      <c r="DJ246" s="68"/>
      <c r="DK246" s="68"/>
      <c r="DL246" s="68"/>
      <c r="DM246" s="68"/>
      <c r="DN246" s="68"/>
      <c r="DO246" s="68"/>
      <c r="DP246" s="68"/>
      <c r="DQ246" s="68"/>
      <c r="DR246" s="68"/>
      <c r="DS246" s="68"/>
      <c r="DT246" s="68"/>
      <c r="DU246" s="68"/>
      <c r="DV246" s="68"/>
      <c r="DW246" s="68"/>
      <c r="DX246" s="68"/>
      <c r="DY246" s="68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</row>
    <row r="247" spans="1:156" ht="11.25">
      <c r="A247" s="65"/>
      <c r="B247" s="65"/>
      <c r="C247" s="65"/>
      <c r="D247" s="65"/>
      <c r="E247" s="65"/>
      <c r="F247" s="65"/>
      <c r="G247" s="65"/>
      <c r="H247" s="65"/>
      <c r="I247" s="65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5"/>
      <c r="BV247" s="65"/>
      <c r="BW247" s="65"/>
      <c r="BX247" s="65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  <c r="DF247" s="68"/>
      <c r="DG247" s="68"/>
      <c r="DH247" s="68"/>
      <c r="DI247" s="68"/>
      <c r="DJ247" s="68"/>
      <c r="DK247" s="68"/>
      <c r="DL247" s="68"/>
      <c r="DM247" s="68"/>
      <c r="DN247" s="68"/>
      <c r="DO247" s="68"/>
      <c r="DP247" s="68"/>
      <c r="DQ247" s="68"/>
      <c r="DR247" s="68"/>
      <c r="DS247" s="68"/>
      <c r="DT247" s="68"/>
      <c r="DU247" s="68"/>
      <c r="DV247" s="68"/>
      <c r="DW247" s="68"/>
      <c r="DX247" s="68"/>
      <c r="DY247" s="68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</row>
    <row r="248" spans="1:156" ht="11.25">
      <c r="A248" s="65"/>
      <c r="B248" s="65"/>
      <c r="C248" s="65"/>
      <c r="D248" s="65"/>
      <c r="E248" s="65"/>
      <c r="F248" s="65"/>
      <c r="G248" s="65"/>
      <c r="H248" s="65"/>
      <c r="I248" s="65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5"/>
      <c r="BV248" s="65"/>
      <c r="BW248" s="65"/>
      <c r="BX248" s="65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  <c r="DF248" s="68"/>
      <c r="DG248" s="68"/>
      <c r="DH248" s="68"/>
      <c r="DI248" s="68"/>
      <c r="DJ248" s="68"/>
      <c r="DK248" s="68"/>
      <c r="DL248" s="68"/>
      <c r="DM248" s="68"/>
      <c r="DN248" s="68"/>
      <c r="DO248" s="68"/>
      <c r="DP248" s="68"/>
      <c r="DQ248" s="68"/>
      <c r="DR248" s="68"/>
      <c r="DS248" s="68"/>
      <c r="DT248" s="68"/>
      <c r="DU248" s="68"/>
      <c r="DV248" s="68"/>
      <c r="DW248" s="68"/>
      <c r="DX248" s="68"/>
      <c r="DY248" s="68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</row>
    <row r="249" spans="1:156" ht="11.25">
      <c r="A249" s="65"/>
      <c r="B249" s="65"/>
      <c r="C249" s="65"/>
      <c r="D249" s="65"/>
      <c r="E249" s="65"/>
      <c r="F249" s="65"/>
      <c r="G249" s="65"/>
      <c r="H249" s="65"/>
      <c r="I249" s="65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5"/>
      <c r="BV249" s="65"/>
      <c r="BW249" s="65"/>
      <c r="BX249" s="65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8"/>
      <c r="DO249" s="68"/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</row>
    <row r="250" spans="1:156" ht="11.25">
      <c r="A250" s="65"/>
      <c r="B250" s="65"/>
      <c r="C250" s="65"/>
      <c r="D250" s="65"/>
      <c r="E250" s="65"/>
      <c r="F250" s="65"/>
      <c r="G250" s="65"/>
      <c r="H250" s="65"/>
      <c r="I250" s="65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5"/>
      <c r="BV250" s="65"/>
      <c r="BW250" s="65"/>
      <c r="BX250" s="65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  <c r="DT250" s="68"/>
      <c r="DU250" s="68"/>
      <c r="DV250" s="68"/>
      <c r="DW250" s="68"/>
      <c r="DX250" s="68"/>
      <c r="DY250" s="68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</row>
    <row r="251" spans="1:156" ht="11.25">
      <c r="A251" s="65"/>
      <c r="B251" s="65"/>
      <c r="C251" s="65"/>
      <c r="D251" s="65"/>
      <c r="E251" s="65"/>
      <c r="F251" s="65"/>
      <c r="G251" s="65"/>
      <c r="H251" s="65"/>
      <c r="I251" s="65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5"/>
      <c r="BV251" s="65"/>
      <c r="BW251" s="65"/>
      <c r="BX251" s="65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  <c r="DF251" s="68"/>
      <c r="DG251" s="68"/>
      <c r="DH251" s="68"/>
      <c r="DI251" s="68"/>
      <c r="DJ251" s="68"/>
      <c r="DK251" s="68"/>
      <c r="DL251" s="68"/>
      <c r="DM251" s="68"/>
      <c r="DN251" s="68"/>
      <c r="DO251" s="68"/>
      <c r="DP251" s="68"/>
      <c r="DQ251" s="68"/>
      <c r="DR251" s="68"/>
      <c r="DS251" s="68"/>
      <c r="DT251" s="68"/>
      <c r="DU251" s="68"/>
      <c r="DV251" s="68"/>
      <c r="DW251" s="68"/>
      <c r="DX251" s="68"/>
      <c r="DY251" s="68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</row>
    <row r="252" spans="1:156" ht="11.25">
      <c r="A252" s="65"/>
      <c r="B252" s="65"/>
      <c r="C252" s="65"/>
      <c r="D252" s="65"/>
      <c r="E252" s="65"/>
      <c r="F252" s="65"/>
      <c r="G252" s="65"/>
      <c r="H252" s="65"/>
      <c r="I252" s="65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5"/>
      <c r="BV252" s="65"/>
      <c r="BW252" s="65"/>
      <c r="BX252" s="65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  <c r="DF252" s="68"/>
      <c r="DG252" s="68"/>
      <c r="DH252" s="68"/>
      <c r="DI252" s="68"/>
      <c r="DJ252" s="68"/>
      <c r="DK252" s="68"/>
      <c r="DL252" s="68"/>
      <c r="DM252" s="68"/>
      <c r="DN252" s="68"/>
      <c r="DO252" s="68"/>
      <c r="DP252" s="68"/>
      <c r="DQ252" s="68"/>
      <c r="DR252" s="68"/>
      <c r="DS252" s="68"/>
      <c r="DT252" s="68"/>
      <c r="DU252" s="68"/>
      <c r="DV252" s="68"/>
      <c r="DW252" s="68"/>
      <c r="DX252" s="68"/>
      <c r="DY252" s="68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</row>
    <row r="253" spans="1:156" ht="11.25">
      <c r="A253" s="65"/>
      <c r="B253" s="65"/>
      <c r="C253" s="65"/>
      <c r="D253" s="65"/>
      <c r="E253" s="65"/>
      <c r="F253" s="65"/>
      <c r="G253" s="65"/>
      <c r="H253" s="65"/>
      <c r="I253" s="65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5"/>
      <c r="BV253" s="65"/>
      <c r="BW253" s="65"/>
      <c r="BX253" s="65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  <c r="DF253" s="68"/>
      <c r="DG253" s="68"/>
      <c r="DH253" s="68"/>
      <c r="DI253" s="68"/>
      <c r="DJ253" s="68"/>
      <c r="DK253" s="68"/>
      <c r="DL253" s="68"/>
      <c r="DM253" s="68"/>
      <c r="DN253" s="68"/>
      <c r="DO253" s="68"/>
      <c r="DP253" s="68"/>
      <c r="DQ253" s="68"/>
      <c r="DR253" s="68"/>
      <c r="DS253" s="68"/>
      <c r="DT253" s="68"/>
      <c r="DU253" s="68"/>
      <c r="DV253" s="68"/>
      <c r="DW253" s="68"/>
      <c r="DX253" s="68"/>
      <c r="DY253" s="68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</row>
    <row r="254" spans="1:156" ht="11.25">
      <c r="A254" s="65"/>
      <c r="B254" s="65"/>
      <c r="C254" s="65"/>
      <c r="D254" s="65"/>
      <c r="E254" s="65"/>
      <c r="F254" s="65"/>
      <c r="G254" s="65"/>
      <c r="H254" s="65"/>
      <c r="I254" s="65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5"/>
      <c r="BV254" s="65"/>
      <c r="BW254" s="65"/>
      <c r="BX254" s="65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  <c r="DF254" s="68"/>
      <c r="DG254" s="68"/>
      <c r="DH254" s="68"/>
      <c r="DI254" s="68"/>
      <c r="DJ254" s="68"/>
      <c r="DK254" s="68"/>
      <c r="DL254" s="68"/>
      <c r="DM254" s="68"/>
      <c r="DN254" s="68"/>
      <c r="DO254" s="68"/>
      <c r="DP254" s="68"/>
      <c r="DQ254" s="68"/>
      <c r="DR254" s="68"/>
      <c r="DS254" s="68"/>
      <c r="DT254" s="68"/>
      <c r="DU254" s="68"/>
      <c r="DV254" s="68"/>
      <c r="DW254" s="68"/>
      <c r="DX254" s="68"/>
      <c r="DY254" s="68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</row>
    <row r="255" spans="1:156" ht="11.25">
      <c r="A255" s="65"/>
      <c r="B255" s="65"/>
      <c r="C255" s="65"/>
      <c r="D255" s="65"/>
      <c r="E255" s="65"/>
      <c r="F255" s="65"/>
      <c r="G255" s="65"/>
      <c r="H255" s="65"/>
      <c r="I255" s="65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5"/>
      <c r="BV255" s="65"/>
      <c r="BW255" s="65"/>
      <c r="BX255" s="65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  <c r="DF255" s="68"/>
      <c r="DG255" s="68"/>
      <c r="DH255" s="68"/>
      <c r="DI255" s="68"/>
      <c r="DJ255" s="68"/>
      <c r="DK255" s="68"/>
      <c r="DL255" s="68"/>
      <c r="DM255" s="68"/>
      <c r="DN255" s="68"/>
      <c r="DO255" s="68"/>
      <c r="DP255" s="68"/>
      <c r="DQ255" s="68"/>
      <c r="DR255" s="68"/>
      <c r="DS255" s="68"/>
      <c r="DT255" s="68"/>
      <c r="DU255" s="68"/>
      <c r="DV255" s="68"/>
      <c r="DW255" s="68"/>
      <c r="DX255" s="68"/>
      <c r="DY255" s="68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</row>
    <row r="256" spans="1:156" ht="11.25">
      <c r="A256" s="65"/>
      <c r="B256" s="65"/>
      <c r="C256" s="65"/>
      <c r="D256" s="65"/>
      <c r="E256" s="65"/>
      <c r="F256" s="65"/>
      <c r="G256" s="65"/>
      <c r="H256" s="65"/>
      <c r="I256" s="65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5"/>
      <c r="BV256" s="65"/>
      <c r="BW256" s="65"/>
      <c r="BX256" s="65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  <c r="DF256" s="68"/>
      <c r="DG256" s="68"/>
      <c r="DH256" s="68"/>
      <c r="DI256" s="68"/>
      <c r="DJ256" s="68"/>
      <c r="DK256" s="68"/>
      <c r="DL256" s="68"/>
      <c r="DM256" s="68"/>
      <c r="DN256" s="68"/>
      <c r="DO256" s="68"/>
      <c r="DP256" s="68"/>
      <c r="DQ256" s="68"/>
      <c r="DR256" s="68"/>
      <c r="DS256" s="68"/>
      <c r="DT256" s="68"/>
      <c r="DU256" s="68"/>
      <c r="DV256" s="68"/>
      <c r="DW256" s="68"/>
      <c r="DX256" s="68"/>
      <c r="DY256" s="68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</row>
    <row r="257" spans="1:156" ht="11.25">
      <c r="A257" s="65"/>
      <c r="B257" s="65"/>
      <c r="C257" s="65"/>
      <c r="D257" s="65"/>
      <c r="E257" s="65"/>
      <c r="F257" s="65"/>
      <c r="G257" s="65"/>
      <c r="H257" s="65"/>
      <c r="I257" s="65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5"/>
      <c r="BV257" s="65"/>
      <c r="BW257" s="65"/>
      <c r="BX257" s="65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  <c r="DF257" s="68"/>
      <c r="DG257" s="68"/>
      <c r="DH257" s="68"/>
      <c r="DI257" s="68"/>
      <c r="DJ257" s="68"/>
      <c r="DK257" s="68"/>
      <c r="DL257" s="68"/>
      <c r="DM257" s="68"/>
      <c r="DN257" s="68"/>
      <c r="DO257" s="68"/>
      <c r="DP257" s="68"/>
      <c r="DQ257" s="68"/>
      <c r="DR257" s="68"/>
      <c r="DS257" s="68"/>
      <c r="DT257" s="68"/>
      <c r="DU257" s="68"/>
      <c r="DV257" s="68"/>
      <c r="DW257" s="68"/>
      <c r="DX257" s="68"/>
      <c r="DY257" s="68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</row>
    <row r="258" spans="1:156" ht="11.25">
      <c r="A258" s="65"/>
      <c r="B258" s="65"/>
      <c r="C258" s="65"/>
      <c r="D258" s="65"/>
      <c r="E258" s="65"/>
      <c r="F258" s="65"/>
      <c r="G258" s="65"/>
      <c r="H258" s="65"/>
      <c r="I258" s="65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5"/>
      <c r="BV258" s="65"/>
      <c r="BW258" s="65"/>
      <c r="BX258" s="65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  <c r="DF258" s="68"/>
      <c r="DG258" s="68"/>
      <c r="DH258" s="68"/>
      <c r="DI258" s="68"/>
      <c r="DJ258" s="68"/>
      <c r="DK258" s="68"/>
      <c r="DL258" s="68"/>
      <c r="DM258" s="68"/>
      <c r="DN258" s="68"/>
      <c r="DO258" s="68"/>
      <c r="DP258" s="68"/>
      <c r="DQ258" s="68"/>
      <c r="DR258" s="68"/>
      <c r="DS258" s="68"/>
      <c r="DT258" s="68"/>
      <c r="DU258" s="68"/>
      <c r="DV258" s="68"/>
      <c r="DW258" s="68"/>
      <c r="DX258" s="68"/>
      <c r="DY258" s="68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</row>
    <row r="259" spans="1:156" ht="11.25">
      <c r="A259" s="65"/>
      <c r="B259" s="65"/>
      <c r="C259" s="65"/>
      <c r="D259" s="65"/>
      <c r="E259" s="65"/>
      <c r="F259" s="65"/>
      <c r="G259" s="65"/>
      <c r="H259" s="65"/>
      <c r="I259" s="65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5"/>
      <c r="BV259" s="65"/>
      <c r="BW259" s="65"/>
      <c r="BX259" s="65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  <c r="DF259" s="68"/>
      <c r="DG259" s="68"/>
      <c r="DH259" s="68"/>
      <c r="DI259" s="68"/>
      <c r="DJ259" s="68"/>
      <c r="DK259" s="68"/>
      <c r="DL259" s="68"/>
      <c r="DM259" s="68"/>
      <c r="DN259" s="68"/>
      <c r="DO259" s="68"/>
      <c r="DP259" s="68"/>
      <c r="DQ259" s="68"/>
      <c r="DR259" s="68"/>
      <c r="DS259" s="68"/>
      <c r="DT259" s="68"/>
      <c r="DU259" s="68"/>
      <c r="DV259" s="68"/>
      <c r="DW259" s="68"/>
      <c r="DX259" s="68"/>
      <c r="DY259" s="68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</row>
    <row r="260" spans="1:156" ht="11.25">
      <c r="A260" s="65"/>
      <c r="B260" s="65"/>
      <c r="C260" s="65"/>
      <c r="D260" s="65"/>
      <c r="E260" s="65"/>
      <c r="F260" s="65"/>
      <c r="G260" s="65"/>
      <c r="H260" s="65"/>
      <c r="I260" s="65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5"/>
      <c r="BV260" s="65"/>
      <c r="BW260" s="65"/>
      <c r="BX260" s="65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  <c r="DF260" s="68"/>
      <c r="DG260" s="68"/>
      <c r="DH260" s="68"/>
      <c r="DI260" s="68"/>
      <c r="DJ260" s="68"/>
      <c r="DK260" s="68"/>
      <c r="DL260" s="68"/>
      <c r="DM260" s="68"/>
      <c r="DN260" s="68"/>
      <c r="DO260" s="68"/>
      <c r="DP260" s="68"/>
      <c r="DQ260" s="68"/>
      <c r="DR260" s="68"/>
      <c r="DS260" s="68"/>
      <c r="DT260" s="68"/>
      <c r="DU260" s="68"/>
      <c r="DV260" s="68"/>
      <c r="DW260" s="68"/>
      <c r="DX260" s="68"/>
      <c r="DY260" s="68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</row>
    <row r="261" spans="1:156" ht="11.25">
      <c r="A261" s="65"/>
      <c r="B261" s="65"/>
      <c r="C261" s="65"/>
      <c r="D261" s="65"/>
      <c r="E261" s="65"/>
      <c r="F261" s="65"/>
      <c r="G261" s="65"/>
      <c r="H261" s="65"/>
      <c r="I261" s="65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5"/>
      <c r="BV261" s="65"/>
      <c r="BW261" s="65"/>
      <c r="BX261" s="65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  <c r="DT261" s="68"/>
      <c r="DU261" s="68"/>
      <c r="DV261" s="68"/>
      <c r="DW261" s="68"/>
      <c r="DX261" s="68"/>
      <c r="DY261" s="68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</row>
    <row r="262" spans="1:156" ht="11.25">
      <c r="A262" s="65"/>
      <c r="B262" s="65"/>
      <c r="C262" s="65"/>
      <c r="D262" s="65"/>
      <c r="E262" s="65"/>
      <c r="F262" s="65"/>
      <c r="G262" s="65"/>
      <c r="H262" s="65"/>
      <c r="I262" s="65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5"/>
      <c r="BV262" s="65"/>
      <c r="BW262" s="65"/>
      <c r="BX262" s="65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  <c r="DF262" s="68"/>
      <c r="DG262" s="68"/>
      <c r="DH262" s="68"/>
      <c r="DI262" s="68"/>
      <c r="DJ262" s="68"/>
      <c r="DK262" s="68"/>
      <c r="DL262" s="68"/>
      <c r="DM262" s="68"/>
      <c r="DN262" s="68"/>
      <c r="DO262" s="68"/>
      <c r="DP262" s="68"/>
      <c r="DQ262" s="68"/>
      <c r="DR262" s="68"/>
      <c r="DS262" s="68"/>
      <c r="DT262" s="68"/>
      <c r="DU262" s="68"/>
      <c r="DV262" s="68"/>
      <c r="DW262" s="68"/>
      <c r="DX262" s="68"/>
      <c r="DY262" s="68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</row>
    <row r="263" spans="1:156" ht="11.25">
      <c r="A263" s="65"/>
      <c r="B263" s="65"/>
      <c r="C263" s="65"/>
      <c r="D263" s="65"/>
      <c r="E263" s="65"/>
      <c r="F263" s="65"/>
      <c r="G263" s="65"/>
      <c r="H263" s="65"/>
      <c r="I263" s="65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5"/>
      <c r="BV263" s="65"/>
      <c r="BW263" s="65"/>
      <c r="BX263" s="65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  <c r="DF263" s="68"/>
      <c r="DG263" s="68"/>
      <c r="DH263" s="68"/>
      <c r="DI263" s="68"/>
      <c r="DJ263" s="68"/>
      <c r="DK263" s="68"/>
      <c r="DL263" s="68"/>
      <c r="DM263" s="68"/>
      <c r="DN263" s="68"/>
      <c r="DO263" s="68"/>
      <c r="DP263" s="68"/>
      <c r="DQ263" s="68"/>
      <c r="DR263" s="68"/>
      <c r="DS263" s="68"/>
      <c r="DT263" s="68"/>
      <c r="DU263" s="68"/>
      <c r="DV263" s="68"/>
      <c r="DW263" s="68"/>
      <c r="DX263" s="68"/>
      <c r="DY263" s="68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</row>
    <row r="264" spans="1:156" ht="11.25">
      <c r="A264" s="65"/>
      <c r="B264" s="65"/>
      <c r="C264" s="65"/>
      <c r="D264" s="65"/>
      <c r="E264" s="65"/>
      <c r="F264" s="65"/>
      <c r="G264" s="65"/>
      <c r="H264" s="65"/>
      <c r="I264" s="65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5"/>
      <c r="BV264" s="65"/>
      <c r="BW264" s="65"/>
      <c r="BX264" s="65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  <c r="DF264" s="68"/>
      <c r="DG264" s="68"/>
      <c r="DH264" s="68"/>
      <c r="DI264" s="68"/>
      <c r="DJ264" s="68"/>
      <c r="DK264" s="68"/>
      <c r="DL264" s="68"/>
      <c r="DM264" s="68"/>
      <c r="DN264" s="68"/>
      <c r="DO264" s="68"/>
      <c r="DP264" s="68"/>
      <c r="DQ264" s="68"/>
      <c r="DR264" s="68"/>
      <c r="DS264" s="68"/>
      <c r="DT264" s="68"/>
      <c r="DU264" s="68"/>
      <c r="DV264" s="68"/>
      <c r="DW264" s="68"/>
      <c r="DX264" s="68"/>
      <c r="DY264" s="68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</row>
    <row r="265" spans="1:156" ht="11.25">
      <c r="A265" s="65"/>
      <c r="B265" s="65"/>
      <c r="C265" s="65"/>
      <c r="D265" s="65"/>
      <c r="E265" s="65"/>
      <c r="F265" s="65"/>
      <c r="G265" s="65"/>
      <c r="H265" s="65"/>
      <c r="I265" s="65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5"/>
      <c r="BV265" s="65"/>
      <c r="BW265" s="65"/>
      <c r="BX265" s="65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  <c r="DF265" s="68"/>
      <c r="DG265" s="68"/>
      <c r="DH265" s="68"/>
      <c r="DI265" s="68"/>
      <c r="DJ265" s="68"/>
      <c r="DK265" s="68"/>
      <c r="DL265" s="68"/>
      <c r="DM265" s="68"/>
      <c r="DN265" s="68"/>
      <c r="DO265" s="68"/>
      <c r="DP265" s="68"/>
      <c r="DQ265" s="68"/>
      <c r="DR265" s="68"/>
      <c r="DS265" s="68"/>
      <c r="DT265" s="68"/>
      <c r="DU265" s="68"/>
      <c r="DV265" s="68"/>
      <c r="DW265" s="68"/>
      <c r="DX265" s="68"/>
      <c r="DY265" s="68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</row>
    <row r="266" spans="1:156" ht="11.25">
      <c r="A266" s="65"/>
      <c r="B266" s="65"/>
      <c r="C266" s="65"/>
      <c r="D266" s="65"/>
      <c r="E266" s="65"/>
      <c r="F266" s="65"/>
      <c r="G266" s="65"/>
      <c r="H266" s="65"/>
      <c r="I266" s="65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5"/>
      <c r="BV266" s="65"/>
      <c r="BW266" s="65"/>
      <c r="BX266" s="65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  <c r="DF266" s="68"/>
      <c r="DG266" s="68"/>
      <c r="DH266" s="68"/>
      <c r="DI266" s="68"/>
      <c r="DJ266" s="68"/>
      <c r="DK266" s="68"/>
      <c r="DL266" s="68"/>
      <c r="DM266" s="68"/>
      <c r="DN266" s="68"/>
      <c r="DO266" s="68"/>
      <c r="DP266" s="68"/>
      <c r="DQ266" s="68"/>
      <c r="DR266" s="68"/>
      <c r="DS266" s="68"/>
      <c r="DT266" s="68"/>
      <c r="DU266" s="68"/>
      <c r="DV266" s="68"/>
      <c r="DW266" s="68"/>
      <c r="DX266" s="68"/>
      <c r="DY266" s="68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</row>
    <row r="267" spans="1:156" ht="11.25">
      <c r="A267" s="65"/>
      <c r="B267" s="65"/>
      <c r="C267" s="65"/>
      <c r="D267" s="65"/>
      <c r="E267" s="65"/>
      <c r="F267" s="65"/>
      <c r="G267" s="65"/>
      <c r="H267" s="65"/>
      <c r="I267" s="65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5"/>
      <c r="BV267" s="65"/>
      <c r="BW267" s="65"/>
      <c r="BX267" s="65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  <c r="DF267" s="68"/>
      <c r="DG267" s="68"/>
      <c r="DH267" s="68"/>
      <c r="DI267" s="68"/>
      <c r="DJ267" s="68"/>
      <c r="DK267" s="68"/>
      <c r="DL267" s="68"/>
      <c r="DM267" s="68"/>
      <c r="DN267" s="68"/>
      <c r="DO267" s="68"/>
      <c r="DP267" s="68"/>
      <c r="DQ267" s="68"/>
      <c r="DR267" s="68"/>
      <c r="DS267" s="68"/>
      <c r="DT267" s="68"/>
      <c r="DU267" s="68"/>
      <c r="DV267" s="68"/>
      <c r="DW267" s="68"/>
      <c r="DX267" s="68"/>
      <c r="DY267" s="68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</row>
    <row r="268" spans="1:156" ht="11.25">
      <c r="A268" s="65"/>
      <c r="B268" s="65"/>
      <c r="C268" s="65"/>
      <c r="D268" s="65"/>
      <c r="E268" s="65"/>
      <c r="F268" s="65"/>
      <c r="G268" s="65"/>
      <c r="H268" s="65"/>
      <c r="I268" s="65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5"/>
      <c r="BV268" s="65"/>
      <c r="BW268" s="65"/>
      <c r="BX268" s="65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  <c r="CZ268" s="68"/>
      <c r="DA268" s="68"/>
      <c r="DB268" s="68"/>
      <c r="DC268" s="68"/>
      <c r="DD268" s="68"/>
      <c r="DE268" s="68"/>
      <c r="DF268" s="68"/>
      <c r="DG268" s="68"/>
      <c r="DH268" s="68"/>
      <c r="DI268" s="68"/>
      <c r="DJ268" s="68"/>
      <c r="DK268" s="68"/>
      <c r="DL268" s="68"/>
      <c r="DM268" s="68"/>
      <c r="DN268" s="68"/>
      <c r="DO268" s="68"/>
      <c r="DP268" s="68"/>
      <c r="DQ268" s="68"/>
      <c r="DR268" s="68"/>
      <c r="DS268" s="68"/>
      <c r="DT268" s="68"/>
      <c r="DU268" s="68"/>
      <c r="DV268" s="68"/>
      <c r="DW268" s="68"/>
      <c r="DX268" s="68"/>
      <c r="DY268" s="68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</row>
    <row r="269" spans="1:156" ht="11.25">
      <c r="A269" s="65"/>
      <c r="B269" s="65"/>
      <c r="C269" s="65"/>
      <c r="D269" s="65"/>
      <c r="E269" s="65"/>
      <c r="F269" s="65"/>
      <c r="G269" s="65"/>
      <c r="H269" s="65"/>
      <c r="I269" s="65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5"/>
      <c r="BV269" s="65"/>
      <c r="BW269" s="65"/>
      <c r="BX269" s="65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8"/>
      <c r="DF269" s="68"/>
      <c r="DG269" s="68"/>
      <c r="DH269" s="68"/>
      <c r="DI269" s="68"/>
      <c r="DJ269" s="68"/>
      <c r="DK269" s="68"/>
      <c r="DL269" s="68"/>
      <c r="DM269" s="68"/>
      <c r="DN269" s="68"/>
      <c r="DO269" s="68"/>
      <c r="DP269" s="68"/>
      <c r="DQ269" s="68"/>
      <c r="DR269" s="68"/>
      <c r="DS269" s="68"/>
      <c r="DT269" s="68"/>
      <c r="DU269" s="68"/>
      <c r="DV269" s="68"/>
      <c r="DW269" s="68"/>
      <c r="DX269" s="68"/>
      <c r="DY269" s="68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</row>
    <row r="270" spans="1:156" ht="11.25">
      <c r="A270" s="65"/>
      <c r="B270" s="65"/>
      <c r="C270" s="65"/>
      <c r="D270" s="65"/>
      <c r="E270" s="65"/>
      <c r="F270" s="65"/>
      <c r="G270" s="65"/>
      <c r="H270" s="65"/>
      <c r="I270" s="65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5"/>
      <c r="BV270" s="65"/>
      <c r="BW270" s="65"/>
      <c r="BX270" s="65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8"/>
      <c r="DF270" s="68"/>
      <c r="DG270" s="68"/>
      <c r="DH270" s="68"/>
      <c r="DI270" s="68"/>
      <c r="DJ270" s="68"/>
      <c r="DK270" s="68"/>
      <c r="DL270" s="68"/>
      <c r="DM270" s="68"/>
      <c r="DN270" s="68"/>
      <c r="DO270" s="68"/>
      <c r="DP270" s="68"/>
      <c r="DQ270" s="68"/>
      <c r="DR270" s="68"/>
      <c r="DS270" s="68"/>
      <c r="DT270" s="68"/>
      <c r="DU270" s="68"/>
      <c r="DV270" s="68"/>
      <c r="DW270" s="68"/>
      <c r="DX270" s="68"/>
      <c r="DY270" s="68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</row>
    <row r="271" spans="1:156" ht="11.25">
      <c r="A271" s="65"/>
      <c r="B271" s="65"/>
      <c r="C271" s="65"/>
      <c r="D271" s="65"/>
      <c r="E271" s="65"/>
      <c r="F271" s="65"/>
      <c r="G271" s="65"/>
      <c r="H271" s="65"/>
      <c r="I271" s="65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5"/>
      <c r="BV271" s="65"/>
      <c r="BW271" s="65"/>
      <c r="BX271" s="65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  <c r="DF271" s="68"/>
      <c r="DG271" s="68"/>
      <c r="DH271" s="68"/>
      <c r="DI271" s="68"/>
      <c r="DJ271" s="68"/>
      <c r="DK271" s="68"/>
      <c r="DL271" s="68"/>
      <c r="DM271" s="68"/>
      <c r="DN271" s="68"/>
      <c r="DO271" s="68"/>
      <c r="DP271" s="68"/>
      <c r="DQ271" s="68"/>
      <c r="DR271" s="68"/>
      <c r="DS271" s="68"/>
      <c r="DT271" s="68"/>
      <c r="DU271" s="68"/>
      <c r="DV271" s="68"/>
      <c r="DW271" s="68"/>
      <c r="DX271" s="68"/>
      <c r="DY271" s="68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</row>
    <row r="272" spans="1:156" ht="11.25">
      <c r="A272" s="65"/>
      <c r="B272" s="65"/>
      <c r="C272" s="65"/>
      <c r="D272" s="65"/>
      <c r="E272" s="65"/>
      <c r="F272" s="65"/>
      <c r="G272" s="65"/>
      <c r="H272" s="65"/>
      <c r="I272" s="65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5"/>
      <c r="BV272" s="65"/>
      <c r="BW272" s="65"/>
      <c r="BX272" s="65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  <c r="DF272" s="68"/>
      <c r="DG272" s="68"/>
      <c r="DH272" s="68"/>
      <c r="DI272" s="68"/>
      <c r="DJ272" s="68"/>
      <c r="DK272" s="68"/>
      <c r="DL272" s="68"/>
      <c r="DM272" s="68"/>
      <c r="DN272" s="68"/>
      <c r="DO272" s="68"/>
      <c r="DP272" s="68"/>
      <c r="DQ272" s="68"/>
      <c r="DR272" s="68"/>
      <c r="DS272" s="68"/>
      <c r="DT272" s="68"/>
      <c r="DU272" s="68"/>
      <c r="DV272" s="68"/>
      <c r="DW272" s="68"/>
      <c r="DX272" s="68"/>
      <c r="DY272" s="68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</row>
    <row r="273" spans="1:156" ht="11.25">
      <c r="A273" s="65"/>
      <c r="B273" s="65"/>
      <c r="C273" s="65"/>
      <c r="D273" s="65"/>
      <c r="E273" s="65"/>
      <c r="F273" s="65"/>
      <c r="G273" s="65"/>
      <c r="H273" s="65"/>
      <c r="I273" s="65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5"/>
      <c r="BV273" s="65"/>
      <c r="BW273" s="65"/>
      <c r="BX273" s="65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  <c r="DF273" s="68"/>
      <c r="DG273" s="68"/>
      <c r="DH273" s="68"/>
      <c r="DI273" s="68"/>
      <c r="DJ273" s="68"/>
      <c r="DK273" s="68"/>
      <c r="DL273" s="68"/>
      <c r="DM273" s="68"/>
      <c r="DN273" s="68"/>
      <c r="DO273" s="68"/>
      <c r="DP273" s="68"/>
      <c r="DQ273" s="68"/>
      <c r="DR273" s="68"/>
      <c r="DS273" s="68"/>
      <c r="DT273" s="68"/>
      <c r="DU273" s="68"/>
      <c r="DV273" s="68"/>
      <c r="DW273" s="68"/>
      <c r="DX273" s="68"/>
      <c r="DY273" s="68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</row>
    <row r="274" spans="1:156" ht="11.25">
      <c r="A274" s="65"/>
      <c r="B274" s="65"/>
      <c r="C274" s="65"/>
      <c r="D274" s="65"/>
      <c r="E274" s="65"/>
      <c r="F274" s="65"/>
      <c r="G274" s="65"/>
      <c r="H274" s="65"/>
      <c r="I274" s="65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5"/>
      <c r="BV274" s="65"/>
      <c r="BW274" s="65"/>
      <c r="BX274" s="65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  <c r="DF274" s="68"/>
      <c r="DG274" s="68"/>
      <c r="DH274" s="68"/>
      <c r="DI274" s="68"/>
      <c r="DJ274" s="68"/>
      <c r="DK274" s="68"/>
      <c r="DL274" s="68"/>
      <c r="DM274" s="68"/>
      <c r="DN274" s="68"/>
      <c r="DO274" s="68"/>
      <c r="DP274" s="68"/>
      <c r="DQ274" s="68"/>
      <c r="DR274" s="68"/>
      <c r="DS274" s="68"/>
      <c r="DT274" s="68"/>
      <c r="DU274" s="68"/>
      <c r="DV274" s="68"/>
      <c r="DW274" s="68"/>
      <c r="DX274" s="68"/>
      <c r="DY274" s="68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</row>
    <row r="275" spans="1:156" ht="11.25">
      <c r="A275" s="65"/>
      <c r="B275" s="65"/>
      <c r="C275" s="65"/>
      <c r="D275" s="65"/>
      <c r="E275" s="65"/>
      <c r="F275" s="65"/>
      <c r="G275" s="65"/>
      <c r="H275" s="65"/>
      <c r="I275" s="65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5"/>
      <c r="BV275" s="65"/>
      <c r="BW275" s="65"/>
      <c r="BX275" s="65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  <c r="DF275" s="68"/>
      <c r="DG275" s="68"/>
      <c r="DH275" s="68"/>
      <c r="DI275" s="68"/>
      <c r="DJ275" s="68"/>
      <c r="DK275" s="68"/>
      <c r="DL275" s="68"/>
      <c r="DM275" s="68"/>
      <c r="DN275" s="68"/>
      <c r="DO275" s="68"/>
      <c r="DP275" s="68"/>
      <c r="DQ275" s="68"/>
      <c r="DR275" s="68"/>
      <c r="DS275" s="68"/>
      <c r="DT275" s="68"/>
      <c r="DU275" s="68"/>
      <c r="DV275" s="68"/>
      <c r="DW275" s="68"/>
      <c r="DX275" s="68"/>
      <c r="DY275" s="68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</row>
    <row r="276" spans="1:156" ht="11.25">
      <c r="A276" s="65"/>
      <c r="B276" s="65"/>
      <c r="C276" s="65"/>
      <c r="D276" s="65"/>
      <c r="E276" s="65"/>
      <c r="F276" s="65"/>
      <c r="G276" s="65"/>
      <c r="H276" s="65"/>
      <c r="I276" s="65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5"/>
      <c r="BV276" s="65"/>
      <c r="BW276" s="65"/>
      <c r="BX276" s="65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  <c r="DF276" s="68"/>
      <c r="DG276" s="68"/>
      <c r="DH276" s="68"/>
      <c r="DI276" s="68"/>
      <c r="DJ276" s="68"/>
      <c r="DK276" s="68"/>
      <c r="DL276" s="68"/>
      <c r="DM276" s="68"/>
      <c r="DN276" s="68"/>
      <c r="DO276" s="68"/>
      <c r="DP276" s="68"/>
      <c r="DQ276" s="68"/>
      <c r="DR276" s="68"/>
      <c r="DS276" s="68"/>
      <c r="DT276" s="68"/>
      <c r="DU276" s="68"/>
      <c r="DV276" s="68"/>
      <c r="DW276" s="68"/>
      <c r="DX276" s="68"/>
      <c r="DY276" s="68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</row>
    <row r="277" spans="1:156" ht="11.25">
      <c r="A277" s="65"/>
      <c r="B277" s="65"/>
      <c r="C277" s="65"/>
      <c r="D277" s="65"/>
      <c r="E277" s="65"/>
      <c r="F277" s="65"/>
      <c r="G277" s="65"/>
      <c r="H277" s="65"/>
      <c r="I277" s="65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5"/>
      <c r="BV277" s="65"/>
      <c r="BW277" s="65"/>
      <c r="BX277" s="65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  <c r="DF277" s="68"/>
      <c r="DG277" s="68"/>
      <c r="DH277" s="68"/>
      <c r="DI277" s="68"/>
      <c r="DJ277" s="68"/>
      <c r="DK277" s="68"/>
      <c r="DL277" s="68"/>
      <c r="DM277" s="68"/>
      <c r="DN277" s="68"/>
      <c r="DO277" s="68"/>
      <c r="DP277" s="68"/>
      <c r="DQ277" s="68"/>
      <c r="DR277" s="68"/>
      <c r="DS277" s="68"/>
      <c r="DT277" s="68"/>
      <c r="DU277" s="68"/>
      <c r="DV277" s="68"/>
      <c r="DW277" s="68"/>
      <c r="DX277" s="68"/>
      <c r="DY277" s="68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</row>
    <row r="278" spans="1:156" ht="11.25">
      <c r="A278" s="65"/>
      <c r="B278" s="65"/>
      <c r="C278" s="65"/>
      <c r="D278" s="65"/>
      <c r="E278" s="65"/>
      <c r="F278" s="65"/>
      <c r="G278" s="65"/>
      <c r="H278" s="65"/>
      <c r="I278" s="65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5"/>
      <c r="BV278" s="65"/>
      <c r="BW278" s="65"/>
      <c r="BX278" s="65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8"/>
      <c r="DF278" s="68"/>
      <c r="DG278" s="68"/>
      <c r="DH278" s="68"/>
      <c r="DI278" s="68"/>
      <c r="DJ278" s="68"/>
      <c r="DK278" s="68"/>
      <c r="DL278" s="68"/>
      <c r="DM278" s="68"/>
      <c r="DN278" s="68"/>
      <c r="DO278" s="68"/>
      <c r="DP278" s="68"/>
      <c r="DQ278" s="68"/>
      <c r="DR278" s="68"/>
      <c r="DS278" s="68"/>
      <c r="DT278" s="68"/>
      <c r="DU278" s="68"/>
      <c r="DV278" s="68"/>
      <c r="DW278" s="68"/>
      <c r="DX278" s="68"/>
      <c r="DY278" s="68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</row>
    <row r="279" spans="1:156" ht="11.25">
      <c r="A279" s="65"/>
      <c r="B279" s="65"/>
      <c r="C279" s="65"/>
      <c r="D279" s="65"/>
      <c r="E279" s="65"/>
      <c r="F279" s="65"/>
      <c r="G279" s="65"/>
      <c r="H279" s="65"/>
      <c r="I279" s="65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5"/>
      <c r="BV279" s="65"/>
      <c r="BW279" s="65"/>
      <c r="BX279" s="65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  <c r="CZ279" s="68"/>
      <c r="DA279" s="68"/>
      <c r="DB279" s="68"/>
      <c r="DC279" s="68"/>
      <c r="DD279" s="68"/>
      <c r="DE279" s="68"/>
      <c r="DF279" s="68"/>
      <c r="DG279" s="68"/>
      <c r="DH279" s="68"/>
      <c r="DI279" s="68"/>
      <c r="DJ279" s="68"/>
      <c r="DK279" s="68"/>
      <c r="DL279" s="68"/>
      <c r="DM279" s="68"/>
      <c r="DN279" s="68"/>
      <c r="DO279" s="68"/>
      <c r="DP279" s="68"/>
      <c r="DQ279" s="68"/>
      <c r="DR279" s="68"/>
      <c r="DS279" s="68"/>
      <c r="DT279" s="68"/>
      <c r="DU279" s="68"/>
      <c r="DV279" s="68"/>
      <c r="DW279" s="68"/>
      <c r="DX279" s="68"/>
      <c r="DY279" s="68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</row>
    <row r="280" spans="1:156" ht="11.25">
      <c r="A280" s="65"/>
      <c r="B280" s="65"/>
      <c r="C280" s="65"/>
      <c r="D280" s="65"/>
      <c r="E280" s="65"/>
      <c r="F280" s="65"/>
      <c r="G280" s="65"/>
      <c r="H280" s="65"/>
      <c r="I280" s="65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5"/>
      <c r="BV280" s="65"/>
      <c r="BW280" s="65"/>
      <c r="BX280" s="65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  <c r="CZ280" s="68"/>
      <c r="DA280" s="68"/>
      <c r="DB280" s="68"/>
      <c r="DC280" s="68"/>
      <c r="DD280" s="68"/>
      <c r="DE280" s="68"/>
      <c r="DF280" s="68"/>
      <c r="DG280" s="68"/>
      <c r="DH280" s="68"/>
      <c r="DI280" s="68"/>
      <c r="DJ280" s="68"/>
      <c r="DK280" s="68"/>
      <c r="DL280" s="68"/>
      <c r="DM280" s="68"/>
      <c r="DN280" s="68"/>
      <c r="DO280" s="68"/>
      <c r="DP280" s="68"/>
      <c r="DQ280" s="68"/>
      <c r="DR280" s="68"/>
      <c r="DS280" s="68"/>
      <c r="DT280" s="68"/>
      <c r="DU280" s="68"/>
      <c r="DV280" s="68"/>
      <c r="DW280" s="68"/>
      <c r="DX280" s="68"/>
      <c r="DY280" s="68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</row>
    <row r="281" spans="1:156" ht="11.25">
      <c r="A281" s="65"/>
      <c r="B281" s="65"/>
      <c r="C281" s="65"/>
      <c r="D281" s="65"/>
      <c r="E281" s="65"/>
      <c r="F281" s="65"/>
      <c r="G281" s="65"/>
      <c r="H281" s="65"/>
      <c r="I281" s="65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5"/>
      <c r="BV281" s="65"/>
      <c r="BW281" s="65"/>
      <c r="BX281" s="65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/>
      <c r="DY281" s="68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</row>
    <row r="282" spans="1:156" ht="11.25">
      <c r="A282" s="65"/>
      <c r="B282" s="65"/>
      <c r="C282" s="65"/>
      <c r="D282" s="65"/>
      <c r="E282" s="65"/>
      <c r="F282" s="65"/>
      <c r="G282" s="65"/>
      <c r="H282" s="65"/>
      <c r="I282" s="65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5"/>
      <c r="BV282" s="65"/>
      <c r="BW282" s="65"/>
      <c r="BX282" s="65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/>
      <c r="DY282" s="68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</row>
    <row r="283" spans="1:156" ht="11.25">
      <c r="A283" s="65"/>
      <c r="B283" s="65"/>
      <c r="C283" s="65"/>
      <c r="D283" s="65"/>
      <c r="E283" s="65"/>
      <c r="F283" s="65"/>
      <c r="G283" s="65"/>
      <c r="H283" s="65"/>
      <c r="I283" s="65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5"/>
      <c r="BV283" s="65"/>
      <c r="BW283" s="65"/>
      <c r="BX283" s="65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  <c r="DF283" s="68"/>
      <c r="DG283" s="68"/>
      <c r="DH283" s="68"/>
      <c r="DI283" s="68"/>
      <c r="DJ283" s="68"/>
      <c r="DK283" s="68"/>
      <c r="DL283" s="68"/>
      <c r="DM283" s="68"/>
      <c r="DN283" s="68"/>
      <c r="DO283" s="68"/>
      <c r="DP283" s="68"/>
      <c r="DQ283" s="68"/>
      <c r="DR283" s="68"/>
      <c r="DS283" s="68"/>
      <c r="DT283" s="68"/>
      <c r="DU283" s="68"/>
      <c r="DV283" s="68"/>
      <c r="DW283" s="68"/>
      <c r="DX283" s="68"/>
      <c r="DY283" s="68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</row>
    <row r="284" spans="1:156" ht="11.25">
      <c r="A284" s="65"/>
      <c r="B284" s="65"/>
      <c r="C284" s="65"/>
      <c r="D284" s="65"/>
      <c r="E284" s="65"/>
      <c r="F284" s="65"/>
      <c r="G284" s="65"/>
      <c r="H284" s="65"/>
      <c r="I284" s="65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5"/>
      <c r="BV284" s="65"/>
      <c r="BW284" s="65"/>
      <c r="BX284" s="65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  <c r="DF284" s="68"/>
      <c r="DG284" s="68"/>
      <c r="DH284" s="68"/>
      <c r="DI284" s="68"/>
      <c r="DJ284" s="68"/>
      <c r="DK284" s="68"/>
      <c r="DL284" s="68"/>
      <c r="DM284" s="68"/>
      <c r="DN284" s="68"/>
      <c r="DO284" s="68"/>
      <c r="DP284" s="68"/>
      <c r="DQ284" s="68"/>
      <c r="DR284" s="68"/>
      <c r="DS284" s="68"/>
      <c r="DT284" s="68"/>
      <c r="DU284" s="68"/>
      <c r="DV284" s="68"/>
      <c r="DW284" s="68"/>
      <c r="DX284" s="68"/>
      <c r="DY284" s="68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</row>
    <row r="285" spans="1:156" ht="11.25">
      <c r="A285" s="65"/>
      <c r="B285" s="65"/>
      <c r="C285" s="65"/>
      <c r="D285" s="65"/>
      <c r="E285" s="65"/>
      <c r="F285" s="65"/>
      <c r="G285" s="65"/>
      <c r="H285" s="65"/>
      <c r="I285" s="65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5"/>
      <c r="BV285" s="65"/>
      <c r="BW285" s="65"/>
      <c r="BX285" s="65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  <c r="DF285" s="68"/>
      <c r="DG285" s="68"/>
      <c r="DH285" s="68"/>
      <c r="DI285" s="68"/>
      <c r="DJ285" s="68"/>
      <c r="DK285" s="68"/>
      <c r="DL285" s="68"/>
      <c r="DM285" s="68"/>
      <c r="DN285" s="68"/>
      <c r="DO285" s="68"/>
      <c r="DP285" s="68"/>
      <c r="DQ285" s="68"/>
      <c r="DR285" s="68"/>
      <c r="DS285" s="68"/>
      <c r="DT285" s="68"/>
      <c r="DU285" s="68"/>
      <c r="DV285" s="68"/>
      <c r="DW285" s="68"/>
      <c r="DX285" s="68"/>
      <c r="DY285" s="68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</row>
    <row r="286" spans="1:156" ht="11.25">
      <c r="A286" s="65"/>
      <c r="B286" s="65"/>
      <c r="C286" s="65"/>
      <c r="D286" s="65"/>
      <c r="E286" s="65"/>
      <c r="F286" s="65"/>
      <c r="G286" s="65"/>
      <c r="H286" s="65"/>
      <c r="I286" s="65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5"/>
      <c r="BV286" s="65"/>
      <c r="BW286" s="65"/>
      <c r="BX286" s="65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  <c r="DF286" s="68"/>
      <c r="DG286" s="68"/>
      <c r="DH286" s="68"/>
      <c r="DI286" s="68"/>
      <c r="DJ286" s="68"/>
      <c r="DK286" s="68"/>
      <c r="DL286" s="68"/>
      <c r="DM286" s="68"/>
      <c r="DN286" s="68"/>
      <c r="DO286" s="68"/>
      <c r="DP286" s="68"/>
      <c r="DQ286" s="68"/>
      <c r="DR286" s="68"/>
      <c r="DS286" s="68"/>
      <c r="DT286" s="68"/>
      <c r="DU286" s="68"/>
      <c r="DV286" s="68"/>
      <c r="DW286" s="68"/>
      <c r="DX286" s="68"/>
      <c r="DY286" s="68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</row>
    <row r="287" spans="1:156" ht="11.25">
      <c r="A287" s="65"/>
      <c r="B287" s="65"/>
      <c r="C287" s="65"/>
      <c r="D287" s="65"/>
      <c r="E287" s="65"/>
      <c r="F287" s="65"/>
      <c r="G287" s="65"/>
      <c r="H287" s="65"/>
      <c r="I287" s="65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5"/>
      <c r="BV287" s="65"/>
      <c r="BW287" s="65"/>
      <c r="BX287" s="65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8"/>
      <c r="DF287" s="68"/>
      <c r="DG287" s="68"/>
      <c r="DH287" s="68"/>
      <c r="DI287" s="68"/>
      <c r="DJ287" s="68"/>
      <c r="DK287" s="68"/>
      <c r="DL287" s="68"/>
      <c r="DM287" s="68"/>
      <c r="DN287" s="68"/>
      <c r="DO287" s="68"/>
      <c r="DP287" s="68"/>
      <c r="DQ287" s="68"/>
      <c r="DR287" s="68"/>
      <c r="DS287" s="68"/>
      <c r="DT287" s="68"/>
      <c r="DU287" s="68"/>
      <c r="DV287" s="68"/>
      <c r="DW287" s="68"/>
      <c r="DX287" s="68"/>
      <c r="DY287" s="68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</row>
    <row r="288" spans="1:156" ht="11.25">
      <c r="A288" s="65"/>
      <c r="B288" s="65"/>
      <c r="C288" s="65"/>
      <c r="D288" s="65"/>
      <c r="E288" s="65"/>
      <c r="F288" s="65"/>
      <c r="G288" s="65"/>
      <c r="H288" s="65"/>
      <c r="I288" s="65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5"/>
      <c r="BV288" s="65"/>
      <c r="BW288" s="65"/>
      <c r="BX288" s="65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8"/>
      <c r="DF288" s="68"/>
      <c r="DG288" s="68"/>
      <c r="DH288" s="68"/>
      <c r="DI288" s="68"/>
      <c r="DJ288" s="68"/>
      <c r="DK288" s="68"/>
      <c r="DL288" s="68"/>
      <c r="DM288" s="68"/>
      <c r="DN288" s="68"/>
      <c r="DO288" s="68"/>
      <c r="DP288" s="68"/>
      <c r="DQ288" s="68"/>
      <c r="DR288" s="68"/>
      <c r="DS288" s="68"/>
      <c r="DT288" s="68"/>
      <c r="DU288" s="68"/>
      <c r="DV288" s="68"/>
      <c r="DW288" s="68"/>
      <c r="DX288" s="68"/>
      <c r="DY288" s="68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</row>
    <row r="289" spans="1:156" ht="11.25">
      <c r="A289" s="65"/>
      <c r="B289" s="65"/>
      <c r="C289" s="65"/>
      <c r="D289" s="65"/>
      <c r="E289" s="65"/>
      <c r="F289" s="65"/>
      <c r="G289" s="65"/>
      <c r="H289" s="65"/>
      <c r="I289" s="65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5"/>
      <c r="BV289" s="65"/>
      <c r="BW289" s="65"/>
      <c r="BX289" s="65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  <c r="DF289" s="68"/>
      <c r="DG289" s="68"/>
      <c r="DH289" s="68"/>
      <c r="DI289" s="68"/>
      <c r="DJ289" s="68"/>
      <c r="DK289" s="68"/>
      <c r="DL289" s="68"/>
      <c r="DM289" s="68"/>
      <c r="DN289" s="68"/>
      <c r="DO289" s="68"/>
      <c r="DP289" s="68"/>
      <c r="DQ289" s="68"/>
      <c r="DR289" s="68"/>
      <c r="DS289" s="68"/>
      <c r="DT289" s="68"/>
      <c r="DU289" s="68"/>
      <c r="DV289" s="68"/>
      <c r="DW289" s="68"/>
      <c r="DX289" s="68"/>
      <c r="DY289" s="68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</row>
    <row r="290" spans="1:156" ht="11.25">
      <c r="A290" s="65"/>
      <c r="B290" s="65"/>
      <c r="C290" s="65"/>
      <c r="D290" s="65"/>
      <c r="E290" s="65"/>
      <c r="F290" s="65"/>
      <c r="G290" s="65"/>
      <c r="H290" s="65"/>
      <c r="I290" s="65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5"/>
      <c r="BV290" s="65"/>
      <c r="BW290" s="65"/>
      <c r="BX290" s="65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8"/>
      <c r="DF290" s="68"/>
      <c r="DG290" s="68"/>
      <c r="DH290" s="68"/>
      <c r="DI290" s="68"/>
      <c r="DJ290" s="68"/>
      <c r="DK290" s="68"/>
      <c r="DL290" s="68"/>
      <c r="DM290" s="68"/>
      <c r="DN290" s="68"/>
      <c r="DO290" s="68"/>
      <c r="DP290" s="68"/>
      <c r="DQ290" s="68"/>
      <c r="DR290" s="68"/>
      <c r="DS290" s="68"/>
      <c r="DT290" s="68"/>
      <c r="DU290" s="68"/>
      <c r="DV290" s="68"/>
      <c r="DW290" s="68"/>
      <c r="DX290" s="68"/>
      <c r="DY290" s="68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</row>
    <row r="291" spans="1:156" ht="11.25">
      <c r="A291" s="65"/>
      <c r="B291" s="65"/>
      <c r="C291" s="65"/>
      <c r="D291" s="65"/>
      <c r="E291" s="65"/>
      <c r="F291" s="65"/>
      <c r="G291" s="65"/>
      <c r="H291" s="65"/>
      <c r="I291" s="65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5"/>
      <c r="BV291" s="65"/>
      <c r="BW291" s="65"/>
      <c r="BX291" s="65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  <c r="DF291" s="68"/>
      <c r="DG291" s="68"/>
      <c r="DH291" s="68"/>
      <c r="DI291" s="68"/>
      <c r="DJ291" s="68"/>
      <c r="DK291" s="68"/>
      <c r="DL291" s="68"/>
      <c r="DM291" s="68"/>
      <c r="DN291" s="68"/>
      <c r="DO291" s="68"/>
      <c r="DP291" s="68"/>
      <c r="DQ291" s="68"/>
      <c r="DR291" s="68"/>
      <c r="DS291" s="68"/>
      <c r="DT291" s="68"/>
      <c r="DU291" s="68"/>
      <c r="DV291" s="68"/>
      <c r="DW291" s="68"/>
      <c r="DX291" s="68"/>
      <c r="DY291" s="68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</row>
    <row r="292" spans="1:156" ht="11.25">
      <c r="A292" s="65"/>
      <c r="B292" s="65"/>
      <c r="C292" s="65"/>
      <c r="D292" s="65"/>
      <c r="E292" s="65"/>
      <c r="F292" s="65"/>
      <c r="G292" s="65"/>
      <c r="H292" s="65"/>
      <c r="I292" s="65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5"/>
      <c r="BV292" s="65"/>
      <c r="BW292" s="65"/>
      <c r="BX292" s="65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  <c r="DF292" s="68"/>
      <c r="DG292" s="68"/>
      <c r="DH292" s="68"/>
      <c r="DI292" s="68"/>
      <c r="DJ292" s="68"/>
      <c r="DK292" s="68"/>
      <c r="DL292" s="68"/>
      <c r="DM292" s="68"/>
      <c r="DN292" s="68"/>
      <c r="DO292" s="68"/>
      <c r="DP292" s="68"/>
      <c r="DQ292" s="68"/>
      <c r="DR292" s="68"/>
      <c r="DS292" s="68"/>
      <c r="DT292" s="68"/>
      <c r="DU292" s="68"/>
      <c r="DV292" s="68"/>
      <c r="DW292" s="68"/>
      <c r="DX292" s="68"/>
      <c r="DY292" s="68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</row>
    <row r="293" spans="1:156" ht="11.25">
      <c r="A293" s="65"/>
      <c r="B293" s="65"/>
      <c r="C293" s="65"/>
      <c r="D293" s="65"/>
      <c r="E293" s="65"/>
      <c r="F293" s="65"/>
      <c r="G293" s="65"/>
      <c r="H293" s="65"/>
      <c r="I293" s="65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5"/>
      <c r="BV293" s="65"/>
      <c r="BW293" s="65"/>
      <c r="BX293" s="65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  <c r="DF293" s="68"/>
      <c r="DG293" s="68"/>
      <c r="DH293" s="68"/>
      <c r="DI293" s="68"/>
      <c r="DJ293" s="68"/>
      <c r="DK293" s="68"/>
      <c r="DL293" s="68"/>
      <c r="DM293" s="68"/>
      <c r="DN293" s="68"/>
      <c r="DO293" s="68"/>
      <c r="DP293" s="68"/>
      <c r="DQ293" s="68"/>
      <c r="DR293" s="68"/>
      <c r="DS293" s="68"/>
      <c r="DT293" s="68"/>
      <c r="DU293" s="68"/>
      <c r="DV293" s="68"/>
      <c r="DW293" s="68"/>
      <c r="DX293" s="68"/>
      <c r="DY293" s="68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</row>
    <row r="294" spans="1:156" ht="11.25">
      <c r="A294" s="65"/>
      <c r="B294" s="65"/>
      <c r="C294" s="65"/>
      <c r="D294" s="65"/>
      <c r="E294" s="65"/>
      <c r="F294" s="65"/>
      <c r="G294" s="65"/>
      <c r="H294" s="65"/>
      <c r="I294" s="65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5"/>
      <c r="BV294" s="65"/>
      <c r="BW294" s="65"/>
      <c r="BX294" s="65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  <c r="DF294" s="68"/>
      <c r="DG294" s="68"/>
      <c r="DH294" s="68"/>
      <c r="DI294" s="68"/>
      <c r="DJ294" s="68"/>
      <c r="DK294" s="68"/>
      <c r="DL294" s="68"/>
      <c r="DM294" s="68"/>
      <c r="DN294" s="68"/>
      <c r="DO294" s="68"/>
      <c r="DP294" s="68"/>
      <c r="DQ294" s="68"/>
      <c r="DR294" s="68"/>
      <c r="DS294" s="68"/>
      <c r="DT294" s="68"/>
      <c r="DU294" s="68"/>
      <c r="DV294" s="68"/>
      <c r="DW294" s="68"/>
      <c r="DX294" s="68"/>
      <c r="DY294" s="68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</row>
    <row r="295" spans="1:156" ht="11.25">
      <c r="A295" s="65"/>
      <c r="B295" s="65"/>
      <c r="C295" s="65"/>
      <c r="D295" s="65"/>
      <c r="E295" s="65"/>
      <c r="F295" s="65"/>
      <c r="G295" s="65"/>
      <c r="H295" s="65"/>
      <c r="I295" s="65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5"/>
      <c r="BV295" s="65"/>
      <c r="BW295" s="65"/>
      <c r="BX295" s="65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  <c r="DF295" s="68"/>
      <c r="DG295" s="68"/>
      <c r="DH295" s="68"/>
      <c r="DI295" s="68"/>
      <c r="DJ295" s="68"/>
      <c r="DK295" s="68"/>
      <c r="DL295" s="68"/>
      <c r="DM295" s="68"/>
      <c r="DN295" s="68"/>
      <c r="DO295" s="68"/>
      <c r="DP295" s="68"/>
      <c r="DQ295" s="68"/>
      <c r="DR295" s="68"/>
      <c r="DS295" s="68"/>
      <c r="DT295" s="68"/>
      <c r="DU295" s="68"/>
      <c r="DV295" s="68"/>
      <c r="DW295" s="68"/>
      <c r="DX295" s="68"/>
      <c r="DY295" s="68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</row>
    <row r="296" spans="1:156" ht="11.25">
      <c r="A296" s="65"/>
      <c r="B296" s="65"/>
      <c r="C296" s="65"/>
      <c r="D296" s="65"/>
      <c r="E296" s="65"/>
      <c r="F296" s="65"/>
      <c r="G296" s="65"/>
      <c r="H296" s="65"/>
      <c r="I296" s="65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5"/>
      <c r="BV296" s="65"/>
      <c r="BW296" s="65"/>
      <c r="BX296" s="65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  <c r="DF296" s="68"/>
      <c r="DG296" s="68"/>
      <c r="DH296" s="68"/>
      <c r="DI296" s="68"/>
      <c r="DJ296" s="68"/>
      <c r="DK296" s="68"/>
      <c r="DL296" s="68"/>
      <c r="DM296" s="68"/>
      <c r="DN296" s="68"/>
      <c r="DO296" s="68"/>
      <c r="DP296" s="68"/>
      <c r="DQ296" s="68"/>
      <c r="DR296" s="68"/>
      <c r="DS296" s="68"/>
      <c r="DT296" s="68"/>
      <c r="DU296" s="68"/>
      <c r="DV296" s="68"/>
      <c r="DW296" s="68"/>
      <c r="DX296" s="68"/>
      <c r="DY296" s="68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</row>
    <row r="297" spans="1:156" ht="11.25">
      <c r="A297" s="65"/>
      <c r="B297" s="65"/>
      <c r="C297" s="65"/>
      <c r="D297" s="65"/>
      <c r="E297" s="65"/>
      <c r="F297" s="65"/>
      <c r="G297" s="65"/>
      <c r="H297" s="65"/>
      <c r="I297" s="65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5"/>
      <c r="BV297" s="65"/>
      <c r="BW297" s="65"/>
      <c r="BX297" s="65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  <c r="DF297" s="68"/>
      <c r="DG297" s="68"/>
      <c r="DH297" s="68"/>
      <c r="DI297" s="68"/>
      <c r="DJ297" s="68"/>
      <c r="DK297" s="68"/>
      <c r="DL297" s="68"/>
      <c r="DM297" s="68"/>
      <c r="DN297" s="68"/>
      <c r="DO297" s="68"/>
      <c r="DP297" s="68"/>
      <c r="DQ297" s="68"/>
      <c r="DR297" s="68"/>
      <c r="DS297" s="68"/>
      <c r="DT297" s="68"/>
      <c r="DU297" s="68"/>
      <c r="DV297" s="68"/>
      <c r="DW297" s="68"/>
      <c r="DX297" s="68"/>
      <c r="DY297" s="68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</row>
    <row r="298" spans="1:156" ht="11.25">
      <c r="A298" s="65"/>
      <c r="B298" s="65"/>
      <c r="C298" s="65"/>
      <c r="D298" s="65"/>
      <c r="E298" s="65"/>
      <c r="F298" s="65"/>
      <c r="G298" s="65"/>
      <c r="H298" s="65"/>
      <c r="I298" s="65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5"/>
      <c r="BV298" s="65"/>
      <c r="BW298" s="65"/>
      <c r="BX298" s="65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8"/>
      <c r="DF298" s="68"/>
      <c r="DG298" s="68"/>
      <c r="DH298" s="68"/>
      <c r="DI298" s="68"/>
      <c r="DJ298" s="68"/>
      <c r="DK298" s="68"/>
      <c r="DL298" s="68"/>
      <c r="DM298" s="68"/>
      <c r="DN298" s="68"/>
      <c r="DO298" s="68"/>
      <c r="DP298" s="68"/>
      <c r="DQ298" s="68"/>
      <c r="DR298" s="68"/>
      <c r="DS298" s="68"/>
      <c r="DT298" s="68"/>
      <c r="DU298" s="68"/>
      <c r="DV298" s="68"/>
      <c r="DW298" s="68"/>
      <c r="DX298" s="68"/>
      <c r="DY298" s="68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</row>
    <row r="299" spans="1:156" ht="11.25">
      <c r="A299" s="65"/>
      <c r="B299" s="65"/>
      <c r="C299" s="65"/>
      <c r="D299" s="65"/>
      <c r="E299" s="65"/>
      <c r="F299" s="65"/>
      <c r="G299" s="65"/>
      <c r="H299" s="65"/>
      <c r="I299" s="65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5"/>
      <c r="BV299" s="65"/>
      <c r="BW299" s="65"/>
      <c r="BX299" s="65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  <c r="DF299" s="68"/>
      <c r="DG299" s="68"/>
      <c r="DH299" s="68"/>
      <c r="DI299" s="68"/>
      <c r="DJ299" s="68"/>
      <c r="DK299" s="68"/>
      <c r="DL299" s="68"/>
      <c r="DM299" s="68"/>
      <c r="DN299" s="68"/>
      <c r="DO299" s="68"/>
      <c r="DP299" s="68"/>
      <c r="DQ299" s="68"/>
      <c r="DR299" s="68"/>
      <c r="DS299" s="68"/>
      <c r="DT299" s="68"/>
      <c r="DU299" s="68"/>
      <c r="DV299" s="68"/>
      <c r="DW299" s="68"/>
      <c r="DX299" s="68"/>
      <c r="DY299" s="68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</row>
    <row r="300" spans="1:156" ht="11.25">
      <c r="A300" s="65"/>
      <c r="B300" s="65"/>
      <c r="C300" s="65"/>
      <c r="D300" s="65"/>
      <c r="E300" s="65"/>
      <c r="F300" s="65"/>
      <c r="G300" s="65"/>
      <c r="H300" s="65"/>
      <c r="I300" s="65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5"/>
      <c r="BV300" s="65"/>
      <c r="BW300" s="65"/>
      <c r="BX300" s="65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  <c r="DF300" s="68"/>
      <c r="DG300" s="68"/>
      <c r="DH300" s="68"/>
      <c r="DI300" s="68"/>
      <c r="DJ300" s="68"/>
      <c r="DK300" s="68"/>
      <c r="DL300" s="68"/>
      <c r="DM300" s="68"/>
      <c r="DN300" s="68"/>
      <c r="DO300" s="68"/>
      <c r="DP300" s="68"/>
      <c r="DQ300" s="68"/>
      <c r="DR300" s="68"/>
      <c r="DS300" s="68"/>
      <c r="DT300" s="68"/>
      <c r="DU300" s="68"/>
      <c r="DV300" s="68"/>
      <c r="DW300" s="68"/>
      <c r="DX300" s="68"/>
      <c r="DY300" s="68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</row>
    <row r="301" spans="1:156" ht="11.25">
      <c r="A301" s="65"/>
      <c r="B301" s="65"/>
      <c r="C301" s="65"/>
      <c r="D301" s="65"/>
      <c r="E301" s="65"/>
      <c r="F301" s="65"/>
      <c r="G301" s="65"/>
      <c r="H301" s="65"/>
      <c r="I301" s="65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5"/>
      <c r="BV301" s="65"/>
      <c r="BW301" s="65"/>
      <c r="BX301" s="65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  <c r="DF301" s="68"/>
      <c r="DG301" s="68"/>
      <c r="DH301" s="68"/>
      <c r="DI301" s="68"/>
      <c r="DJ301" s="68"/>
      <c r="DK301" s="68"/>
      <c r="DL301" s="68"/>
      <c r="DM301" s="68"/>
      <c r="DN301" s="68"/>
      <c r="DO301" s="68"/>
      <c r="DP301" s="68"/>
      <c r="DQ301" s="68"/>
      <c r="DR301" s="68"/>
      <c r="DS301" s="68"/>
      <c r="DT301" s="68"/>
      <c r="DU301" s="68"/>
      <c r="DV301" s="68"/>
      <c r="DW301" s="68"/>
      <c r="DX301" s="68"/>
      <c r="DY301" s="68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</row>
    <row r="302" spans="1:156" ht="11.25">
      <c r="A302" s="65"/>
      <c r="B302" s="65"/>
      <c r="C302" s="65"/>
      <c r="D302" s="65"/>
      <c r="E302" s="65"/>
      <c r="F302" s="65"/>
      <c r="G302" s="65"/>
      <c r="H302" s="65"/>
      <c r="I302" s="65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5"/>
      <c r="BV302" s="65"/>
      <c r="BW302" s="65"/>
      <c r="BX302" s="65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  <c r="DF302" s="68"/>
      <c r="DG302" s="68"/>
      <c r="DH302" s="68"/>
      <c r="DI302" s="68"/>
      <c r="DJ302" s="68"/>
      <c r="DK302" s="68"/>
      <c r="DL302" s="68"/>
      <c r="DM302" s="68"/>
      <c r="DN302" s="68"/>
      <c r="DO302" s="68"/>
      <c r="DP302" s="68"/>
      <c r="DQ302" s="68"/>
      <c r="DR302" s="68"/>
      <c r="DS302" s="68"/>
      <c r="DT302" s="68"/>
      <c r="DU302" s="68"/>
      <c r="DV302" s="68"/>
      <c r="DW302" s="68"/>
      <c r="DX302" s="68"/>
      <c r="DY302" s="68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</row>
    <row r="303" spans="1:156" ht="11.25">
      <c r="A303" s="65"/>
      <c r="B303" s="65"/>
      <c r="C303" s="65"/>
      <c r="D303" s="65"/>
      <c r="E303" s="65"/>
      <c r="F303" s="65"/>
      <c r="G303" s="65"/>
      <c r="H303" s="65"/>
      <c r="I303" s="65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5"/>
      <c r="BV303" s="65"/>
      <c r="BW303" s="65"/>
      <c r="BX303" s="65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8"/>
      <c r="DF303" s="68"/>
      <c r="DG303" s="68"/>
      <c r="DH303" s="68"/>
      <c r="DI303" s="68"/>
      <c r="DJ303" s="68"/>
      <c r="DK303" s="68"/>
      <c r="DL303" s="68"/>
      <c r="DM303" s="68"/>
      <c r="DN303" s="68"/>
      <c r="DO303" s="68"/>
      <c r="DP303" s="68"/>
      <c r="DQ303" s="68"/>
      <c r="DR303" s="68"/>
      <c r="DS303" s="68"/>
      <c r="DT303" s="68"/>
      <c r="DU303" s="68"/>
      <c r="DV303" s="68"/>
      <c r="DW303" s="68"/>
      <c r="DX303" s="68"/>
      <c r="DY303" s="68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</row>
    <row r="304" spans="1:156" ht="11.25">
      <c r="A304" s="65"/>
      <c r="B304" s="65"/>
      <c r="C304" s="65"/>
      <c r="D304" s="65"/>
      <c r="E304" s="65"/>
      <c r="F304" s="65"/>
      <c r="G304" s="65"/>
      <c r="H304" s="65"/>
      <c r="I304" s="65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5"/>
      <c r="BV304" s="65"/>
      <c r="BW304" s="65"/>
      <c r="BX304" s="65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  <c r="DF304" s="68"/>
      <c r="DG304" s="68"/>
      <c r="DH304" s="68"/>
      <c r="DI304" s="68"/>
      <c r="DJ304" s="68"/>
      <c r="DK304" s="68"/>
      <c r="DL304" s="68"/>
      <c r="DM304" s="68"/>
      <c r="DN304" s="68"/>
      <c r="DO304" s="68"/>
      <c r="DP304" s="68"/>
      <c r="DQ304" s="68"/>
      <c r="DR304" s="68"/>
      <c r="DS304" s="68"/>
      <c r="DT304" s="68"/>
      <c r="DU304" s="68"/>
      <c r="DV304" s="68"/>
      <c r="DW304" s="68"/>
      <c r="DX304" s="68"/>
      <c r="DY304" s="68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</row>
    <row r="305" spans="1:156" ht="11.25">
      <c r="A305" s="65"/>
      <c r="B305" s="65"/>
      <c r="C305" s="65"/>
      <c r="D305" s="65"/>
      <c r="E305" s="65"/>
      <c r="F305" s="65"/>
      <c r="G305" s="65"/>
      <c r="H305" s="65"/>
      <c r="I305" s="65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5"/>
      <c r="BV305" s="65"/>
      <c r="BW305" s="65"/>
      <c r="BX305" s="65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  <c r="DF305" s="68"/>
      <c r="DG305" s="68"/>
      <c r="DH305" s="68"/>
      <c r="DI305" s="68"/>
      <c r="DJ305" s="68"/>
      <c r="DK305" s="68"/>
      <c r="DL305" s="68"/>
      <c r="DM305" s="68"/>
      <c r="DN305" s="68"/>
      <c r="DO305" s="68"/>
      <c r="DP305" s="68"/>
      <c r="DQ305" s="68"/>
      <c r="DR305" s="68"/>
      <c r="DS305" s="68"/>
      <c r="DT305" s="68"/>
      <c r="DU305" s="68"/>
      <c r="DV305" s="68"/>
      <c r="DW305" s="68"/>
      <c r="DX305" s="68"/>
      <c r="DY305" s="68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</row>
    <row r="306" spans="1:156" ht="11.25">
      <c r="A306" s="65"/>
      <c r="B306" s="65"/>
      <c r="C306" s="65"/>
      <c r="D306" s="65"/>
      <c r="E306" s="65"/>
      <c r="F306" s="65"/>
      <c r="G306" s="65"/>
      <c r="H306" s="65"/>
      <c r="I306" s="65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5"/>
      <c r="BV306" s="65"/>
      <c r="BW306" s="65"/>
      <c r="BX306" s="65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  <c r="DF306" s="68"/>
      <c r="DG306" s="68"/>
      <c r="DH306" s="68"/>
      <c r="DI306" s="68"/>
      <c r="DJ306" s="68"/>
      <c r="DK306" s="68"/>
      <c r="DL306" s="68"/>
      <c r="DM306" s="68"/>
      <c r="DN306" s="68"/>
      <c r="DO306" s="68"/>
      <c r="DP306" s="68"/>
      <c r="DQ306" s="68"/>
      <c r="DR306" s="68"/>
      <c r="DS306" s="68"/>
      <c r="DT306" s="68"/>
      <c r="DU306" s="68"/>
      <c r="DV306" s="68"/>
      <c r="DW306" s="68"/>
      <c r="DX306" s="68"/>
      <c r="DY306" s="68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</row>
    <row r="307" spans="1:156" ht="11.25">
      <c r="A307" s="65"/>
      <c r="B307" s="65"/>
      <c r="C307" s="65"/>
      <c r="D307" s="65"/>
      <c r="E307" s="65"/>
      <c r="F307" s="65"/>
      <c r="G307" s="65"/>
      <c r="H307" s="65"/>
      <c r="I307" s="65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5"/>
      <c r="BV307" s="65"/>
      <c r="BW307" s="65"/>
      <c r="BX307" s="65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  <c r="DF307" s="68"/>
      <c r="DG307" s="68"/>
      <c r="DH307" s="68"/>
      <c r="DI307" s="68"/>
      <c r="DJ307" s="68"/>
      <c r="DK307" s="68"/>
      <c r="DL307" s="68"/>
      <c r="DM307" s="68"/>
      <c r="DN307" s="68"/>
      <c r="DO307" s="68"/>
      <c r="DP307" s="68"/>
      <c r="DQ307" s="68"/>
      <c r="DR307" s="68"/>
      <c r="DS307" s="68"/>
      <c r="DT307" s="68"/>
      <c r="DU307" s="68"/>
      <c r="DV307" s="68"/>
      <c r="DW307" s="68"/>
      <c r="DX307" s="68"/>
      <c r="DY307" s="68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</row>
    <row r="308" spans="1:156" ht="11.25">
      <c r="A308" s="65"/>
      <c r="B308" s="65"/>
      <c r="C308" s="65"/>
      <c r="D308" s="65"/>
      <c r="E308" s="65"/>
      <c r="F308" s="65"/>
      <c r="G308" s="65"/>
      <c r="H308" s="65"/>
      <c r="I308" s="65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5"/>
      <c r="BV308" s="65"/>
      <c r="BW308" s="65"/>
      <c r="BX308" s="65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  <c r="DF308" s="68"/>
      <c r="DG308" s="68"/>
      <c r="DH308" s="68"/>
      <c r="DI308" s="68"/>
      <c r="DJ308" s="68"/>
      <c r="DK308" s="68"/>
      <c r="DL308" s="68"/>
      <c r="DM308" s="68"/>
      <c r="DN308" s="68"/>
      <c r="DO308" s="68"/>
      <c r="DP308" s="68"/>
      <c r="DQ308" s="68"/>
      <c r="DR308" s="68"/>
      <c r="DS308" s="68"/>
      <c r="DT308" s="68"/>
      <c r="DU308" s="68"/>
      <c r="DV308" s="68"/>
      <c r="DW308" s="68"/>
      <c r="DX308" s="68"/>
      <c r="DY308" s="68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</row>
    <row r="309" spans="1:156" ht="11.25">
      <c r="A309" s="65"/>
      <c r="B309" s="65"/>
      <c r="C309" s="65"/>
      <c r="D309" s="65"/>
      <c r="E309" s="65"/>
      <c r="F309" s="65"/>
      <c r="G309" s="65"/>
      <c r="H309" s="65"/>
      <c r="I309" s="65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5"/>
      <c r="BV309" s="65"/>
      <c r="BW309" s="65"/>
      <c r="BX309" s="65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  <c r="DF309" s="68"/>
      <c r="DG309" s="68"/>
      <c r="DH309" s="68"/>
      <c r="DI309" s="68"/>
      <c r="DJ309" s="68"/>
      <c r="DK309" s="68"/>
      <c r="DL309" s="68"/>
      <c r="DM309" s="68"/>
      <c r="DN309" s="68"/>
      <c r="DO309" s="68"/>
      <c r="DP309" s="68"/>
      <c r="DQ309" s="68"/>
      <c r="DR309" s="68"/>
      <c r="DS309" s="68"/>
      <c r="DT309" s="68"/>
      <c r="DU309" s="68"/>
      <c r="DV309" s="68"/>
      <c r="DW309" s="68"/>
      <c r="DX309" s="68"/>
      <c r="DY309" s="68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</row>
    <row r="310" spans="1:156" ht="11.25">
      <c r="A310" s="65"/>
      <c r="B310" s="65"/>
      <c r="C310" s="65"/>
      <c r="D310" s="65"/>
      <c r="E310" s="65"/>
      <c r="F310" s="65"/>
      <c r="G310" s="65"/>
      <c r="H310" s="65"/>
      <c r="I310" s="65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5"/>
      <c r="BV310" s="65"/>
      <c r="BW310" s="65"/>
      <c r="BX310" s="65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</row>
    <row r="311" spans="1:156" ht="11.25">
      <c r="A311" s="65"/>
      <c r="B311" s="65"/>
      <c r="C311" s="65"/>
      <c r="D311" s="65"/>
      <c r="E311" s="65"/>
      <c r="F311" s="65"/>
      <c r="G311" s="65"/>
      <c r="H311" s="65"/>
      <c r="I311" s="65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5"/>
      <c r="BV311" s="65"/>
      <c r="BW311" s="65"/>
      <c r="BX311" s="65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  <c r="DF311" s="68"/>
      <c r="DG311" s="68"/>
      <c r="DH311" s="68"/>
      <c r="DI311" s="68"/>
      <c r="DJ311" s="68"/>
      <c r="DK311" s="68"/>
      <c r="DL311" s="68"/>
      <c r="DM311" s="68"/>
      <c r="DN311" s="68"/>
      <c r="DO311" s="68"/>
      <c r="DP311" s="68"/>
      <c r="DQ311" s="68"/>
      <c r="DR311" s="68"/>
      <c r="DS311" s="68"/>
      <c r="DT311" s="68"/>
      <c r="DU311" s="68"/>
      <c r="DV311" s="68"/>
      <c r="DW311" s="68"/>
      <c r="DX311" s="68"/>
      <c r="DY311" s="68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</row>
    <row r="312" spans="1:156" ht="11.25">
      <c r="A312" s="65"/>
      <c r="B312" s="65"/>
      <c r="C312" s="65"/>
      <c r="D312" s="65"/>
      <c r="E312" s="65"/>
      <c r="F312" s="65"/>
      <c r="G312" s="65"/>
      <c r="H312" s="65"/>
      <c r="I312" s="65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5"/>
      <c r="BV312" s="65"/>
      <c r="BW312" s="65"/>
      <c r="BX312" s="65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  <c r="DF312" s="68"/>
      <c r="DG312" s="68"/>
      <c r="DH312" s="68"/>
      <c r="DI312" s="68"/>
      <c r="DJ312" s="68"/>
      <c r="DK312" s="68"/>
      <c r="DL312" s="68"/>
      <c r="DM312" s="68"/>
      <c r="DN312" s="68"/>
      <c r="DO312" s="68"/>
      <c r="DP312" s="68"/>
      <c r="DQ312" s="68"/>
      <c r="DR312" s="68"/>
      <c r="DS312" s="68"/>
      <c r="DT312" s="68"/>
      <c r="DU312" s="68"/>
      <c r="DV312" s="68"/>
      <c r="DW312" s="68"/>
      <c r="DX312" s="68"/>
      <c r="DY312" s="68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</row>
    <row r="313" spans="1:156" ht="11.25">
      <c r="A313" s="65"/>
      <c r="B313" s="65"/>
      <c r="C313" s="65"/>
      <c r="D313" s="65"/>
      <c r="E313" s="65"/>
      <c r="F313" s="65"/>
      <c r="G313" s="65"/>
      <c r="H313" s="65"/>
      <c r="I313" s="65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5"/>
      <c r="BV313" s="65"/>
      <c r="BW313" s="65"/>
      <c r="BX313" s="65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  <c r="DF313" s="68"/>
      <c r="DG313" s="68"/>
      <c r="DH313" s="68"/>
      <c r="DI313" s="68"/>
      <c r="DJ313" s="68"/>
      <c r="DK313" s="68"/>
      <c r="DL313" s="68"/>
      <c r="DM313" s="68"/>
      <c r="DN313" s="68"/>
      <c r="DO313" s="68"/>
      <c r="DP313" s="68"/>
      <c r="DQ313" s="68"/>
      <c r="DR313" s="68"/>
      <c r="DS313" s="68"/>
      <c r="DT313" s="68"/>
      <c r="DU313" s="68"/>
      <c r="DV313" s="68"/>
      <c r="DW313" s="68"/>
      <c r="DX313" s="68"/>
      <c r="DY313" s="68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</row>
    <row r="314" spans="1:156" ht="11.25">
      <c r="A314" s="65"/>
      <c r="B314" s="65"/>
      <c r="C314" s="65"/>
      <c r="D314" s="65"/>
      <c r="E314" s="65"/>
      <c r="F314" s="65"/>
      <c r="G314" s="65"/>
      <c r="H314" s="65"/>
      <c r="I314" s="65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5"/>
      <c r="BV314" s="65"/>
      <c r="BW314" s="65"/>
      <c r="BX314" s="65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  <c r="DF314" s="68"/>
      <c r="DG314" s="68"/>
      <c r="DH314" s="68"/>
      <c r="DI314" s="68"/>
      <c r="DJ314" s="68"/>
      <c r="DK314" s="68"/>
      <c r="DL314" s="68"/>
      <c r="DM314" s="68"/>
      <c r="DN314" s="68"/>
      <c r="DO314" s="68"/>
      <c r="DP314" s="68"/>
      <c r="DQ314" s="68"/>
      <c r="DR314" s="68"/>
      <c r="DS314" s="68"/>
      <c r="DT314" s="68"/>
      <c r="DU314" s="68"/>
      <c r="DV314" s="68"/>
      <c r="DW314" s="68"/>
      <c r="DX314" s="68"/>
      <c r="DY314" s="68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</row>
    <row r="315" spans="1:156" ht="11.25">
      <c r="A315" s="65"/>
      <c r="B315" s="65"/>
      <c r="C315" s="65"/>
      <c r="D315" s="65"/>
      <c r="E315" s="65"/>
      <c r="F315" s="65"/>
      <c r="G315" s="65"/>
      <c r="H315" s="65"/>
      <c r="I315" s="65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5"/>
      <c r="BV315" s="65"/>
      <c r="BW315" s="65"/>
      <c r="BX315" s="65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  <c r="DF315" s="68"/>
      <c r="DG315" s="68"/>
      <c r="DH315" s="68"/>
      <c r="DI315" s="68"/>
      <c r="DJ315" s="68"/>
      <c r="DK315" s="68"/>
      <c r="DL315" s="68"/>
      <c r="DM315" s="68"/>
      <c r="DN315" s="68"/>
      <c r="DO315" s="68"/>
      <c r="DP315" s="68"/>
      <c r="DQ315" s="68"/>
      <c r="DR315" s="68"/>
      <c r="DS315" s="68"/>
      <c r="DT315" s="68"/>
      <c r="DU315" s="68"/>
      <c r="DV315" s="68"/>
      <c r="DW315" s="68"/>
      <c r="DX315" s="68"/>
      <c r="DY315" s="68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</row>
    <row r="316" spans="1:156" ht="11.25">
      <c r="A316" s="65"/>
      <c r="B316" s="65"/>
      <c r="C316" s="65"/>
      <c r="D316" s="65"/>
      <c r="E316" s="65"/>
      <c r="F316" s="65"/>
      <c r="G316" s="65"/>
      <c r="H316" s="65"/>
      <c r="I316" s="65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5"/>
      <c r="BV316" s="65"/>
      <c r="BW316" s="65"/>
      <c r="BX316" s="65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  <c r="DF316" s="68"/>
      <c r="DG316" s="68"/>
      <c r="DH316" s="68"/>
      <c r="DI316" s="68"/>
      <c r="DJ316" s="68"/>
      <c r="DK316" s="68"/>
      <c r="DL316" s="68"/>
      <c r="DM316" s="68"/>
      <c r="DN316" s="68"/>
      <c r="DO316" s="68"/>
      <c r="DP316" s="68"/>
      <c r="DQ316" s="68"/>
      <c r="DR316" s="68"/>
      <c r="DS316" s="68"/>
      <c r="DT316" s="68"/>
      <c r="DU316" s="68"/>
      <c r="DV316" s="68"/>
      <c r="DW316" s="68"/>
      <c r="DX316" s="68"/>
      <c r="DY316" s="68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</row>
    <row r="317" spans="1:156" ht="11.25">
      <c r="A317" s="65"/>
      <c r="B317" s="65"/>
      <c r="C317" s="65"/>
      <c r="D317" s="65"/>
      <c r="E317" s="65"/>
      <c r="F317" s="65"/>
      <c r="G317" s="65"/>
      <c r="H317" s="65"/>
      <c r="I317" s="65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5"/>
      <c r="BV317" s="65"/>
      <c r="BW317" s="65"/>
      <c r="BX317" s="65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  <c r="DF317" s="68"/>
      <c r="DG317" s="68"/>
      <c r="DH317" s="68"/>
      <c r="DI317" s="68"/>
      <c r="DJ317" s="68"/>
      <c r="DK317" s="68"/>
      <c r="DL317" s="68"/>
      <c r="DM317" s="68"/>
      <c r="DN317" s="68"/>
      <c r="DO317" s="68"/>
      <c r="DP317" s="68"/>
      <c r="DQ317" s="68"/>
      <c r="DR317" s="68"/>
      <c r="DS317" s="68"/>
      <c r="DT317" s="68"/>
      <c r="DU317" s="68"/>
      <c r="DV317" s="68"/>
      <c r="DW317" s="68"/>
      <c r="DX317" s="68"/>
      <c r="DY317" s="68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</row>
    <row r="318" spans="1:156" ht="11.25">
      <c r="A318" s="65"/>
      <c r="B318" s="65"/>
      <c r="C318" s="65"/>
      <c r="D318" s="65"/>
      <c r="E318" s="65"/>
      <c r="F318" s="65"/>
      <c r="G318" s="65"/>
      <c r="H318" s="65"/>
      <c r="I318" s="65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5"/>
      <c r="BV318" s="65"/>
      <c r="BW318" s="65"/>
      <c r="BX318" s="65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  <c r="CZ318" s="68"/>
      <c r="DA318" s="68"/>
      <c r="DB318" s="68"/>
      <c r="DC318" s="68"/>
      <c r="DD318" s="68"/>
      <c r="DE318" s="68"/>
      <c r="DF318" s="68"/>
      <c r="DG318" s="68"/>
      <c r="DH318" s="68"/>
      <c r="DI318" s="68"/>
      <c r="DJ318" s="68"/>
      <c r="DK318" s="68"/>
      <c r="DL318" s="68"/>
      <c r="DM318" s="68"/>
      <c r="DN318" s="68"/>
      <c r="DO318" s="68"/>
      <c r="DP318" s="68"/>
      <c r="DQ318" s="68"/>
      <c r="DR318" s="68"/>
      <c r="DS318" s="68"/>
      <c r="DT318" s="68"/>
      <c r="DU318" s="68"/>
      <c r="DV318" s="68"/>
      <c r="DW318" s="68"/>
      <c r="DX318" s="68"/>
      <c r="DY318" s="68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</row>
    <row r="319" spans="1:156" ht="11.25">
      <c r="A319" s="65"/>
      <c r="B319" s="65"/>
      <c r="C319" s="65"/>
      <c r="D319" s="65"/>
      <c r="E319" s="65"/>
      <c r="F319" s="65"/>
      <c r="G319" s="65"/>
      <c r="H319" s="65"/>
      <c r="I319" s="65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5"/>
      <c r="BV319" s="65"/>
      <c r="BW319" s="65"/>
      <c r="BX319" s="65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  <c r="DF319" s="68"/>
      <c r="DG319" s="68"/>
      <c r="DH319" s="68"/>
      <c r="DI319" s="68"/>
      <c r="DJ319" s="68"/>
      <c r="DK319" s="68"/>
      <c r="DL319" s="68"/>
      <c r="DM319" s="68"/>
      <c r="DN319" s="68"/>
      <c r="DO319" s="68"/>
      <c r="DP319" s="68"/>
      <c r="DQ319" s="68"/>
      <c r="DR319" s="68"/>
      <c r="DS319" s="68"/>
      <c r="DT319" s="68"/>
      <c r="DU319" s="68"/>
      <c r="DV319" s="68"/>
      <c r="DW319" s="68"/>
      <c r="DX319" s="68"/>
      <c r="DY319" s="68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</row>
    <row r="320" spans="1:156" ht="11.25">
      <c r="A320" s="65"/>
      <c r="B320" s="65"/>
      <c r="C320" s="65"/>
      <c r="D320" s="65"/>
      <c r="E320" s="65"/>
      <c r="F320" s="65"/>
      <c r="G320" s="65"/>
      <c r="H320" s="65"/>
      <c r="I320" s="65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5"/>
      <c r="BV320" s="65"/>
      <c r="BW320" s="65"/>
      <c r="BX320" s="65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  <c r="DF320" s="68"/>
      <c r="DG320" s="68"/>
      <c r="DH320" s="68"/>
      <c r="DI320" s="68"/>
      <c r="DJ320" s="68"/>
      <c r="DK320" s="68"/>
      <c r="DL320" s="68"/>
      <c r="DM320" s="68"/>
      <c r="DN320" s="68"/>
      <c r="DO320" s="68"/>
      <c r="DP320" s="68"/>
      <c r="DQ320" s="68"/>
      <c r="DR320" s="68"/>
      <c r="DS320" s="68"/>
      <c r="DT320" s="68"/>
      <c r="DU320" s="68"/>
      <c r="DV320" s="68"/>
      <c r="DW320" s="68"/>
      <c r="DX320" s="68"/>
      <c r="DY320" s="68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</row>
    <row r="321" spans="1:156" ht="11.25">
      <c r="A321" s="65"/>
      <c r="B321" s="65"/>
      <c r="C321" s="65"/>
      <c r="D321" s="65"/>
      <c r="E321" s="65"/>
      <c r="F321" s="65"/>
      <c r="G321" s="65"/>
      <c r="H321" s="65"/>
      <c r="I321" s="65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5"/>
      <c r="BV321" s="65"/>
      <c r="BW321" s="65"/>
      <c r="BX321" s="65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  <c r="DF321" s="68"/>
      <c r="DG321" s="68"/>
      <c r="DH321" s="68"/>
      <c r="DI321" s="68"/>
      <c r="DJ321" s="68"/>
      <c r="DK321" s="68"/>
      <c r="DL321" s="68"/>
      <c r="DM321" s="68"/>
      <c r="DN321" s="68"/>
      <c r="DO321" s="68"/>
      <c r="DP321" s="68"/>
      <c r="DQ321" s="68"/>
      <c r="DR321" s="68"/>
      <c r="DS321" s="68"/>
      <c r="DT321" s="68"/>
      <c r="DU321" s="68"/>
      <c r="DV321" s="68"/>
      <c r="DW321" s="68"/>
      <c r="DX321" s="68"/>
      <c r="DY321" s="68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</row>
    <row r="322" spans="1:156" ht="11.25">
      <c r="A322" s="65"/>
      <c r="B322" s="65"/>
      <c r="C322" s="65"/>
      <c r="D322" s="65"/>
      <c r="E322" s="65"/>
      <c r="F322" s="65"/>
      <c r="G322" s="65"/>
      <c r="H322" s="65"/>
      <c r="I322" s="65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5"/>
      <c r="BV322" s="65"/>
      <c r="BW322" s="65"/>
      <c r="BX322" s="65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  <c r="CZ322" s="68"/>
      <c r="DA322" s="68"/>
      <c r="DB322" s="68"/>
      <c r="DC322" s="68"/>
      <c r="DD322" s="68"/>
      <c r="DE322" s="68"/>
      <c r="DF322" s="68"/>
      <c r="DG322" s="68"/>
      <c r="DH322" s="68"/>
      <c r="DI322" s="68"/>
      <c r="DJ322" s="68"/>
      <c r="DK322" s="68"/>
      <c r="DL322" s="68"/>
      <c r="DM322" s="68"/>
      <c r="DN322" s="68"/>
      <c r="DO322" s="68"/>
      <c r="DP322" s="68"/>
      <c r="DQ322" s="68"/>
      <c r="DR322" s="68"/>
      <c r="DS322" s="68"/>
      <c r="DT322" s="68"/>
      <c r="DU322" s="68"/>
      <c r="DV322" s="68"/>
      <c r="DW322" s="68"/>
      <c r="DX322" s="68"/>
      <c r="DY322" s="68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</row>
    <row r="323" spans="1:156" ht="11.25">
      <c r="A323" s="65"/>
      <c r="B323" s="65"/>
      <c r="C323" s="65"/>
      <c r="D323" s="65"/>
      <c r="E323" s="65"/>
      <c r="F323" s="65"/>
      <c r="G323" s="65"/>
      <c r="H323" s="65"/>
      <c r="I323" s="65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5"/>
      <c r="BV323" s="65"/>
      <c r="BW323" s="65"/>
      <c r="BX323" s="65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  <c r="DF323" s="68"/>
      <c r="DG323" s="68"/>
      <c r="DH323" s="68"/>
      <c r="DI323" s="68"/>
      <c r="DJ323" s="68"/>
      <c r="DK323" s="68"/>
      <c r="DL323" s="68"/>
      <c r="DM323" s="68"/>
      <c r="DN323" s="68"/>
      <c r="DO323" s="68"/>
      <c r="DP323" s="68"/>
      <c r="DQ323" s="68"/>
      <c r="DR323" s="68"/>
      <c r="DS323" s="68"/>
      <c r="DT323" s="68"/>
      <c r="DU323" s="68"/>
      <c r="DV323" s="68"/>
      <c r="DW323" s="68"/>
      <c r="DX323" s="68"/>
      <c r="DY323" s="68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</row>
    <row r="324" spans="1:156" ht="11.25">
      <c r="A324" s="65"/>
      <c r="B324" s="65"/>
      <c r="C324" s="65"/>
      <c r="D324" s="65"/>
      <c r="E324" s="65"/>
      <c r="F324" s="65"/>
      <c r="G324" s="65"/>
      <c r="H324" s="65"/>
      <c r="I324" s="65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5"/>
      <c r="BV324" s="65"/>
      <c r="BW324" s="65"/>
      <c r="BX324" s="65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  <c r="DF324" s="68"/>
      <c r="DG324" s="68"/>
      <c r="DH324" s="68"/>
      <c r="DI324" s="68"/>
      <c r="DJ324" s="68"/>
      <c r="DK324" s="68"/>
      <c r="DL324" s="68"/>
      <c r="DM324" s="68"/>
      <c r="DN324" s="68"/>
      <c r="DO324" s="68"/>
      <c r="DP324" s="68"/>
      <c r="DQ324" s="68"/>
      <c r="DR324" s="68"/>
      <c r="DS324" s="68"/>
      <c r="DT324" s="68"/>
      <c r="DU324" s="68"/>
      <c r="DV324" s="68"/>
      <c r="DW324" s="68"/>
      <c r="DX324" s="68"/>
      <c r="DY324" s="68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</row>
    <row r="325" spans="1:156" ht="11.25">
      <c r="A325" s="65"/>
      <c r="B325" s="65"/>
      <c r="C325" s="65"/>
      <c r="D325" s="65"/>
      <c r="E325" s="65"/>
      <c r="F325" s="65"/>
      <c r="G325" s="65"/>
      <c r="H325" s="65"/>
      <c r="I325" s="65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5"/>
      <c r="BV325" s="65"/>
      <c r="BW325" s="65"/>
      <c r="BX325" s="65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  <c r="DF325" s="68"/>
      <c r="DG325" s="68"/>
      <c r="DH325" s="68"/>
      <c r="DI325" s="68"/>
      <c r="DJ325" s="68"/>
      <c r="DK325" s="68"/>
      <c r="DL325" s="68"/>
      <c r="DM325" s="68"/>
      <c r="DN325" s="68"/>
      <c r="DO325" s="68"/>
      <c r="DP325" s="68"/>
      <c r="DQ325" s="68"/>
      <c r="DR325" s="68"/>
      <c r="DS325" s="68"/>
      <c r="DT325" s="68"/>
      <c r="DU325" s="68"/>
      <c r="DV325" s="68"/>
      <c r="DW325" s="68"/>
      <c r="DX325" s="68"/>
      <c r="DY325" s="68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</row>
    <row r="326" spans="1:156" ht="11.25">
      <c r="A326" s="65"/>
      <c r="B326" s="65"/>
      <c r="C326" s="65"/>
      <c r="D326" s="65"/>
      <c r="E326" s="65"/>
      <c r="F326" s="65"/>
      <c r="G326" s="65"/>
      <c r="H326" s="65"/>
      <c r="I326" s="65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5"/>
      <c r="BV326" s="65"/>
      <c r="BW326" s="65"/>
      <c r="BX326" s="65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  <c r="DF326" s="68"/>
      <c r="DG326" s="68"/>
      <c r="DH326" s="68"/>
      <c r="DI326" s="68"/>
      <c r="DJ326" s="68"/>
      <c r="DK326" s="68"/>
      <c r="DL326" s="68"/>
      <c r="DM326" s="68"/>
      <c r="DN326" s="68"/>
      <c r="DO326" s="68"/>
      <c r="DP326" s="68"/>
      <c r="DQ326" s="68"/>
      <c r="DR326" s="68"/>
      <c r="DS326" s="68"/>
      <c r="DT326" s="68"/>
      <c r="DU326" s="68"/>
      <c r="DV326" s="68"/>
      <c r="DW326" s="68"/>
      <c r="DX326" s="68"/>
      <c r="DY326" s="68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</row>
    <row r="327" spans="1:156" ht="11.25">
      <c r="A327" s="65"/>
      <c r="B327" s="65"/>
      <c r="C327" s="65"/>
      <c r="D327" s="65"/>
      <c r="E327" s="65"/>
      <c r="F327" s="65"/>
      <c r="G327" s="65"/>
      <c r="H327" s="65"/>
      <c r="I327" s="65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5"/>
      <c r="BV327" s="65"/>
      <c r="BW327" s="65"/>
      <c r="BX327" s="65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  <c r="CZ327" s="68"/>
      <c r="DA327" s="68"/>
      <c r="DB327" s="68"/>
      <c r="DC327" s="68"/>
      <c r="DD327" s="68"/>
      <c r="DE327" s="68"/>
      <c r="DF327" s="68"/>
      <c r="DG327" s="68"/>
      <c r="DH327" s="68"/>
      <c r="DI327" s="68"/>
      <c r="DJ327" s="68"/>
      <c r="DK327" s="68"/>
      <c r="DL327" s="68"/>
      <c r="DM327" s="68"/>
      <c r="DN327" s="68"/>
      <c r="DO327" s="68"/>
      <c r="DP327" s="68"/>
      <c r="DQ327" s="68"/>
      <c r="DR327" s="68"/>
      <c r="DS327" s="68"/>
      <c r="DT327" s="68"/>
      <c r="DU327" s="68"/>
      <c r="DV327" s="68"/>
      <c r="DW327" s="68"/>
      <c r="DX327" s="68"/>
      <c r="DY327" s="68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</row>
    <row r="328" spans="1:156" ht="11.25">
      <c r="A328" s="65"/>
      <c r="B328" s="65"/>
      <c r="C328" s="65"/>
      <c r="D328" s="65"/>
      <c r="E328" s="65"/>
      <c r="F328" s="65"/>
      <c r="G328" s="65"/>
      <c r="H328" s="65"/>
      <c r="I328" s="65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5"/>
      <c r="BV328" s="65"/>
      <c r="BW328" s="65"/>
      <c r="BX328" s="65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  <c r="DF328" s="68"/>
      <c r="DG328" s="68"/>
      <c r="DH328" s="68"/>
      <c r="DI328" s="68"/>
      <c r="DJ328" s="68"/>
      <c r="DK328" s="68"/>
      <c r="DL328" s="68"/>
      <c r="DM328" s="68"/>
      <c r="DN328" s="68"/>
      <c r="DO328" s="68"/>
      <c r="DP328" s="68"/>
      <c r="DQ328" s="68"/>
      <c r="DR328" s="68"/>
      <c r="DS328" s="68"/>
      <c r="DT328" s="68"/>
      <c r="DU328" s="68"/>
      <c r="DV328" s="68"/>
      <c r="DW328" s="68"/>
      <c r="DX328" s="68"/>
      <c r="DY328" s="68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</row>
    <row r="329" spans="1:156" ht="11.25">
      <c r="A329" s="65"/>
      <c r="B329" s="65"/>
      <c r="C329" s="65"/>
      <c r="D329" s="65"/>
      <c r="E329" s="65"/>
      <c r="F329" s="65"/>
      <c r="G329" s="65"/>
      <c r="H329" s="65"/>
      <c r="I329" s="65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5"/>
      <c r="BV329" s="65"/>
      <c r="BW329" s="65"/>
      <c r="BX329" s="65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  <c r="DF329" s="68"/>
      <c r="DG329" s="68"/>
      <c r="DH329" s="68"/>
      <c r="DI329" s="68"/>
      <c r="DJ329" s="68"/>
      <c r="DK329" s="68"/>
      <c r="DL329" s="68"/>
      <c r="DM329" s="68"/>
      <c r="DN329" s="68"/>
      <c r="DO329" s="68"/>
      <c r="DP329" s="68"/>
      <c r="DQ329" s="68"/>
      <c r="DR329" s="68"/>
      <c r="DS329" s="68"/>
      <c r="DT329" s="68"/>
      <c r="DU329" s="68"/>
      <c r="DV329" s="68"/>
      <c r="DW329" s="68"/>
      <c r="DX329" s="68"/>
      <c r="DY329" s="68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</row>
    <row r="330" spans="1:156" ht="11.25">
      <c r="A330" s="65"/>
      <c r="B330" s="65"/>
      <c r="C330" s="65"/>
      <c r="D330" s="65"/>
      <c r="E330" s="65"/>
      <c r="F330" s="65"/>
      <c r="G330" s="65"/>
      <c r="H330" s="65"/>
      <c r="I330" s="65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5"/>
      <c r="BV330" s="65"/>
      <c r="BW330" s="65"/>
      <c r="BX330" s="65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  <c r="DF330" s="68"/>
      <c r="DG330" s="68"/>
      <c r="DH330" s="68"/>
      <c r="DI330" s="68"/>
      <c r="DJ330" s="68"/>
      <c r="DK330" s="68"/>
      <c r="DL330" s="68"/>
      <c r="DM330" s="68"/>
      <c r="DN330" s="68"/>
      <c r="DO330" s="68"/>
      <c r="DP330" s="68"/>
      <c r="DQ330" s="68"/>
      <c r="DR330" s="68"/>
      <c r="DS330" s="68"/>
      <c r="DT330" s="68"/>
      <c r="DU330" s="68"/>
      <c r="DV330" s="68"/>
      <c r="DW330" s="68"/>
      <c r="DX330" s="68"/>
      <c r="DY330" s="68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</row>
    <row r="331" spans="1:156" ht="11.25">
      <c r="A331" s="65"/>
      <c r="B331" s="65"/>
      <c r="C331" s="65"/>
      <c r="D331" s="65"/>
      <c r="E331" s="65"/>
      <c r="F331" s="65"/>
      <c r="G331" s="65"/>
      <c r="H331" s="65"/>
      <c r="I331" s="65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5"/>
      <c r="BV331" s="65"/>
      <c r="BW331" s="65"/>
      <c r="BX331" s="65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  <c r="DF331" s="68"/>
      <c r="DG331" s="68"/>
      <c r="DH331" s="68"/>
      <c r="DI331" s="68"/>
      <c r="DJ331" s="68"/>
      <c r="DK331" s="68"/>
      <c r="DL331" s="68"/>
      <c r="DM331" s="68"/>
      <c r="DN331" s="68"/>
      <c r="DO331" s="68"/>
      <c r="DP331" s="68"/>
      <c r="DQ331" s="68"/>
      <c r="DR331" s="68"/>
      <c r="DS331" s="68"/>
      <c r="DT331" s="68"/>
      <c r="DU331" s="68"/>
      <c r="DV331" s="68"/>
      <c r="DW331" s="68"/>
      <c r="DX331" s="68"/>
      <c r="DY331" s="68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</row>
    <row r="332" spans="1:156" ht="11.25">
      <c r="A332" s="65"/>
      <c r="B332" s="65"/>
      <c r="C332" s="65"/>
      <c r="D332" s="65"/>
      <c r="E332" s="65"/>
      <c r="F332" s="65"/>
      <c r="G332" s="65"/>
      <c r="H332" s="65"/>
      <c r="I332" s="65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5"/>
      <c r="BV332" s="65"/>
      <c r="BW332" s="65"/>
      <c r="BX332" s="65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  <c r="CZ332" s="68"/>
      <c r="DA332" s="68"/>
      <c r="DB332" s="68"/>
      <c r="DC332" s="68"/>
      <c r="DD332" s="68"/>
      <c r="DE332" s="68"/>
      <c r="DF332" s="68"/>
      <c r="DG332" s="68"/>
      <c r="DH332" s="68"/>
      <c r="DI332" s="68"/>
      <c r="DJ332" s="68"/>
      <c r="DK332" s="68"/>
      <c r="DL332" s="68"/>
      <c r="DM332" s="68"/>
      <c r="DN332" s="68"/>
      <c r="DO332" s="68"/>
      <c r="DP332" s="68"/>
      <c r="DQ332" s="68"/>
      <c r="DR332" s="68"/>
      <c r="DS332" s="68"/>
      <c r="DT332" s="68"/>
      <c r="DU332" s="68"/>
      <c r="DV332" s="68"/>
      <c r="DW332" s="68"/>
      <c r="DX332" s="68"/>
      <c r="DY332" s="68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</row>
    <row r="333" spans="1:156" ht="11.25">
      <c r="A333" s="65"/>
      <c r="B333" s="65"/>
      <c r="C333" s="65"/>
      <c r="D333" s="65"/>
      <c r="E333" s="65"/>
      <c r="F333" s="65"/>
      <c r="G333" s="65"/>
      <c r="H333" s="65"/>
      <c r="I333" s="65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5"/>
      <c r="BV333" s="65"/>
      <c r="BW333" s="65"/>
      <c r="BX333" s="65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  <c r="CZ333" s="68"/>
      <c r="DA333" s="68"/>
      <c r="DB333" s="68"/>
      <c r="DC333" s="68"/>
      <c r="DD333" s="68"/>
      <c r="DE333" s="68"/>
      <c r="DF333" s="68"/>
      <c r="DG333" s="68"/>
      <c r="DH333" s="68"/>
      <c r="DI333" s="68"/>
      <c r="DJ333" s="68"/>
      <c r="DK333" s="68"/>
      <c r="DL333" s="68"/>
      <c r="DM333" s="68"/>
      <c r="DN333" s="68"/>
      <c r="DO333" s="68"/>
      <c r="DP333" s="68"/>
      <c r="DQ333" s="68"/>
      <c r="DR333" s="68"/>
      <c r="DS333" s="68"/>
      <c r="DT333" s="68"/>
      <c r="DU333" s="68"/>
      <c r="DV333" s="68"/>
      <c r="DW333" s="68"/>
      <c r="DX333" s="68"/>
      <c r="DY333" s="68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</row>
    <row r="334" spans="1:156" ht="11.25">
      <c r="A334" s="65"/>
      <c r="B334" s="65"/>
      <c r="C334" s="65"/>
      <c r="D334" s="65"/>
      <c r="E334" s="65"/>
      <c r="F334" s="65"/>
      <c r="G334" s="65"/>
      <c r="H334" s="65"/>
      <c r="I334" s="65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5"/>
      <c r="BV334" s="65"/>
      <c r="BW334" s="65"/>
      <c r="BX334" s="65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  <c r="DF334" s="68"/>
      <c r="DG334" s="68"/>
      <c r="DH334" s="68"/>
      <c r="DI334" s="68"/>
      <c r="DJ334" s="68"/>
      <c r="DK334" s="68"/>
      <c r="DL334" s="68"/>
      <c r="DM334" s="68"/>
      <c r="DN334" s="68"/>
      <c r="DO334" s="68"/>
      <c r="DP334" s="68"/>
      <c r="DQ334" s="68"/>
      <c r="DR334" s="68"/>
      <c r="DS334" s="68"/>
      <c r="DT334" s="68"/>
      <c r="DU334" s="68"/>
      <c r="DV334" s="68"/>
      <c r="DW334" s="68"/>
      <c r="DX334" s="68"/>
      <c r="DY334" s="68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</row>
    <row r="335" spans="1:156" ht="11.25">
      <c r="A335" s="65"/>
      <c r="B335" s="65"/>
      <c r="C335" s="65"/>
      <c r="D335" s="65"/>
      <c r="E335" s="65"/>
      <c r="F335" s="65"/>
      <c r="G335" s="65"/>
      <c r="H335" s="65"/>
      <c r="I335" s="65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5"/>
      <c r="BV335" s="65"/>
      <c r="BW335" s="65"/>
      <c r="BX335" s="65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  <c r="DF335" s="68"/>
      <c r="DG335" s="68"/>
      <c r="DH335" s="68"/>
      <c r="DI335" s="68"/>
      <c r="DJ335" s="68"/>
      <c r="DK335" s="68"/>
      <c r="DL335" s="68"/>
      <c r="DM335" s="68"/>
      <c r="DN335" s="68"/>
      <c r="DO335" s="68"/>
      <c r="DP335" s="68"/>
      <c r="DQ335" s="68"/>
      <c r="DR335" s="68"/>
      <c r="DS335" s="68"/>
      <c r="DT335" s="68"/>
      <c r="DU335" s="68"/>
      <c r="DV335" s="68"/>
      <c r="DW335" s="68"/>
      <c r="DX335" s="68"/>
      <c r="DY335" s="68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</row>
    <row r="336" spans="1:156" ht="11.25">
      <c r="A336" s="65"/>
      <c r="B336" s="65"/>
      <c r="C336" s="65"/>
      <c r="D336" s="65"/>
      <c r="E336" s="65"/>
      <c r="F336" s="65"/>
      <c r="G336" s="65"/>
      <c r="H336" s="65"/>
      <c r="I336" s="65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5"/>
      <c r="BV336" s="65"/>
      <c r="BW336" s="65"/>
      <c r="BX336" s="65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  <c r="DF336" s="68"/>
      <c r="DG336" s="68"/>
      <c r="DH336" s="68"/>
      <c r="DI336" s="68"/>
      <c r="DJ336" s="68"/>
      <c r="DK336" s="68"/>
      <c r="DL336" s="68"/>
      <c r="DM336" s="68"/>
      <c r="DN336" s="68"/>
      <c r="DO336" s="68"/>
      <c r="DP336" s="68"/>
      <c r="DQ336" s="68"/>
      <c r="DR336" s="68"/>
      <c r="DS336" s="68"/>
      <c r="DT336" s="68"/>
      <c r="DU336" s="68"/>
      <c r="DV336" s="68"/>
      <c r="DW336" s="68"/>
      <c r="DX336" s="68"/>
      <c r="DY336" s="68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</row>
    <row r="337" spans="1:156" ht="11.25">
      <c r="A337" s="65"/>
      <c r="B337" s="65"/>
      <c r="C337" s="65"/>
      <c r="D337" s="65"/>
      <c r="E337" s="65"/>
      <c r="F337" s="65"/>
      <c r="G337" s="65"/>
      <c r="H337" s="65"/>
      <c r="I337" s="65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5"/>
      <c r="BV337" s="65"/>
      <c r="BW337" s="65"/>
      <c r="BX337" s="65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  <c r="CZ337" s="68"/>
      <c r="DA337" s="68"/>
      <c r="DB337" s="68"/>
      <c r="DC337" s="68"/>
      <c r="DD337" s="68"/>
      <c r="DE337" s="68"/>
      <c r="DF337" s="68"/>
      <c r="DG337" s="68"/>
      <c r="DH337" s="68"/>
      <c r="DI337" s="68"/>
      <c r="DJ337" s="68"/>
      <c r="DK337" s="68"/>
      <c r="DL337" s="68"/>
      <c r="DM337" s="68"/>
      <c r="DN337" s="68"/>
      <c r="DO337" s="68"/>
      <c r="DP337" s="68"/>
      <c r="DQ337" s="68"/>
      <c r="DR337" s="68"/>
      <c r="DS337" s="68"/>
      <c r="DT337" s="68"/>
      <c r="DU337" s="68"/>
      <c r="DV337" s="68"/>
      <c r="DW337" s="68"/>
      <c r="DX337" s="68"/>
      <c r="DY337" s="68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</row>
    <row r="338" spans="1:156" ht="11.25">
      <c r="A338" s="65"/>
      <c r="B338" s="65"/>
      <c r="C338" s="65"/>
      <c r="D338" s="65"/>
      <c r="E338" s="65"/>
      <c r="F338" s="65"/>
      <c r="G338" s="65"/>
      <c r="H338" s="65"/>
      <c r="I338" s="65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5"/>
      <c r="BV338" s="65"/>
      <c r="BW338" s="65"/>
      <c r="BX338" s="65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  <c r="DF338" s="68"/>
      <c r="DG338" s="68"/>
      <c r="DH338" s="68"/>
      <c r="DI338" s="68"/>
      <c r="DJ338" s="68"/>
      <c r="DK338" s="68"/>
      <c r="DL338" s="68"/>
      <c r="DM338" s="68"/>
      <c r="DN338" s="68"/>
      <c r="DO338" s="68"/>
      <c r="DP338" s="68"/>
      <c r="DQ338" s="68"/>
      <c r="DR338" s="68"/>
      <c r="DS338" s="68"/>
      <c r="DT338" s="68"/>
      <c r="DU338" s="68"/>
      <c r="DV338" s="68"/>
      <c r="DW338" s="68"/>
      <c r="DX338" s="68"/>
      <c r="DY338" s="68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</row>
    <row r="339" spans="1:156" ht="11.25">
      <c r="A339" s="65"/>
      <c r="B339" s="65"/>
      <c r="C339" s="65"/>
      <c r="D339" s="65"/>
      <c r="E339" s="65"/>
      <c r="F339" s="65"/>
      <c r="G339" s="65"/>
      <c r="H339" s="65"/>
      <c r="I339" s="65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5"/>
      <c r="BV339" s="65"/>
      <c r="BW339" s="65"/>
      <c r="BX339" s="65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  <c r="DF339" s="68"/>
      <c r="DG339" s="68"/>
      <c r="DH339" s="68"/>
      <c r="DI339" s="68"/>
      <c r="DJ339" s="68"/>
      <c r="DK339" s="68"/>
      <c r="DL339" s="68"/>
      <c r="DM339" s="68"/>
      <c r="DN339" s="68"/>
      <c r="DO339" s="68"/>
      <c r="DP339" s="68"/>
      <c r="DQ339" s="68"/>
      <c r="DR339" s="68"/>
      <c r="DS339" s="68"/>
      <c r="DT339" s="68"/>
      <c r="DU339" s="68"/>
      <c r="DV339" s="68"/>
      <c r="DW339" s="68"/>
      <c r="DX339" s="68"/>
      <c r="DY339" s="68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</row>
    <row r="340" spans="1:156" ht="11.25">
      <c r="A340" s="65"/>
      <c r="B340" s="65"/>
      <c r="C340" s="65"/>
      <c r="D340" s="65"/>
      <c r="E340" s="65"/>
      <c r="F340" s="65"/>
      <c r="G340" s="65"/>
      <c r="H340" s="65"/>
      <c r="I340" s="65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5"/>
      <c r="BV340" s="65"/>
      <c r="BW340" s="65"/>
      <c r="BX340" s="65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  <c r="DF340" s="68"/>
      <c r="DG340" s="68"/>
      <c r="DH340" s="68"/>
      <c r="DI340" s="68"/>
      <c r="DJ340" s="68"/>
      <c r="DK340" s="68"/>
      <c r="DL340" s="68"/>
      <c r="DM340" s="68"/>
      <c r="DN340" s="68"/>
      <c r="DO340" s="68"/>
      <c r="DP340" s="68"/>
      <c r="DQ340" s="68"/>
      <c r="DR340" s="68"/>
      <c r="DS340" s="68"/>
      <c r="DT340" s="68"/>
      <c r="DU340" s="68"/>
      <c r="DV340" s="68"/>
      <c r="DW340" s="68"/>
      <c r="DX340" s="68"/>
      <c r="DY340" s="68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</row>
    <row r="341" spans="1:156" ht="11.25">
      <c r="A341" s="65"/>
      <c r="B341" s="65"/>
      <c r="C341" s="65"/>
      <c r="D341" s="65"/>
      <c r="E341" s="65"/>
      <c r="F341" s="65"/>
      <c r="G341" s="65"/>
      <c r="H341" s="65"/>
      <c r="I341" s="65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5"/>
      <c r="BV341" s="65"/>
      <c r="BW341" s="65"/>
      <c r="BX341" s="65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  <c r="DF341" s="68"/>
      <c r="DG341" s="68"/>
      <c r="DH341" s="68"/>
      <c r="DI341" s="68"/>
      <c r="DJ341" s="68"/>
      <c r="DK341" s="68"/>
      <c r="DL341" s="68"/>
      <c r="DM341" s="68"/>
      <c r="DN341" s="68"/>
      <c r="DO341" s="68"/>
      <c r="DP341" s="68"/>
      <c r="DQ341" s="68"/>
      <c r="DR341" s="68"/>
      <c r="DS341" s="68"/>
      <c r="DT341" s="68"/>
      <c r="DU341" s="68"/>
      <c r="DV341" s="68"/>
      <c r="DW341" s="68"/>
      <c r="DX341" s="68"/>
      <c r="DY341" s="68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</row>
    <row r="342" spans="1:156" ht="11.25">
      <c r="A342" s="65"/>
      <c r="B342" s="65"/>
      <c r="C342" s="65"/>
      <c r="D342" s="65"/>
      <c r="E342" s="65"/>
      <c r="F342" s="65"/>
      <c r="G342" s="65"/>
      <c r="H342" s="65"/>
      <c r="I342" s="65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5"/>
      <c r="BV342" s="65"/>
      <c r="BW342" s="65"/>
      <c r="BX342" s="65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  <c r="DF342" s="68"/>
      <c r="DG342" s="68"/>
      <c r="DH342" s="68"/>
      <c r="DI342" s="68"/>
      <c r="DJ342" s="68"/>
      <c r="DK342" s="68"/>
      <c r="DL342" s="68"/>
      <c r="DM342" s="68"/>
      <c r="DN342" s="68"/>
      <c r="DO342" s="68"/>
      <c r="DP342" s="68"/>
      <c r="DQ342" s="68"/>
      <c r="DR342" s="68"/>
      <c r="DS342" s="68"/>
      <c r="DT342" s="68"/>
      <c r="DU342" s="68"/>
      <c r="DV342" s="68"/>
      <c r="DW342" s="68"/>
      <c r="DX342" s="68"/>
      <c r="DY342" s="68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</row>
    <row r="343" spans="1:156" ht="11.25">
      <c r="A343" s="65"/>
      <c r="B343" s="65"/>
      <c r="C343" s="65"/>
      <c r="D343" s="65"/>
      <c r="E343" s="65"/>
      <c r="F343" s="65"/>
      <c r="G343" s="65"/>
      <c r="H343" s="65"/>
      <c r="I343" s="65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5"/>
      <c r="BV343" s="65"/>
      <c r="BW343" s="65"/>
      <c r="BX343" s="65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  <c r="DF343" s="68"/>
      <c r="DG343" s="68"/>
      <c r="DH343" s="68"/>
      <c r="DI343" s="68"/>
      <c r="DJ343" s="68"/>
      <c r="DK343" s="68"/>
      <c r="DL343" s="68"/>
      <c r="DM343" s="68"/>
      <c r="DN343" s="68"/>
      <c r="DO343" s="68"/>
      <c r="DP343" s="68"/>
      <c r="DQ343" s="68"/>
      <c r="DR343" s="68"/>
      <c r="DS343" s="68"/>
      <c r="DT343" s="68"/>
      <c r="DU343" s="68"/>
      <c r="DV343" s="68"/>
      <c r="DW343" s="68"/>
      <c r="DX343" s="68"/>
      <c r="DY343" s="68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</row>
    <row r="344" spans="1:156" ht="11.25">
      <c r="A344" s="65"/>
      <c r="B344" s="65"/>
      <c r="C344" s="65"/>
      <c r="D344" s="65"/>
      <c r="E344" s="65"/>
      <c r="F344" s="65"/>
      <c r="G344" s="65"/>
      <c r="H344" s="65"/>
      <c r="I344" s="65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5"/>
      <c r="BV344" s="65"/>
      <c r="BW344" s="65"/>
      <c r="BX344" s="65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  <c r="CZ344" s="68"/>
      <c r="DA344" s="68"/>
      <c r="DB344" s="68"/>
      <c r="DC344" s="68"/>
      <c r="DD344" s="68"/>
      <c r="DE344" s="68"/>
      <c r="DF344" s="68"/>
      <c r="DG344" s="68"/>
      <c r="DH344" s="68"/>
      <c r="DI344" s="68"/>
      <c r="DJ344" s="68"/>
      <c r="DK344" s="68"/>
      <c r="DL344" s="68"/>
      <c r="DM344" s="68"/>
      <c r="DN344" s="68"/>
      <c r="DO344" s="68"/>
      <c r="DP344" s="68"/>
      <c r="DQ344" s="68"/>
      <c r="DR344" s="68"/>
      <c r="DS344" s="68"/>
      <c r="DT344" s="68"/>
      <c r="DU344" s="68"/>
      <c r="DV344" s="68"/>
      <c r="DW344" s="68"/>
      <c r="DX344" s="68"/>
      <c r="DY344" s="68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</row>
    <row r="345" spans="1:156" ht="11.25">
      <c r="A345" s="65"/>
      <c r="B345" s="65"/>
      <c r="C345" s="65"/>
      <c r="D345" s="65"/>
      <c r="E345" s="65"/>
      <c r="F345" s="65"/>
      <c r="G345" s="65"/>
      <c r="H345" s="65"/>
      <c r="I345" s="65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5"/>
      <c r="BV345" s="65"/>
      <c r="BW345" s="65"/>
      <c r="BX345" s="65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  <c r="DF345" s="68"/>
      <c r="DG345" s="68"/>
      <c r="DH345" s="68"/>
      <c r="DI345" s="68"/>
      <c r="DJ345" s="68"/>
      <c r="DK345" s="68"/>
      <c r="DL345" s="68"/>
      <c r="DM345" s="68"/>
      <c r="DN345" s="68"/>
      <c r="DO345" s="68"/>
      <c r="DP345" s="68"/>
      <c r="DQ345" s="68"/>
      <c r="DR345" s="68"/>
      <c r="DS345" s="68"/>
      <c r="DT345" s="68"/>
      <c r="DU345" s="68"/>
      <c r="DV345" s="68"/>
      <c r="DW345" s="68"/>
      <c r="DX345" s="68"/>
      <c r="DY345" s="68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</row>
    <row r="346" spans="1:156" ht="11.25">
      <c r="A346" s="65"/>
      <c r="B346" s="65"/>
      <c r="C346" s="65"/>
      <c r="D346" s="65"/>
      <c r="E346" s="65"/>
      <c r="F346" s="65"/>
      <c r="G346" s="65"/>
      <c r="H346" s="65"/>
      <c r="I346" s="65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5"/>
      <c r="BV346" s="65"/>
      <c r="BW346" s="65"/>
      <c r="BX346" s="65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  <c r="CZ346" s="68"/>
      <c r="DA346" s="68"/>
      <c r="DB346" s="68"/>
      <c r="DC346" s="68"/>
      <c r="DD346" s="68"/>
      <c r="DE346" s="68"/>
      <c r="DF346" s="68"/>
      <c r="DG346" s="68"/>
      <c r="DH346" s="68"/>
      <c r="DI346" s="68"/>
      <c r="DJ346" s="68"/>
      <c r="DK346" s="68"/>
      <c r="DL346" s="68"/>
      <c r="DM346" s="68"/>
      <c r="DN346" s="68"/>
      <c r="DO346" s="68"/>
      <c r="DP346" s="68"/>
      <c r="DQ346" s="68"/>
      <c r="DR346" s="68"/>
      <c r="DS346" s="68"/>
      <c r="DT346" s="68"/>
      <c r="DU346" s="68"/>
      <c r="DV346" s="68"/>
      <c r="DW346" s="68"/>
      <c r="DX346" s="68"/>
      <c r="DY346" s="68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</row>
    <row r="347" spans="1:156" ht="11.25">
      <c r="A347" s="65"/>
      <c r="B347" s="65"/>
      <c r="C347" s="65"/>
      <c r="D347" s="65"/>
      <c r="E347" s="65"/>
      <c r="F347" s="65"/>
      <c r="G347" s="65"/>
      <c r="H347" s="65"/>
      <c r="I347" s="65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5"/>
      <c r="BV347" s="65"/>
      <c r="BW347" s="65"/>
      <c r="BX347" s="65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  <c r="DF347" s="68"/>
      <c r="DG347" s="68"/>
      <c r="DH347" s="68"/>
      <c r="DI347" s="68"/>
      <c r="DJ347" s="68"/>
      <c r="DK347" s="68"/>
      <c r="DL347" s="68"/>
      <c r="DM347" s="68"/>
      <c r="DN347" s="68"/>
      <c r="DO347" s="68"/>
      <c r="DP347" s="68"/>
      <c r="DQ347" s="68"/>
      <c r="DR347" s="68"/>
      <c r="DS347" s="68"/>
      <c r="DT347" s="68"/>
      <c r="DU347" s="68"/>
      <c r="DV347" s="68"/>
      <c r="DW347" s="68"/>
      <c r="DX347" s="68"/>
      <c r="DY347" s="68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</row>
    <row r="348" spans="1:156" ht="11.25">
      <c r="A348" s="65"/>
      <c r="B348" s="65"/>
      <c r="C348" s="65"/>
      <c r="D348" s="65"/>
      <c r="E348" s="65"/>
      <c r="F348" s="65"/>
      <c r="G348" s="65"/>
      <c r="H348" s="65"/>
      <c r="I348" s="65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5"/>
      <c r="BV348" s="65"/>
      <c r="BW348" s="65"/>
      <c r="BX348" s="65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  <c r="CZ348" s="68"/>
      <c r="DA348" s="68"/>
      <c r="DB348" s="68"/>
      <c r="DC348" s="68"/>
      <c r="DD348" s="68"/>
      <c r="DE348" s="68"/>
      <c r="DF348" s="68"/>
      <c r="DG348" s="68"/>
      <c r="DH348" s="68"/>
      <c r="DI348" s="68"/>
      <c r="DJ348" s="68"/>
      <c r="DK348" s="68"/>
      <c r="DL348" s="68"/>
      <c r="DM348" s="68"/>
      <c r="DN348" s="68"/>
      <c r="DO348" s="68"/>
      <c r="DP348" s="68"/>
      <c r="DQ348" s="68"/>
      <c r="DR348" s="68"/>
      <c r="DS348" s="68"/>
      <c r="DT348" s="68"/>
      <c r="DU348" s="68"/>
      <c r="DV348" s="68"/>
      <c r="DW348" s="68"/>
      <c r="DX348" s="68"/>
      <c r="DY348" s="68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</row>
    <row r="349" spans="1:156" ht="11.25">
      <c r="A349" s="65"/>
      <c r="B349" s="65"/>
      <c r="C349" s="65"/>
      <c r="D349" s="65"/>
      <c r="E349" s="65"/>
      <c r="F349" s="65"/>
      <c r="G349" s="65"/>
      <c r="H349" s="65"/>
      <c r="I349" s="65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5"/>
      <c r="BV349" s="65"/>
      <c r="BW349" s="65"/>
      <c r="BX349" s="65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  <c r="CZ349" s="68"/>
      <c r="DA349" s="68"/>
      <c r="DB349" s="68"/>
      <c r="DC349" s="68"/>
      <c r="DD349" s="68"/>
      <c r="DE349" s="68"/>
      <c r="DF349" s="68"/>
      <c r="DG349" s="68"/>
      <c r="DH349" s="68"/>
      <c r="DI349" s="68"/>
      <c r="DJ349" s="68"/>
      <c r="DK349" s="68"/>
      <c r="DL349" s="68"/>
      <c r="DM349" s="68"/>
      <c r="DN349" s="68"/>
      <c r="DO349" s="68"/>
      <c r="DP349" s="68"/>
      <c r="DQ349" s="68"/>
      <c r="DR349" s="68"/>
      <c r="DS349" s="68"/>
      <c r="DT349" s="68"/>
      <c r="DU349" s="68"/>
      <c r="DV349" s="68"/>
      <c r="DW349" s="68"/>
      <c r="DX349" s="68"/>
      <c r="DY349" s="68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</row>
    <row r="350" spans="1:156" ht="11.25">
      <c r="A350" s="65"/>
      <c r="B350" s="65"/>
      <c r="C350" s="65"/>
      <c r="D350" s="65"/>
      <c r="E350" s="65"/>
      <c r="F350" s="65"/>
      <c r="G350" s="65"/>
      <c r="H350" s="65"/>
      <c r="I350" s="65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5"/>
      <c r="BV350" s="65"/>
      <c r="BW350" s="65"/>
      <c r="BX350" s="65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  <c r="CZ350" s="68"/>
      <c r="DA350" s="68"/>
      <c r="DB350" s="68"/>
      <c r="DC350" s="68"/>
      <c r="DD350" s="68"/>
      <c r="DE350" s="68"/>
      <c r="DF350" s="68"/>
      <c r="DG350" s="68"/>
      <c r="DH350" s="68"/>
      <c r="DI350" s="68"/>
      <c r="DJ350" s="68"/>
      <c r="DK350" s="68"/>
      <c r="DL350" s="68"/>
      <c r="DM350" s="68"/>
      <c r="DN350" s="68"/>
      <c r="DO350" s="68"/>
      <c r="DP350" s="68"/>
      <c r="DQ350" s="68"/>
      <c r="DR350" s="68"/>
      <c r="DS350" s="68"/>
      <c r="DT350" s="68"/>
      <c r="DU350" s="68"/>
      <c r="DV350" s="68"/>
      <c r="DW350" s="68"/>
      <c r="DX350" s="68"/>
      <c r="DY350" s="68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</row>
    <row r="351" spans="1:156" ht="11.25">
      <c r="A351" s="65"/>
      <c r="B351" s="65"/>
      <c r="C351" s="65"/>
      <c r="D351" s="65"/>
      <c r="E351" s="65"/>
      <c r="F351" s="65"/>
      <c r="G351" s="65"/>
      <c r="H351" s="65"/>
      <c r="I351" s="65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5"/>
      <c r="BV351" s="65"/>
      <c r="BW351" s="65"/>
      <c r="BX351" s="65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  <c r="CZ351" s="68"/>
      <c r="DA351" s="68"/>
      <c r="DB351" s="68"/>
      <c r="DC351" s="68"/>
      <c r="DD351" s="68"/>
      <c r="DE351" s="68"/>
      <c r="DF351" s="68"/>
      <c r="DG351" s="68"/>
      <c r="DH351" s="68"/>
      <c r="DI351" s="68"/>
      <c r="DJ351" s="68"/>
      <c r="DK351" s="68"/>
      <c r="DL351" s="68"/>
      <c r="DM351" s="68"/>
      <c r="DN351" s="68"/>
      <c r="DO351" s="68"/>
      <c r="DP351" s="68"/>
      <c r="DQ351" s="68"/>
      <c r="DR351" s="68"/>
      <c r="DS351" s="68"/>
      <c r="DT351" s="68"/>
      <c r="DU351" s="68"/>
      <c r="DV351" s="68"/>
      <c r="DW351" s="68"/>
      <c r="DX351" s="68"/>
      <c r="DY351" s="68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</row>
    <row r="352" spans="1:156" ht="11.25">
      <c r="A352" s="65"/>
      <c r="B352" s="65"/>
      <c r="C352" s="65"/>
      <c r="D352" s="65"/>
      <c r="E352" s="65"/>
      <c r="F352" s="65"/>
      <c r="G352" s="65"/>
      <c r="H352" s="65"/>
      <c r="I352" s="65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5"/>
      <c r="BV352" s="65"/>
      <c r="BW352" s="65"/>
      <c r="BX352" s="65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  <c r="CZ352" s="68"/>
      <c r="DA352" s="68"/>
      <c r="DB352" s="68"/>
      <c r="DC352" s="68"/>
      <c r="DD352" s="68"/>
      <c r="DE352" s="68"/>
      <c r="DF352" s="68"/>
      <c r="DG352" s="68"/>
      <c r="DH352" s="68"/>
      <c r="DI352" s="68"/>
      <c r="DJ352" s="68"/>
      <c r="DK352" s="68"/>
      <c r="DL352" s="68"/>
      <c r="DM352" s="68"/>
      <c r="DN352" s="68"/>
      <c r="DO352" s="68"/>
      <c r="DP352" s="68"/>
      <c r="DQ352" s="68"/>
      <c r="DR352" s="68"/>
      <c r="DS352" s="68"/>
      <c r="DT352" s="68"/>
      <c r="DU352" s="68"/>
      <c r="DV352" s="68"/>
      <c r="DW352" s="68"/>
      <c r="DX352" s="68"/>
      <c r="DY352" s="68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</row>
    <row r="353" spans="1:156" ht="11.25">
      <c r="A353" s="65"/>
      <c r="B353" s="65"/>
      <c r="C353" s="65"/>
      <c r="D353" s="65"/>
      <c r="E353" s="65"/>
      <c r="F353" s="65"/>
      <c r="G353" s="65"/>
      <c r="H353" s="65"/>
      <c r="I353" s="65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5"/>
      <c r="BV353" s="65"/>
      <c r="BW353" s="65"/>
      <c r="BX353" s="65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  <c r="CZ353" s="68"/>
      <c r="DA353" s="68"/>
      <c r="DB353" s="68"/>
      <c r="DC353" s="68"/>
      <c r="DD353" s="68"/>
      <c r="DE353" s="68"/>
      <c r="DF353" s="68"/>
      <c r="DG353" s="68"/>
      <c r="DH353" s="68"/>
      <c r="DI353" s="68"/>
      <c r="DJ353" s="68"/>
      <c r="DK353" s="68"/>
      <c r="DL353" s="68"/>
      <c r="DM353" s="68"/>
      <c r="DN353" s="68"/>
      <c r="DO353" s="68"/>
      <c r="DP353" s="68"/>
      <c r="DQ353" s="68"/>
      <c r="DR353" s="68"/>
      <c r="DS353" s="68"/>
      <c r="DT353" s="68"/>
      <c r="DU353" s="68"/>
      <c r="DV353" s="68"/>
      <c r="DW353" s="68"/>
      <c r="DX353" s="68"/>
      <c r="DY353" s="68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</row>
    <row r="354" spans="1:156" ht="11.25">
      <c r="A354" s="65"/>
      <c r="B354" s="65"/>
      <c r="C354" s="65"/>
      <c r="D354" s="65"/>
      <c r="E354" s="65"/>
      <c r="F354" s="65"/>
      <c r="G354" s="65"/>
      <c r="H354" s="65"/>
      <c r="I354" s="65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5"/>
      <c r="BV354" s="65"/>
      <c r="BW354" s="65"/>
      <c r="BX354" s="65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  <c r="DF354" s="68"/>
      <c r="DG354" s="68"/>
      <c r="DH354" s="68"/>
      <c r="DI354" s="68"/>
      <c r="DJ354" s="68"/>
      <c r="DK354" s="68"/>
      <c r="DL354" s="68"/>
      <c r="DM354" s="68"/>
      <c r="DN354" s="68"/>
      <c r="DO354" s="68"/>
      <c r="DP354" s="68"/>
      <c r="DQ354" s="68"/>
      <c r="DR354" s="68"/>
      <c r="DS354" s="68"/>
      <c r="DT354" s="68"/>
      <c r="DU354" s="68"/>
      <c r="DV354" s="68"/>
      <c r="DW354" s="68"/>
      <c r="DX354" s="68"/>
      <c r="DY354" s="68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</row>
    <row r="355" spans="1:156" ht="11.25">
      <c r="A355" s="65"/>
      <c r="B355" s="65"/>
      <c r="C355" s="65"/>
      <c r="D355" s="65"/>
      <c r="E355" s="65"/>
      <c r="F355" s="65"/>
      <c r="G355" s="65"/>
      <c r="H355" s="65"/>
      <c r="I355" s="65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5"/>
      <c r="BV355" s="65"/>
      <c r="BW355" s="65"/>
      <c r="BX355" s="65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  <c r="CZ355" s="68"/>
      <c r="DA355" s="68"/>
      <c r="DB355" s="68"/>
      <c r="DC355" s="68"/>
      <c r="DD355" s="68"/>
      <c r="DE355" s="68"/>
      <c r="DF355" s="68"/>
      <c r="DG355" s="68"/>
      <c r="DH355" s="68"/>
      <c r="DI355" s="68"/>
      <c r="DJ355" s="68"/>
      <c r="DK355" s="68"/>
      <c r="DL355" s="68"/>
      <c r="DM355" s="68"/>
      <c r="DN355" s="68"/>
      <c r="DO355" s="68"/>
      <c r="DP355" s="68"/>
      <c r="DQ355" s="68"/>
      <c r="DR355" s="68"/>
      <c r="DS355" s="68"/>
      <c r="DT355" s="68"/>
      <c r="DU355" s="68"/>
      <c r="DV355" s="68"/>
      <c r="DW355" s="68"/>
      <c r="DX355" s="68"/>
      <c r="DY355" s="68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</row>
    <row r="356" spans="1:156" ht="11.25">
      <c r="A356" s="65"/>
      <c r="B356" s="65"/>
      <c r="C356" s="65"/>
      <c r="D356" s="65"/>
      <c r="E356" s="65"/>
      <c r="F356" s="65"/>
      <c r="G356" s="65"/>
      <c r="H356" s="65"/>
      <c r="I356" s="65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5"/>
      <c r="BV356" s="65"/>
      <c r="BW356" s="65"/>
      <c r="BX356" s="65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  <c r="CZ356" s="68"/>
      <c r="DA356" s="68"/>
      <c r="DB356" s="68"/>
      <c r="DC356" s="68"/>
      <c r="DD356" s="68"/>
      <c r="DE356" s="68"/>
      <c r="DF356" s="68"/>
      <c r="DG356" s="68"/>
      <c r="DH356" s="68"/>
      <c r="DI356" s="68"/>
      <c r="DJ356" s="68"/>
      <c r="DK356" s="68"/>
      <c r="DL356" s="68"/>
      <c r="DM356" s="68"/>
      <c r="DN356" s="68"/>
      <c r="DO356" s="68"/>
      <c r="DP356" s="68"/>
      <c r="DQ356" s="68"/>
      <c r="DR356" s="68"/>
      <c r="DS356" s="68"/>
      <c r="DT356" s="68"/>
      <c r="DU356" s="68"/>
      <c r="DV356" s="68"/>
      <c r="DW356" s="68"/>
      <c r="DX356" s="68"/>
      <c r="DY356" s="68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</row>
    <row r="357" spans="1:156" ht="11.25">
      <c r="A357" s="65"/>
      <c r="B357" s="65"/>
      <c r="C357" s="65"/>
      <c r="D357" s="65"/>
      <c r="E357" s="65"/>
      <c r="F357" s="65"/>
      <c r="G357" s="65"/>
      <c r="H357" s="65"/>
      <c r="I357" s="65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5"/>
      <c r="BV357" s="65"/>
      <c r="BW357" s="65"/>
      <c r="BX357" s="65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  <c r="CZ357" s="68"/>
      <c r="DA357" s="68"/>
      <c r="DB357" s="68"/>
      <c r="DC357" s="68"/>
      <c r="DD357" s="68"/>
      <c r="DE357" s="68"/>
      <c r="DF357" s="68"/>
      <c r="DG357" s="68"/>
      <c r="DH357" s="68"/>
      <c r="DI357" s="68"/>
      <c r="DJ357" s="68"/>
      <c r="DK357" s="68"/>
      <c r="DL357" s="68"/>
      <c r="DM357" s="68"/>
      <c r="DN357" s="68"/>
      <c r="DO357" s="68"/>
      <c r="DP357" s="68"/>
      <c r="DQ357" s="68"/>
      <c r="DR357" s="68"/>
      <c r="DS357" s="68"/>
      <c r="DT357" s="68"/>
      <c r="DU357" s="68"/>
      <c r="DV357" s="68"/>
      <c r="DW357" s="68"/>
      <c r="DX357" s="68"/>
      <c r="DY357" s="68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</row>
    <row r="358" spans="1:156" ht="11.25">
      <c r="A358" s="65"/>
      <c r="B358" s="65"/>
      <c r="C358" s="65"/>
      <c r="D358" s="65"/>
      <c r="E358" s="65"/>
      <c r="F358" s="65"/>
      <c r="G358" s="65"/>
      <c r="H358" s="65"/>
      <c r="I358" s="65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5"/>
      <c r="BV358" s="65"/>
      <c r="BW358" s="65"/>
      <c r="BX358" s="65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  <c r="DF358" s="68"/>
      <c r="DG358" s="68"/>
      <c r="DH358" s="68"/>
      <c r="DI358" s="68"/>
      <c r="DJ358" s="68"/>
      <c r="DK358" s="68"/>
      <c r="DL358" s="68"/>
      <c r="DM358" s="68"/>
      <c r="DN358" s="68"/>
      <c r="DO358" s="68"/>
      <c r="DP358" s="68"/>
      <c r="DQ358" s="68"/>
      <c r="DR358" s="68"/>
      <c r="DS358" s="68"/>
      <c r="DT358" s="68"/>
      <c r="DU358" s="68"/>
      <c r="DV358" s="68"/>
      <c r="DW358" s="68"/>
      <c r="DX358" s="68"/>
      <c r="DY358" s="68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</row>
    <row r="359" spans="1:156" ht="11.25">
      <c r="A359" s="65"/>
      <c r="B359" s="65"/>
      <c r="C359" s="65"/>
      <c r="D359" s="65"/>
      <c r="E359" s="65"/>
      <c r="F359" s="65"/>
      <c r="G359" s="65"/>
      <c r="H359" s="65"/>
      <c r="I359" s="65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5"/>
      <c r="BV359" s="65"/>
      <c r="BW359" s="65"/>
      <c r="BX359" s="65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  <c r="DF359" s="68"/>
      <c r="DG359" s="68"/>
      <c r="DH359" s="68"/>
      <c r="DI359" s="68"/>
      <c r="DJ359" s="68"/>
      <c r="DK359" s="68"/>
      <c r="DL359" s="68"/>
      <c r="DM359" s="68"/>
      <c r="DN359" s="68"/>
      <c r="DO359" s="68"/>
      <c r="DP359" s="68"/>
      <c r="DQ359" s="68"/>
      <c r="DR359" s="68"/>
      <c r="DS359" s="68"/>
      <c r="DT359" s="68"/>
      <c r="DU359" s="68"/>
      <c r="DV359" s="68"/>
      <c r="DW359" s="68"/>
      <c r="DX359" s="68"/>
      <c r="DY359" s="68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</row>
    <row r="360" spans="1:156" ht="11.25">
      <c r="A360" s="65"/>
      <c r="B360" s="65"/>
      <c r="C360" s="65"/>
      <c r="D360" s="65"/>
      <c r="E360" s="65"/>
      <c r="F360" s="65"/>
      <c r="G360" s="65"/>
      <c r="H360" s="65"/>
      <c r="I360" s="65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5"/>
      <c r="BV360" s="65"/>
      <c r="BW360" s="65"/>
      <c r="BX360" s="65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  <c r="CZ360" s="68"/>
      <c r="DA360" s="68"/>
      <c r="DB360" s="68"/>
      <c r="DC360" s="68"/>
      <c r="DD360" s="68"/>
      <c r="DE360" s="68"/>
      <c r="DF360" s="68"/>
      <c r="DG360" s="68"/>
      <c r="DH360" s="68"/>
      <c r="DI360" s="68"/>
      <c r="DJ360" s="68"/>
      <c r="DK360" s="68"/>
      <c r="DL360" s="68"/>
      <c r="DM360" s="68"/>
      <c r="DN360" s="68"/>
      <c r="DO360" s="68"/>
      <c r="DP360" s="68"/>
      <c r="DQ360" s="68"/>
      <c r="DR360" s="68"/>
      <c r="DS360" s="68"/>
      <c r="DT360" s="68"/>
      <c r="DU360" s="68"/>
      <c r="DV360" s="68"/>
      <c r="DW360" s="68"/>
      <c r="DX360" s="68"/>
      <c r="DY360" s="68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</row>
    <row r="361" spans="1:156" ht="11.25">
      <c r="A361" s="65"/>
      <c r="B361" s="65"/>
      <c r="C361" s="65"/>
      <c r="D361" s="65"/>
      <c r="E361" s="65"/>
      <c r="F361" s="65"/>
      <c r="G361" s="65"/>
      <c r="H361" s="65"/>
      <c r="I361" s="65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5"/>
      <c r="BV361" s="65"/>
      <c r="BW361" s="65"/>
      <c r="BX361" s="65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  <c r="DF361" s="68"/>
      <c r="DG361" s="68"/>
      <c r="DH361" s="68"/>
      <c r="DI361" s="68"/>
      <c r="DJ361" s="68"/>
      <c r="DK361" s="68"/>
      <c r="DL361" s="68"/>
      <c r="DM361" s="68"/>
      <c r="DN361" s="68"/>
      <c r="DO361" s="68"/>
      <c r="DP361" s="68"/>
      <c r="DQ361" s="68"/>
      <c r="DR361" s="68"/>
      <c r="DS361" s="68"/>
      <c r="DT361" s="68"/>
      <c r="DU361" s="68"/>
      <c r="DV361" s="68"/>
      <c r="DW361" s="68"/>
      <c r="DX361" s="68"/>
      <c r="DY361" s="68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</row>
    <row r="362" spans="1:156" ht="11.25">
      <c r="A362" s="65"/>
      <c r="B362" s="65"/>
      <c r="C362" s="65"/>
      <c r="D362" s="65"/>
      <c r="E362" s="65"/>
      <c r="F362" s="65"/>
      <c r="G362" s="65"/>
      <c r="H362" s="65"/>
      <c r="I362" s="65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5"/>
      <c r="BV362" s="65"/>
      <c r="BW362" s="65"/>
      <c r="BX362" s="65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68"/>
      <c r="CZ362" s="68"/>
      <c r="DA362" s="68"/>
      <c r="DB362" s="68"/>
      <c r="DC362" s="68"/>
      <c r="DD362" s="68"/>
      <c r="DE362" s="68"/>
      <c r="DF362" s="68"/>
      <c r="DG362" s="68"/>
      <c r="DH362" s="68"/>
      <c r="DI362" s="68"/>
      <c r="DJ362" s="68"/>
      <c r="DK362" s="68"/>
      <c r="DL362" s="68"/>
      <c r="DM362" s="68"/>
      <c r="DN362" s="68"/>
      <c r="DO362" s="68"/>
      <c r="DP362" s="68"/>
      <c r="DQ362" s="68"/>
      <c r="DR362" s="68"/>
      <c r="DS362" s="68"/>
      <c r="DT362" s="68"/>
      <c r="DU362" s="68"/>
      <c r="DV362" s="68"/>
      <c r="DW362" s="68"/>
      <c r="DX362" s="68"/>
      <c r="DY362" s="68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</row>
    <row r="363" spans="1:156" ht="11.25">
      <c r="A363" s="65"/>
      <c r="B363" s="65"/>
      <c r="C363" s="65"/>
      <c r="D363" s="65"/>
      <c r="E363" s="65"/>
      <c r="F363" s="65"/>
      <c r="G363" s="65"/>
      <c r="H363" s="65"/>
      <c r="I363" s="65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5"/>
      <c r="BV363" s="65"/>
      <c r="BW363" s="65"/>
      <c r="BX363" s="65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  <c r="DF363" s="68"/>
      <c r="DG363" s="68"/>
      <c r="DH363" s="68"/>
      <c r="DI363" s="68"/>
      <c r="DJ363" s="68"/>
      <c r="DK363" s="68"/>
      <c r="DL363" s="68"/>
      <c r="DM363" s="68"/>
      <c r="DN363" s="68"/>
      <c r="DO363" s="68"/>
      <c r="DP363" s="68"/>
      <c r="DQ363" s="68"/>
      <c r="DR363" s="68"/>
      <c r="DS363" s="68"/>
      <c r="DT363" s="68"/>
      <c r="DU363" s="68"/>
      <c r="DV363" s="68"/>
      <c r="DW363" s="68"/>
      <c r="DX363" s="68"/>
      <c r="DY363" s="68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</row>
    <row r="364" spans="1:156" ht="11.25">
      <c r="A364" s="65"/>
      <c r="B364" s="65"/>
      <c r="C364" s="65"/>
      <c r="D364" s="65"/>
      <c r="E364" s="65"/>
      <c r="F364" s="65"/>
      <c r="G364" s="65"/>
      <c r="H364" s="65"/>
      <c r="I364" s="65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5"/>
      <c r="BV364" s="65"/>
      <c r="BW364" s="65"/>
      <c r="BX364" s="65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  <c r="DF364" s="68"/>
      <c r="DG364" s="68"/>
      <c r="DH364" s="68"/>
      <c r="DI364" s="68"/>
      <c r="DJ364" s="68"/>
      <c r="DK364" s="68"/>
      <c r="DL364" s="68"/>
      <c r="DM364" s="68"/>
      <c r="DN364" s="68"/>
      <c r="DO364" s="68"/>
      <c r="DP364" s="68"/>
      <c r="DQ364" s="68"/>
      <c r="DR364" s="68"/>
      <c r="DS364" s="68"/>
      <c r="DT364" s="68"/>
      <c r="DU364" s="68"/>
      <c r="DV364" s="68"/>
      <c r="DW364" s="68"/>
      <c r="DX364" s="68"/>
      <c r="DY364" s="68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</row>
    <row r="365" spans="1:156" ht="11.25">
      <c r="A365" s="65"/>
      <c r="B365" s="65"/>
      <c r="C365" s="65"/>
      <c r="D365" s="65"/>
      <c r="E365" s="65"/>
      <c r="F365" s="65"/>
      <c r="G365" s="65"/>
      <c r="H365" s="65"/>
      <c r="I365" s="65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5"/>
      <c r="BV365" s="65"/>
      <c r="BW365" s="65"/>
      <c r="BX365" s="65"/>
      <c r="BY365" s="68"/>
      <c r="BZ365" s="68"/>
      <c r="CA365" s="68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68"/>
      <c r="CZ365" s="68"/>
      <c r="DA365" s="68"/>
      <c r="DB365" s="68"/>
      <c r="DC365" s="68"/>
      <c r="DD365" s="68"/>
      <c r="DE365" s="68"/>
      <c r="DF365" s="68"/>
      <c r="DG365" s="68"/>
      <c r="DH365" s="68"/>
      <c r="DI365" s="68"/>
      <c r="DJ365" s="68"/>
      <c r="DK365" s="68"/>
      <c r="DL365" s="68"/>
      <c r="DM365" s="68"/>
      <c r="DN365" s="68"/>
      <c r="DO365" s="68"/>
      <c r="DP365" s="68"/>
      <c r="DQ365" s="68"/>
      <c r="DR365" s="68"/>
      <c r="DS365" s="68"/>
      <c r="DT365" s="68"/>
      <c r="DU365" s="68"/>
      <c r="DV365" s="68"/>
      <c r="DW365" s="68"/>
      <c r="DX365" s="68"/>
      <c r="DY365" s="68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</row>
    <row r="366" spans="1:156" ht="11.25">
      <c r="A366" s="65"/>
      <c r="B366" s="65"/>
      <c r="C366" s="65"/>
      <c r="D366" s="65"/>
      <c r="E366" s="65"/>
      <c r="F366" s="65"/>
      <c r="G366" s="65"/>
      <c r="H366" s="65"/>
      <c r="I366" s="65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5"/>
      <c r="BV366" s="65"/>
      <c r="BW366" s="65"/>
      <c r="BX366" s="65"/>
      <c r="BY366" s="68"/>
      <c r="BZ366" s="68"/>
      <c r="CA366" s="68"/>
      <c r="CB366" s="68"/>
      <c r="CC366" s="68"/>
      <c r="CD366" s="68"/>
      <c r="CE366" s="68"/>
      <c r="CF366" s="68"/>
      <c r="CG366" s="68"/>
      <c r="CH366" s="68"/>
      <c r="CI366" s="68"/>
      <c r="CJ366" s="68"/>
      <c r="CK366" s="68"/>
      <c r="CL366" s="68"/>
      <c r="CM366" s="68"/>
      <c r="CN366" s="68"/>
      <c r="CO366" s="68"/>
      <c r="CP366" s="68"/>
      <c r="CQ366" s="68"/>
      <c r="CR366" s="68"/>
      <c r="CS366" s="68"/>
      <c r="CT366" s="68"/>
      <c r="CU366" s="68"/>
      <c r="CV366" s="68"/>
      <c r="CW366" s="68"/>
      <c r="CX366" s="68"/>
      <c r="CY366" s="68"/>
      <c r="CZ366" s="68"/>
      <c r="DA366" s="68"/>
      <c r="DB366" s="68"/>
      <c r="DC366" s="68"/>
      <c r="DD366" s="68"/>
      <c r="DE366" s="68"/>
      <c r="DF366" s="68"/>
      <c r="DG366" s="68"/>
      <c r="DH366" s="68"/>
      <c r="DI366" s="68"/>
      <c r="DJ366" s="68"/>
      <c r="DK366" s="68"/>
      <c r="DL366" s="68"/>
      <c r="DM366" s="68"/>
      <c r="DN366" s="68"/>
      <c r="DO366" s="68"/>
      <c r="DP366" s="68"/>
      <c r="DQ366" s="68"/>
      <c r="DR366" s="68"/>
      <c r="DS366" s="68"/>
      <c r="DT366" s="68"/>
      <c r="DU366" s="68"/>
      <c r="DV366" s="68"/>
      <c r="DW366" s="68"/>
      <c r="DX366" s="68"/>
      <c r="DY366" s="68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</row>
    <row r="367" spans="1:156" ht="11.25">
      <c r="A367" s="65"/>
      <c r="B367" s="65"/>
      <c r="C367" s="65"/>
      <c r="D367" s="65"/>
      <c r="E367" s="65"/>
      <c r="F367" s="65"/>
      <c r="G367" s="65"/>
      <c r="H367" s="65"/>
      <c r="I367" s="65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5"/>
      <c r="BV367" s="65"/>
      <c r="BW367" s="65"/>
      <c r="BX367" s="65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8"/>
      <c r="CW367" s="68"/>
      <c r="CX367" s="68"/>
      <c r="CY367" s="68"/>
      <c r="CZ367" s="68"/>
      <c r="DA367" s="68"/>
      <c r="DB367" s="68"/>
      <c r="DC367" s="68"/>
      <c r="DD367" s="68"/>
      <c r="DE367" s="68"/>
      <c r="DF367" s="68"/>
      <c r="DG367" s="68"/>
      <c r="DH367" s="68"/>
      <c r="DI367" s="68"/>
      <c r="DJ367" s="68"/>
      <c r="DK367" s="68"/>
      <c r="DL367" s="68"/>
      <c r="DM367" s="68"/>
      <c r="DN367" s="68"/>
      <c r="DO367" s="68"/>
      <c r="DP367" s="68"/>
      <c r="DQ367" s="68"/>
      <c r="DR367" s="68"/>
      <c r="DS367" s="68"/>
      <c r="DT367" s="68"/>
      <c r="DU367" s="68"/>
      <c r="DV367" s="68"/>
      <c r="DW367" s="68"/>
      <c r="DX367" s="68"/>
      <c r="DY367" s="68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</row>
    <row r="368" spans="1:156" ht="11.25">
      <c r="A368" s="65"/>
      <c r="B368" s="65"/>
      <c r="C368" s="65"/>
      <c r="D368" s="65"/>
      <c r="E368" s="65"/>
      <c r="F368" s="65"/>
      <c r="G368" s="65"/>
      <c r="H368" s="65"/>
      <c r="I368" s="65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5"/>
      <c r="BV368" s="65"/>
      <c r="BW368" s="65"/>
      <c r="BX368" s="65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68"/>
      <c r="CZ368" s="68"/>
      <c r="DA368" s="68"/>
      <c r="DB368" s="68"/>
      <c r="DC368" s="68"/>
      <c r="DD368" s="68"/>
      <c r="DE368" s="68"/>
      <c r="DF368" s="68"/>
      <c r="DG368" s="68"/>
      <c r="DH368" s="68"/>
      <c r="DI368" s="68"/>
      <c r="DJ368" s="68"/>
      <c r="DK368" s="68"/>
      <c r="DL368" s="68"/>
      <c r="DM368" s="68"/>
      <c r="DN368" s="68"/>
      <c r="DO368" s="68"/>
      <c r="DP368" s="68"/>
      <c r="DQ368" s="68"/>
      <c r="DR368" s="68"/>
      <c r="DS368" s="68"/>
      <c r="DT368" s="68"/>
      <c r="DU368" s="68"/>
      <c r="DV368" s="68"/>
      <c r="DW368" s="68"/>
      <c r="DX368" s="68"/>
      <c r="DY368" s="68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</row>
    <row r="369" spans="1:156" ht="11.25">
      <c r="A369" s="65"/>
      <c r="B369" s="65"/>
      <c r="C369" s="65"/>
      <c r="D369" s="65"/>
      <c r="E369" s="65"/>
      <c r="F369" s="65"/>
      <c r="G369" s="65"/>
      <c r="H369" s="65"/>
      <c r="I369" s="65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5"/>
      <c r="BV369" s="65"/>
      <c r="BW369" s="65"/>
      <c r="BX369" s="65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/>
      <c r="CO369" s="68"/>
      <c r="CP369" s="68"/>
      <c r="CQ369" s="68"/>
      <c r="CR369" s="68"/>
      <c r="CS369" s="68"/>
      <c r="CT369" s="68"/>
      <c r="CU369" s="68"/>
      <c r="CV369" s="68"/>
      <c r="CW369" s="68"/>
      <c r="CX369" s="68"/>
      <c r="CY369" s="68"/>
      <c r="CZ369" s="68"/>
      <c r="DA369" s="68"/>
      <c r="DB369" s="68"/>
      <c r="DC369" s="68"/>
      <c r="DD369" s="68"/>
      <c r="DE369" s="68"/>
      <c r="DF369" s="68"/>
      <c r="DG369" s="68"/>
      <c r="DH369" s="68"/>
      <c r="DI369" s="68"/>
      <c r="DJ369" s="68"/>
      <c r="DK369" s="68"/>
      <c r="DL369" s="68"/>
      <c r="DM369" s="68"/>
      <c r="DN369" s="68"/>
      <c r="DO369" s="68"/>
      <c r="DP369" s="68"/>
      <c r="DQ369" s="68"/>
      <c r="DR369" s="68"/>
      <c r="DS369" s="68"/>
      <c r="DT369" s="68"/>
      <c r="DU369" s="68"/>
      <c r="DV369" s="68"/>
      <c r="DW369" s="68"/>
      <c r="DX369" s="68"/>
      <c r="DY369" s="68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</row>
    <row r="370" spans="1:156" ht="11.25">
      <c r="A370" s="65"/>
      <c r="B370" s="65"/>
      <c r="C370" s="65"/>
      <c r="D370" s="65"/>
      <c r="E370" s="65"/>
      <c r="F370" s="65"/>
      <c r="G370" s="65"/>
      <c r="H370" s="65"/>
      <c r="I370" s="65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5"/>
      <c r="BV370" s="65"/>
      <c r="BW370" s="65"/>
      <c r="BX370" s="65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68"/>
      <c r="CZ370" s="68"/>
      <c r="DA370" s="68"/>
      <c r="DB370" s="68"/>
      <c r="DC370" s="68"/>
      <c r="DD370" s="68"/>
      <c r="DE370" s="68"/>
      <c r="DF370" s="68"/>
      <c r="DG370" s="68"/>
      <c r="DH370" s="68"/>
      <c r="DI370" s="68"/>
      <c r="DJ370" s="68"/>
      <c r="DK370" s="68"/>
      <c r="DL370" s="68"/>
      <c r="DM370" s="68"/>
      <c r="DN370" s="68"/>
      <c r="DO370" s="68"/>
      <c r="DP370" s="68"/>
      <c r="DQ370" s="68"/>
      <c r="DR370" s="68"/>
      <c r="DS370" s="68"/>
      <c r="DT370" s="68"/>
      <c r="DU370" s="68"/>
      <c r="DV370" s="68"/>
      <c r="DW370" s="68"/>
      <c r="DX370" s="68"/>
      <c r="DY370" s="68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</row>
    <row r="371" spans="1:156" ht="11.25">
      <c r="A371" s="65"/>
      <c r="B371" s="65"/>
      <c r="C371" s="65"/>
      <c r="D371" s="65"/>
      <c r="E371" s="65"/>
      <c r="F371" s="65"/>
      <c r="G371" s="65"/>
      <c r="H371" s="65"/>
      <c r="I371" s="65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5"/>
      <c r="BV371" s="65"/>
      <c r="BW371" s="65"/>
      <c r="BX371" s="65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68"/>
      <c r="CZ371" s="68"/>
      <c r="DA371" s="68"/>
      <c r="DB371" s="68"/>
      <c r="DC371" s="68"/>
      <c r="DD371" s="68"/>
      <c r="DE371" s="68"/>
      <c r="DF371" s="68"/>
      <c r="DG371" s="68"/>
      <c r="DH371" s="68"/>
      <c r="DI371" s="68"/>
      <c r="DJ371" s="68"/>
      <c r="DK371" s="68"/>
      <c r="DL371" s="68"/>
      <c r="DM371" s="68"/>
      <c r="DN371" s="68"/>
      <c r="DO371" s="68"/>
      <c r="DP371" s="68"/>
      <c r="DQ371" s="68"/>
      <c r="DR371" s="68"/>
      <c r="DS371" s="68"/>
      <c r="DT371" s="68"/>
      <c r="DU371" s="68"/>
      <c r="DV371" s="68"/>
      <c r="DW371" s="68"/>
      <c r="DX371" s="68"/>
      <c r="DY371" s="68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</row>
    <row r="372" spans="1:156" ht="11.25">
      <c r="A372" s="65"/>
      <c r="B372" s="65"/>
      <c r="C372" s="65"/>
      <c r="D372" s="65"/>
      <c r="E372" s="65"/>
      <c r="F372" s="65"/>
      <c r="G372" s="65"/>
      <c r="H372" s="65"/>
      <c r="I372" s="65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5"/>
      <c r="BV372" s="65"/>
      <c r="BW372" s="65"/>
      <c r="BX372" s="65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68"/>
      <c r="CZ372" s="68"/>
      <c r="DA372" s="68"/>
      <c r="DB372" s="68"/>
      <c r="DC372" s="68"/>
      <c r="DD372" s="68"/>
      <c r="DE372" s="68"/>
      <c r="DF372" s="68"/>
      <c r="DG372" s="68"/>
      <c r="DH372" s="68"/>
      <c r="DI372" s="68"/>
      <c r="DJ372" s="68"/>
      <c r="DK372" s="68"/>
      <c r="DL372" s="68"/>
      <c r="DM372" s="68"/>
      <c r="DN372" s="68"/>
      <c r="DO372" s="68"/>
      <c r="DP372" s="68"/>
      <c r="DQ372" s="68"/>
      <c r="DR372" s="68"/>
      <c r="DS372" s="68"/>
      <c r="DT372" s="68"/>
      <c r="DU372" s="68"/>
      <c r="DV372" s="68"/>
      <c r="DW372" s="68"/>
      <c r="DX372" s="68"/>
      <c r="DY372" s="68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</row>
    <row r="373" spans="1:156" ht="11.25">
      <c r="A373" s="65"/>
      <c r="B373" s="65"/>
      <c r="C373" s="65"/>
      <c r="D373" s="65"/>
      <c r="E373" s="65"/>
      <c r="F373" s="65"/>
      <c r="G373" s="65"/>
      <c r="H373" s="65"/>
      <c r="I373" s="65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5"/>
      <c r="BV373" s="65"/>
      <c r="BW373" s="65"/>
      <c r="BX373" s="65"/>
      <c r="BY373" s="68"/>
      <c r="BZ373" s="68"/>
      <c r="CA373" s="68"/>
      <c r="CB373" s="68"/>
      <c r="CC373" s="68"/>
      <c r="CD373" s="68"/>
      <c r="CE373" s="68"/>
      <c r="CF373" s="68"/>
      <c r="CG373" s="68"/>
      <c r="CH373" s="68"/>
      <c r="CI373" s="68"/>
      <c r="CJ373" s="68"/>
      <c r="CK373" s="68"/>
      <c r="CL373" s="6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8"/>
      <c r="CW373" s="68"/>
      <c r="CX373" s="68"/>
      <c r="CY373" s="68"/>
      <c r="CZ373" s="68"/>
      <c r="DA373" s="68"/>
      <c r="DB373" s="68"/>
      <c r="DC373" s="68"/>
      <c r="DD373" s="68"/>
      <c r="DE373" s="68"/>
      <c r="DF373" s="68"/>
      <c r="DG373" s="68"/>
      <c r="DH373" s="68"/>
      <c r="DI373" s="68"/>
      <c r="DJ373" s="68"/>
      <c r="DK373" s="68"/>
      <c r="DL373" s="68"/>
      <c r="DM373" s="68"/>
      <c r="DN373" s="68"/>
      <c r="DO373" s="68"/>
      <c r="DP373" s="68"/>
      <c r="DQ373" s="68"/>
      <c r="DR373" s="68"/>
      <c r="DS373" s="68"/>
      <c r="DT373" s="68"/>
      <c r="DU373" s="68"/>
      <c r="DV373" s="68"/>
      <c r="DW373" s="68"/>
      <c r="DX373" s="68"/>
      <c r="DY373" s="68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</row>
    <row r="374" spans="1:156" ht="11.25">
      <c r="A374" s="65"/>
      <c r="B374" s="65"/>
      <c r="C374" s="65"/>
      <c r="D374" s="65"/>
      <c r="E374" s="65"/>
      <c r="F374" s="65"/>
      <c r="G374" s="65"/>
      <c r="H374" s="65"/>
      <c r="I374" s="65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5"/>
      <c r="BV374" s="65"/>
      <c r="BW374" s="65"/>
      <c r="BX374" s="65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  <c r="DF374" s="68"/>
      <c r="DG374" s="68"/>
      <c r="DH374" s="68"/>
      <c r="DI374" s="68"/>
      <c r="DJ374" s="68"/>
      <c r="DK374" s="68"/>
      <c r="DL374" s="68"/>
      <c r="DM374" s="68"/>
      <c r="DN374" s="68"/>
      <c r="DO374" s="68"/>
      <c r="DP374" s="68"/>
      <c r="DQ374" s="68"/>
      <c r="DR374" s="68"/>
      <c r="DS374" s="68"/>
      <c r="DT374" s="68"/>
      <c r="DU374" s="68"/>
      <c r="DV374" s="68"/>
      <c r="DW374" s="68"/>
      <c r="DX374" s="68"/>
      <c r="DY374" s="68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</row>
    <row r="375" spans="1:156" ht="11.25">
      <c r="A375" s="65"/>
      <c r="B375" s="65"/>
      <c r="C375" s="65"/>
      <c r="D375" s="65"/>
      <c r="E375" s="65"/>
      <c r="F375" s="65"/>
      <c r="G375" s="65"/>
      <c r="H375" s="65"/>
      <c r="I375" s="65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5"/>
      <c r="BV375" s="65"/>
      <c r="BW375" s="65"/>
      <c r="BX375" s="65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8"/>
      <c r="DF375" s="68"/>
      <c r="DG375" s="68"/>
      <c r="DH375" s="68"/>
      <c r="DI375" s="68"/>
      <c r="DJ375" s="68"/>
      <c r="DK375" s="68"/>
      <c r="DL375" s="68"/>
      <c r="DM375" s="68"/>
      <c r="DN375" s="68"/>
      <c r="DO375" s="68"/>
      <c r="DP375" s="68"/>
      <c r="DQ375" s="68"/>
      <c r="DR375" s="68"/>
      <c r="DS375" s="68"/>
      <c r="DT375" s="68"/>
      <c r="DU375" s="68"/>
      <c r="DV375" s="68"/>
      <c r="DW375" s="68"/>
      <c r="DX375" s="68"/>
      <c r="DY375" s="68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</row>
    <row r="376" spans="1:156" ht="11.25">
      <c r="A376" s="65"/>
      <c r="B376" s="65"/>
      <c r="C376" s="65"/>
      <c r="D376" s="65"/>
      <c r="E376" s="65"/>
      <c r="F376" s="65"/>
      <c r="G376" s="65"/>
      <c r="H376" s="65"/>
      <c r="I376" s="65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5"/>
      <c r="BV376" s="65"/>
      <c r="BW376" s="65"/>
      <c r="BX376" s="65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  <c r="DF376" s="68"/>
      <c r="DG376" s="68"/>
      <c r="DH376" s="68"/>
      <c r="DI376" s="68"/>
      <c r="DJ376" s="68"/>
      <c r="DK376" s="68"/>
      <c r="DL376" s="68"/>
      <c r="DM376" s="68"/>
      <c r="DN376" s="68"/>
      <c r="DO376" s="68"/>
      <c r="DP376" s="68"/>
      <c r="DQ376" s="68"/>
      <c r="DR376" s="68"/>
      <c r="DS376" s="68"/>
      <c r="DT376" s="68"/>
      <c r="DU376" s="68"/>
      <c r="DV376" s="68"/>
      <c r="DW376" s="68"/>
      <c r="DX376" s="68"/>
      <c r="DY376" s="68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</row>
    <row r="377" spans="1:156" ht="11.25">
      <c r="A377" s="65"/>
      <c r="B377" s="65"/>
      <c r="C377" s="65"/>
      <c r="D377" s="65"/>
      <c r="E377" s="65"/>
      <c r="F377" s="65"/>
      <c r="G377" s="65"/>
      <c r="H377" s="65"/>
      <c r="I377" s="65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5"/>
      <c r="BV377" s="65"/>
      <c r="BW377" s="65"/>
      <c r="BX377" s="65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  <c r="DF377" s="68"/>
      <c r="DG377" s="68"/>
      <c r="DH377" s="68"/>
      <c r="DI377" s="68"/>
      <c r="DJ377" s="68"/>
      <c r="DK377" s="68"/>
      <c r="DL377" s="68"/>
      <c r="DM377" s="68"/>
      <c r="DN377" s="68"/>
      <c r="DO377" s="68"/>
      <c r="DP377" s="68"/>
      <c r="DQ377" s="68"/>
      <c r="DR377" s="68"/>
      <c r="DS377" s="68"/>
      <c r="DT377" s="68"/>
      <c r="DU377" s="68"/>
      <c r="DV377" s="68"/>
      <c r="DW377" s="68"/>
      <c r="DX377" s="68"/>
      <c r="DY377" s="68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</row>
    <row r="378" spans="1:156" ht="11.25">
      <c r="A378" s="65"/>
      <c r="B378" s="65"/>
      <c r="C378" s="65"/>
      <c r="D378" s="65"/>
      <c r="E378" s="65"/>
      <c r="F378" s="65"/>
      <c r="G378" s="65"/>
      <c r="H378" s="65"/>
      <c r="I378" s="65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5"/>
      <c r="BV378" s="65"/>
      <c r="BW378" s="65"/>
      <c r="BX378" s="65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  <c r="CZ378" s="68"/>
      <c r="DA378" s="68"/>
      <c r="DB378" s="68"/>
      <c r="DC378" s="68"/>
      <c r="DD378" s="68"/>
      <c r="DE378" s="68"/>
      <c r="DF378" s="68"/>
      <c r="DG378" s="68"/>
      <c r="DH378" s="68"/>
      <c r="DI378" s="68"/>
      <c r="DJ378" s="68"/>
      <c r="DK378" s="68"/>
      <c r="DL378" s="68"/>
      <c r="DM378" s="68"/>
      <c r="DN378" s="68"/>
      <c r="DO378" s="68"/>
      <c r="DP378" s="68"/>
      <c r="DQ378" s="68"/>
      <c r="DR378" s="68"/>
      <c r="DS378" s="68"/>
      <c r="DT378" s="68"/>
      <c r="DU378" s="68"/>
      <c r="DV378" s="68"/>
      <c r="DW378" s="68"/>
      <c r="DX378" s="68"/>
      <c r="DY378" s="68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</row>
    <row r="379" spans="1:156" ht="11.25">
      <c r="A379" s="65"/>
      <c r="B379" s="65"/>
      <c r="C379" s="65"/>
      <c r="D379" s="65"/>
      <c r="E379" s="65"/>
      <c r="F379" s="65"/>
      <c r="G379" s="65"/>
      <c r="H379" s="65"/>
      <c r="I379" s="65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5"/>
      <c r="BV379" s="65"/>
      <c r="BW379" s="65"/>
      <c r="BX379" s="65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  <c r="CZ379" s="68"/>
      <c r="DA379" s="68"/>
      <c r="DB379" s="68"/>
      <c r="DC379" s="68"/>
      <c r="DD379" s="68"/>
      <c r="DE379" s="68"/>
      <c r="DF379" s="68"/>
      <c r="DG379" s="68"/>
      <c r="DH379" s="68"/>
      <c r="DI379" s="68"/>
      <c r="DJ379" s="68"/>
      <c r="DK379" s="68"/>
      <c r="DL379" s="68"/>
      <c r="DM379" s="68"/>
      <c r="DN379" s="68"/>
      <c r="DO379" s="68"/>
      <c r="DP379" s="68"/>
      <c r="DQ379" s="68"/>
      <c r="DR379" s="68"/>
      <c r="DS379" s="68"/>
      <c r="DT379" s="68"/>
      <c r="DU379" s="68"/>
      <c r="DV379" s="68"/>
      <c r="DW379" s="68"/>
      <c r="DX379" s="68"/>
      <c r="DY379" s="68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</row>
    <row r="380" spans="1:156" ht="11.25">
      <c r="A380" s="65"/>
      <c r="B380" s="65"/>
      <c r="C380" s="65"/>
      <c r="D380" s="65"/>
      <c r="E380" s="65"/>
      <c r="F380" s="65"/>
      <c r="G380" s="65"/>
      <c r="H380" s="65"/>
      <c r="I380" s="65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5"/>
      <c r="BV380" s="65"/>
      <c r="BW380" s="65"/>
      <c r="BX380" s="65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  <c r="DF380" s="68"/>
      <c r="DG380" s="68"/>
      <c r="DH380" s="68"/>
      <c r="DI380" s="68"/>
      <c r="DJ380" s="68"/>
      <c r="DK380" s="68"/>
      <c r="DL380" s="68"/>
      <c r="DM380" s="68"/>
      <c r="DN380" s="68"/>
      <c r="DO380" s="68"/>
      <c r="DP380" s="68"/>
      <c r="DQ380" s="68"/>
      <c r="DR380" s="68"/>
      <c r="DS380" s="68"/>
      <c r="DT380" s="68"/>
      <c r="DU380" s="68"/>
      <c r="DV380" s="68"/>
      <c r="DW380" s="68"/>
      <c r="DX380" s="68"/>
      <c r="DY380" s="68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</row>
    <row r="381" spans="1:156" ht="11.25">
      <c r="A381" s="65"/>
      <c r="B381" s="65"/>
      <c r="C381" s="65"/>
      <c r="D381" s="65"/>
      <c r="E381" s="65"/>
      <c r="F381" s="65"/>
      <c r="G381" s="65"/>
      <c r="H381" s="65"/>
      <c r="I381" s="65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5"/>
      <c r="BV381" s="65"/>
      <c r="BW381" s="65"/>
      <c r="BX381" s="65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  <c r="DF381" s="68"/>
      <c r="DG381" s="68"/>
      <c r="DH381" s="68"/>
      <c r="DI381" s="68"/>
      <c r="DJ381" s="68"/>
      <c r="DK381" s="68"/>
      <c r="DL381" s="68"/>
      <c r="DM381" s="68"/>
      <c r="DN381" s="68"/>
      <c r="DO381" s="68"/>
      <c r="DP381" s="68"/>
      <c r="DQ381" s="68"/>
      <c r="DR381" s="68"/>
      <c r="DS381" s="68"/>
      <c r="DT381" s="68"/>
      <c r="DU381" s="68"/>
      <c r="DV381" s="68"/>
      <c r="DW381" s="68"/>
      <c r="DX381" s="68"/>
      <c r="DY381" s="68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</row>
    <row r="382" spans="1:156" ht="11.25">
      <c r="A382" s="65"/>
      <c r="B382" s="65"/>
      <c r="C382" s="65"/>
      <c r="D382" s="65"/>
      <c r="E382" s="65"/>
      <c r="F382" s="65"/>
      <c r="G382" s="65"/>
      <c r="H382" s="65"/>
      <c r="I382" s="65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5"/>
      <c r="BV382" s="65"/>
      <c r="BW382" s="65"/>
      <c r="BX382" s="65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  <c r="DF382" s="68"/>
      <c r="DG382" s="68"/>
      <c r="DH382" s="68"/>
      <c r="DI382" s="68"/>
      <c r="DJ382" s="68"/>
      <c r="DK382" s="68"/>
      <c r="DL382" s="68"/>
      <c r="DM382" s="68"/>
      <c r="DN382" s="68"/>
      <c r="DO382" s="68"/>
      <c r="DP382" s="68"/>
      <c r="DQ382" s="68"/>
      <c r="DR382" s="68"/>
      <c r="DS382" s="68"/>
      <c r="DT382" s="68"/>
      <c r="DU382" s="68"/>
      <c r="DV382" s="68"/>
      <c r="DW382" s="68"/>
      <c r="DX382" s="68"/>
      <c r="DY382" s="68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</row>
    <row r="383" spans="1:156" ht="11.25">
      <c r="A383" s="65"/>
      <c r="B383" s="65"/>
      <c r="C383" s="65"/>
      <c r="D383" s="65"/>
      <c r="E383" s="65"/>
      <c r="F383" s="65"/>
      <c r="G383" s="65"/>
      <c r="H383" s="65"/>
      <c r="I383" s="65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5"/>
      <c r="BV383" s="65"/>
      <c r="BW383" s="65"/>
      <c r="BX383" s="65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  <c r="DF383" s="68"/>
      <c r="DG383" s="68"/>
      <c r="DH383" s="68"/>
      <c r="DI383" s="68"/>
      <c r="DJ383" s="68"/>
      <c r="DK383" s="68"/>
      <c r="DL383" s="68"/>
      <c r="DM383" s="68"/>
      <c r="DN383" s="68"/>
      <c r="DO383" s="68"/>
      <c r="DP383" s="68"/>
      <c r="DQ383" s="68"/>
      <c r="DR383" s="68"/>
      <c r="DS383" s="68"/>
      <c r="DT383" s="68"/>
      <c r="DU383" s="68"/>
      <c r="DV383" s="68"/>
      <c r="DW383" s="68"/>
      <c r="DX383" s="68"/>
      <c r="DY383" s="68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</row>
    <row r="384" spans="10:156" ht="11.25"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68"/>
      <c r="BS384" s="2"/>
      <c r="BT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</row>
    <row r="385" spans="10:156" ht="11.25"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</row>
    <row r="386" spans="10:156" ht="11.25"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</row>
    <row r="387" spans="10:156" ht="11.25"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</row>
    <row r="388" spans="10:156" ht="11.25"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</row>
    <row r="389" spans="10:156" ht="11.25"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</row>
    <row r="390" spans="10:156" ht="11.25"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</row>
    <row r="391" spans="10:156" ht="11.25"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</row>
    <row r="392" spans="10:156" ht="11.25"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</row>
    <row r="393" spans="10:156" ht="11.25"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</row>
    <row r="394" spans="10:156" ht="11.25"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</row>
    <row r="395" spans="10:156" ht="11.25"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</row>
    <row r="396" spans="10:156" ht="11.25"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</row>
    <row r="397" spans="10:156" ht="11.25"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</row>
    <row r="398" spans="10:156" ht="11.25"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</row>
    <row r="399" spans="10:156" ht="11.25"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</row>
    <row r="400" spans="10:156" ht="11.25"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</row>
    <row r="401" spans="10:156" ht="11.25"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</row>
    <row r="402" spans="10:156" ht="11.25"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</row>
    <row r="403" spans="10:156" ht="11.25"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</row>
    <row r="404" spans="10:156" ht="11.25"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</row>
    <row r="405" spans="10:156" ht="11.25"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</row>
    <row r="406" spans="10:156" ht="11.25"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</row>
    <row r="407" spans="10:156" ht="11.25"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</row>
    <row r="408" spans="10:156" ht="11.25"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</row>
    <row r="409" spans="10:156" ht="11.25"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</row>
    <row r="410" spans="10:156" ht="11.25"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</row>
    <row r="411" spans="10:156" ht="11.25"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</row>
    <row r="412" spans="10:156" ht="11.25"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</row>
    <row r="413" spans="10:156" ht="11.25"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</row>
    <row r="414" spans="10:156" ht="11.25"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</row>
    <row r="415" spans="10:156" ht="11.25"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</row>
    <row r="416" spans="10:156" ht="11.25"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</row>
    <row r="417" spans="10:156" ht="11.25"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</row>
    <row r="418" spans="10:156" ht="11.25"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</row>
    <row r="419" spans="10:156" ht="11.25"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</row>
    <row r="420" spans="10:156" ht="11.25"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</row>
    <row r="421" spans="10:156" ht="11.25"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</row>
    <row r="422" spans="10:156" ht="11.25"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</row>
    <row r="423" spans="10:156" ht="11.25"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</row>
    <row r="424" spans="10:156" ht="11.25"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</row>
    <row r="425" spans="10:156" ht="11.25"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</row>
    <row r="426" spans="10:156" ht="11.25"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</row>
    <row r="427" spans="10:156" ht="11.25"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</row>
    <row r="428" spans="10:156" ht="11.25"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</row>
    <row r="429" spans="10:156" ht="11.25"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</row>
    <row r="430" spans="10:156" ht="11.25"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</row>
    <row r="431" spans="10:156" ht="11.25"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</row>
    <row r="432" spans="10:156" ht="11.25"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</row>
    <row r="433" spans="10:156" ht="11.25"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</row>
    <row r="434" spans="10:156" ht="11.25"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</row>
    <row r="435" spans="10:156" ht="11.25"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</row>
    <row r="436" spans="10:156" ht="11.25"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</row>
    <row r="437" spans="10:156" ht="11.25"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</row>
    <row r="438" spans="10:156" ht="11.25"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</row>
    <row r="439" spans="10:156" ht="11.25"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</row>
    <row r="440" spans="10:156" ht="11.25"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</row>
    <row r="441" spans="10:156" ht="11.25"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</row>
    <row r="442" spans="10:156" ht="11.25"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</row>
    <row r="443" spans="10:156" ht="11.25"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</row>
    <row r="444" spans="10:156" ht="11.25"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</row>
    <row r="445" ht="11.25">
      <c r="BR445" s="2"/>
    </row>
  </sheetData>
  <sheetProtection formatColumns="0" formatRows="0" insertRows="0" insertHyperlinks="0" sort="0" autoFilter="0"/>
  <protectedRanges>
    <protectedRange sqref="BW6 BV36:BV138 BV139:BX145 BU36:BU145 BU20:BV35 BX20:BX138 BX6:BX19 BU6:BV19 BW8:BW138" name="Rango14"/>
    <protectedRange sqref="U6:V10 J20:T145 W20:BI145 BK20:BQ145 BJ6:BJ145 V11 BK6:BQ19 W6:BI19 J6:T19 U12:V145" name="Rango13"/>
    <protectedRange sqref="A136:G145" name="Rango12"/>
    <protectedRange sqref="A125:G134" name="Rango11"/>
    <protectedRange sqref="A114:G123" name="Rango10"/>
    <protectedRange sqref="A103:G112" name="Rango9"/>
    <protectedRange sqref="A92:G101" name="Rango8"/>
    <protectedRange sqref="A81:G90" name="Rango7"/>
    <protectedRange sqref="A70:G79" name="Rango6"/>
    <protectedRange sqref="A59:G68" name="Rango5"/>
    <protectedRange sqref="A48:G57" name="Rango4"/>
    <protectedRange sqref="C37 A37:B46 D37:G46 C39:C46 C34:C35" name="Rango3"/>
    <protectedRange sqref="A25:A35 A23 B24:B34 D24:G35" name="Rango2"/>
    <protectedRange sqref="C31 A20:A21 B20:C21 B8:B18 A8:A19 D8:G21" name="Rango1"/>
    <protectedRange sqref="C24:C25 C28:C30 C9:C12 C16:C18" name="Rango2_4"/>
    <protectedRange sqref="C32" name="Rango1_2_3"/>
  </protectedRanges>
  <mergeCells count="1023">
    <mergeCell ref="S12:T12"/>
    <mergeCell ref="S11:T11"/>
    <mergeCell ref="S10:T10"/>
    <mergeCell ref="AC12:AD12"/>
    <mergeCell ref="AC13:AD13"/>
    <mergeCell ref="AC14:AD14"/>
    <mergeCell ref="S14:T14"/>
    <mergeCell ref="S15:T15"/>
    <mergeCell ref="S16:T16"/>
    <mergeCell ref="N16:O16"/>
    <mergeCell ref="AC16:AD16"/>
    <mergeCell ref="S13:T13"/>
    <mergeCell ref="AC15:AD15"/>
    <mergeCell ref="AR16:AS16"/>
    <mergeCell ref="AH13:AI13"/>
    <mergeCell ref="AH12:AI12"/>
    <mergeCell ref="AH11:AI11"/>
    <mergeCell ref="AH10:AI10"/>
    <mergeCell ref="AH8:AI8"/>
    <mergeCell ref="AH15:AI15"/>
    <mergeCell ref="AH16:AI16"/>
    <mergeCell ref="AR12:AS12"/>
    <mergeCell ref="AR13:AS13"/>
    <mergeCell ref="C148:C149"/>
    <mergeCell ref="H6:H7"/>
    <mergeCell ref="E147:H147"/>
    <mergeCell ref="E148:H148"/>
    <mergeCell ref="E149:H149"/>
    <mergeCell ref="B58:C58"/>
    <mergeCell ref="B69:C69"/>
    <mergeCell ref="B80:C80"/>
    <mergeCell ref="B91:C91"/>
    <mergeCell ref="B102:C102"/>
    <mergeCell ref="A6:A7"/>
    <mergeCell ref="A136:A145"/>
    <mergeCell ref="E6:F6"/>
    <mergeCell ref="A8:A21"/>
    <mergeCell ref="A37:A46"/>
    <mergeCell ref="A48:A57"/>
    <mergeCell ref="B22:C22"/>
    <mergeCell ref="B36:C36"/>
    <mergeCell ref="B47:C47"/>
    <mergeCell ref="B113:C113"/>
    <mergeCell ref="BV6:BV7"/>
    <mergeCell ref="BX6:BX7"/>
    <mergeCell ref="A103:A112"/>
    <mergeCell ref="A114:A123"/>
    <mergeCell ref="A59:A68"/>
    <mergeCell ref="A70:A79"/>
    <mergeCell ref="A81:A90"/>
    <mergeCell ref="A92:A101"/>
    <mergeCell ref="N15:O15"/>
    <mergeCell ref="B6:B7"/>
    <mergeCell ref="A147:B149"/>
    <mergeCell ref="BR6:BT6"/>
    <mergeCell ref="N7:O7"/>
    <mergeCell ref="N8:O8"/>
    <mergeCell ref="N10:O10"/>
    <mergeCell ref="N11:O11"/>
    <mergeCell ref="N12:O12"/>
    <mergeCell ref="N13:O13"/>
    <mergeCell ref="N14:O14"/>
    <mergeCell ref="A125:A134"/>
    <mergeCell ref="N25:O25"/>
    <mergeCell ref="N26:O26"/>
    <mergeCell ref="N27:O27"/>
    <mergeCell ref="N28:O28"/>
    <mergeCell ref="N20:O20"/>
    <mergeCell ref="N21:O21"/>
    <mergeCell ref="N24:O24"/>
    <mergeCell ref="N37:O37"/>
    <mergeCell ref="N38:O38"/>
    <mergeCell ref="N39:O39"/>
    <mergeCell ref="N29:O29"/>
    <mergeCell ref="N30:O30"/>
    <mergeCell ref="N31:O31"/>
    <mergeCell ref="N32:O32"/>
    <mergeCell ref="N44:O44"/>
    <mergeCell ref="N45:O45"/>
    <mergeCell ref="N46:O46"/>
    <mergeCell ref="N48:O48"/>
    <mergeCell ref="N40:O40"/>
    <mergeCell ref="N41:O41"/>
    <mergeCell ref="N42:O42"/>
    <mergeCell ref="N43:O43"/>
    <mergeCell ref="N53:O53"/>
    <mergeCell ref="N54:O54"/>
    <mergeCell ref="N55:O55"/>
    <mergeCell ref="N56:O56"/>
    <mergeCell ref="N49:O49"/>
    <mergeCell ref="N50:O50"/>
    <mergeCell ref="N51:O51"/>
    <mergeCell ref="N52:O52"/>
    <mergeCell ref="N62:O62"/>
    <mergeCell ref="N63:O63"/>
    <mergeCell ref="N64:O64"/>
    <mergeCell ref="N65:O65"/>
    <mergeCell ref="N57:O57"/>
    <mergeCell ref="N59:O59"/>
    <mergeCell ref="N60:O60"/>
    <mergeCell ref="N61:O61"/>
    <mergeCell ref="N71:O71"/>
    <mergeCell ref="N72:O72"/>
    <mergeCell ref="N73:O73"/>
    <mergeCell ref="N74:O74"/>
    <mergeCell ref="N66:O66"/>
    <mergeCell ref="N67:O67"/>
    <mergeCell ref="N68:O68"/>
    <mergeCell ref="N70:O70"/>
    <mergeCell ref="N79:O79"/>
    <mergeCell ref="N81:O81"/>
    <mergeCell ref="N82:O82"/>
    <mergeCell ref="N83:O83"/>
    <mergeCell ref="N75:O75"/>
    <mergeCell ref="N76:O76"/>
    <mergeCell ref="N77:O77"/>
    <mergeCell ref="N78:O78"/>
    <mergeCell ref="N88:O88"/>
    <mergeCell ref="N89:O89"/>
    <mergeCell ref="N90:O90"/>
    <mergeCell ref="N92:O92"/>
    <mergeCell ref="N84:O84"/>
    <mergeCell ref="N85:O85"/>
    <mergeCell ref="N86:O86"/>
    <mergeCell ref="N87:O87"/>
    <mergeCell ref="N97:O97"/>
    <mergeCell ref="N98:O98"/>
    <mergeCell ref="N99:O99"/>
    <mergeCell ref="N100:O100"/>
    <mergeCell ref="N93:O93"/>
    <mergeCell ref="N94:O94"/>
    <mergeCell ref="N95:O95"/>
    <mergeCell ref="N96:O96"/>
    <mergeCell ref="N106:O106"/>
    <mergeCell ref="N107:O107"/>
    <mergeCell ref="N108:O108"/>
    <mergeCell ref="N109:O109"/>
    <mergeCell ref="N101:O101"/>
    <mergeCell ref="N103:O103"/>
    <mergeCell ref="N104:O104"/>
    <mergeCell ref="N105:O105"/>
    <mergeCell ref="N115:O115"/>
    <mergeCell ref="N116:O116"/>
    <mergeCell ref="N117:O117"/>
    <mergeCell ref="N118:O118"/>
    <mergeCell ref="N110:O110"/>
    <mergeCell ref="N111:O111"/>
    <mergeCell ref="N112:O112"/>
    <mergeCell ref="N114:O114"/>
    <mergeCell ref="N123:O123"/>
    <mergeCell ref="N125:O125"/>
    <mergeCell ref="N126:O126"/>
    <mergeCell ref="N127:O127"/>
    <mergeCell ref="N119:O119"/>
    <mergeCell ref="N120:O120"/>
    <mergeCell ref="N121:O121"/>
    <mergeCell ref="N122:O122"/>
    <mergeCell ref="N128:O128"/>
    <mergeCell ref="N129:O129"/>
    <mergeCell ref="N144:O144"/>
    <mergeCell ref="N137:O137"/>
    <mergeCell ref="N138:O138"/>
    <mergeCell ref="N139:O139"/>
    <mergeCell ref="N140:O140"/>
    <mergeCell ref="N130:O130"/>
    <mergeCell ref="N131:O131"/>
    <mergeCell ref="N141:O141"/>
    <mergeCell ref="N142:O142"/>
    <mergeCell ref="N143:O143"/>
    <mergeCell ref="N132:O132"/>
    <mergeCell ref="N133:O133"/>
    <mergeCell ref="N134:O134"/>
    <mergeCell ref="N136:O136"/>
    <mergeCell ref="S7:T7"/>
    <mergeCell ref="S26:T26"/>
    <mergeCell ref="S27:T27"/>
    <mergeCell ref="S28:T28"/>
    <mergeCell ref="S29:T29"/>
    <mergeCell ref="S20:T20"/>
    <mergeCell ref="S21:T21"/>
    <mergeCell ref="S24:T24"/>
    <mergeCell ref="S25:T25"/>
    <mergeCell ref="S8:T8"/>
    <mergeCell ref="S37:T37"/>
    <mergeCell ref="S38:T38"/>
    <mergeCell ref="S39:T39"/>
    <mergeCell ref="S40:T40"/>
    <mergeCell ref="S30:T30"/>
    <mergeCell ref="S31:T31"/>
    <mergeCell ref="S32:T32"/>
    <mergeCell ref="S45:T45"/>
    <mergeCell ref="S46:T46"/>
    <mergeCell ref="S48:T48"/>
    <mergeCell ref="S49:T49"/>
    <mergeCell ref="S41:T41"/>
    <mergeCell ref="S42:T42"/>
    <mergeCell ref="S43:T43"/>
    <mergeCell ref="S44:T44"/>
    <mergeCell ref="S54:T54"/>
    <mergeCell ref="S55:T55"/>
    <mergeCell ref="S56:T56"/>
    <mergeCell ref="S57:T57"/>
    <mergeCell ref="S50:T50"/>
    <mergeCell ref="S51:T51"/>
    <mergeCell ref="S52:T52"/>
    <mergeCell ref="S53:T53"/>
    <mergeCell ref="S63:T63"/>
    <mergeCell ref="S64:T64"/>
    <mergeCell ref="S65:T65"/>
    <mergeCell ref="S66:T66"/>
    <mergeCell ref="S59:T59"/>
    <mergeCell ref="S60:T60"/>
    <mergeCell ref="S61:T61"/>
    <mergeCell ref="S62:T62"/>
    <mergeCell ref="S72:T72"/>
    <mergeCell ref="S73:T73"/>
    <mergeCell ref="S74:T74"/>
    <mergeCell ref="S75:T75"/>
    <mergeCell ref="S67:T67"/>
    <mergeCell ref="S68:T68"/>
    <mergeCell ref="S70:T70"/>
    <mergeCell ref="S71:T71"/>
    <mergeCell ref="S81:T81"/>
    <mergeCell ref="S82:T82"/>
    <mergeCell ref="S83:T83"/>
    <mergeCell ref="S84:T84"/>
    <mergeCell ref="S76:T76"/>
    <mergeCell ref="S77:T77"/>
    <mergeCell ref="S78:T78"/>
    <mergeCell ref="S79:T79"/>
    <mergeCell ref="S89:T89"/>
    <mergeCell ref="S90:T90"/>
    <mergeCell ref="S92:T92"/>
    <mergeCell ref="S93:T93"/>
    <mergeCell ref="S85:T85"/>
    <mergeCell ref="S86:T86"/>
    <mergeCell ref="S87:T87"/>
    <mergeCell ref="S88:T88"/>
    <mergeCell ref="S98:T98"/>
    <mergeCell ref="S99:T99"/>
    <mergeCell ref="S100:T100"/>
    <mergeCell ref="S101:T101"/>
    <mergeCell ref="S94:T94"/>
    <mergeCell ref="S95:T95"/>
    <mergeCell ref="S96:T96"/>
    <mergeCell ref="S97:T97"/>
    <mergeCell ref="S107:T107"/>
    <mergeCell ref="S108:T108"/>
    <mergeCell ref="S109:T109"/>
    <mergeCell ref="S110:T110"/>
    <mergeCell ref="S103:T103"/>
    <mergeCell ref="S104:T104"/>
    <mergeCell ref="S105:T105"/>
    <mergeCell ref="S106:T106"/>
    <mergeCell ref="S116:T116"/>
    <mergeCell ref="S117:T117"/>
    <mergeCell ref="S118:T118"/>
    <mergeCell ref="S119:T119"/>
    <mergeCell ref="S111:T111"/>
    <mergeCell ref="S112:T112"/>
    <mergeCell ref="S114:T114"/>
    <mergeCell ref="S115:T115"/>
    <mergeCell ref="S125:T125"/>
    <mergeCell ref="S126:T126"/>
    <mergeCell ref="S127:T127"/>
    <mergeCell ref="S128:T128"/>
    <mergeCell ref="S120:T120"/>
    <mergeCell ref="S121:T121"/>
    <mergeCell ref="S122:T122"/>
    <mergeCell ref="S123:T123"/>
    <mergeCell ref="S133:T133"/>
    <mergeCell ref="S134:T134"/>
    <mergeCell ref="S136:T136"/>
    <mergeCell ref="S137:T137"/>
    <mergeCell ref="S129:T129"/>
    <mergeCell ref="S130:T130"/>
    <mergeCell ref="S131:T131"/>
    <mergeCell ref="S132:T132"/>
    <mergeCell ref="S142:T142"/>
    <mergeCell ref="S143:T143"/>
    <mergeCell ref="S144:T144"/>
    <mergeCell ref="S145:T145"/>
    <mergeCell ref="S138:T138"/>
    <mergeCell ref="S139:T139"/>
    <mergeCell ref="S140:T140"/>
    <mergeCell ref="S141:T141"/>
    <mergeCell ref="AC7:AD7"/>
    <mergeCell ref="AC8:AD8"/>
    <mergeCell ref="AC10:AD10"/>
    <mergeCell ref="AC11:AD11"/>
    <mergeCell ref="AC25:AD25"/>
    <mergeCell ref="AC26:AD26"/>
    <mergeCell ref="AC27:AD27"/>
    <mergeCell ref="AC28:AD28"/>
    <mergeCell ref="AC20:AD20"/>
    <mergeCell ref="AC21:AD21"/>
    <mergeCell ref="AC24:AD24"/>
    <mergeCell ref="AC37:AD37"/>
    <mergeCell ref="AC38:AD38"/>
    <mergeCell ref="AC39:AD39"/>
    <mergeCell ref="AC29:AD29"/>
    <mergeCell ref="AC30:AD30"/>
    <mergeCell ref="AC31:AD31"/>
    <mergeCell ref="AC32:AD32"/>
    <mergeCell ref="AC44:AD44"/>
    <mergeCell ref="AC45:AD45"/>
    <mergeCell ref="AC46:AD46"/>
    <mergeCell ref="AC48:AD48"/>
    <mergeCell ref="AC40:AD40"/>
    <mergeCell ref="AC41:AD41"/>
    <mergeCell ref="AC42:AD42"/>
    <mergeCell ref="AC43:AD43"/>
    <mergeCell ref="AC53:AD53"/>
    <mergeCell ref="AC54:AD54"/>
    <mergeCell ref="AC55:AD55"/>
    <mergeCell ref="AC56:AD56"/>
    <mergeCell ref="AC49:AD49"/>
    <mergeCell ref="AC50:AD50"/>
    <mergeCell ref="AC51:AD51"/>
    <mergeCell ref="AC52:AD52"/>
    <mergeCell ref="AC62:AD62"/>
    <mergeCell ref="AC63:AD63"/>
    <mergeCell ref="AC64:AD64"/>
    <mergeCell ref="AC65:AD65"/>
    <mergeCell ref="AC57:AD57"/>
    <mergeCell ref="AC59:AD59"/>
    <mergeCell ref="AC60:AD60"/>
    <mergeCell ref="AC61:AD61"/>
    <mergeCell ref="AC71:AD71"/>
    <mergeCell ref="AC72:AD72"/>
    <mergeCell ref="AC73:AD73"/>
    <mergeCell ref="AC74:AD74"/>
    <mergeCell ref="AC66:AD66"/>
    <mergeCell ref="AC67:AD67"/>
    <mergeCell ref="AC68:AD68"/>
    <mergeCell ref="AC70:AD70"/>
    <mergeCell ref="AC79:AD79"/>
    <mergeCell ref="AC81:AD81"/>
    <mergeCell ref="AC82:AD82"/>
    <mergeCell ref="AC83:AD83"/>
    <mergeCell ref="AC75:AD75"/>
    <mergeCell ref="AC76:AD76"/>
    <mergeCell ref="AC77:AD77"/>
    <mergeCell ref="AC78:AD78"/>
    <mergeCell ref="AC88:AD88"/>
    <mergeCell ref="AC89:AD89"/>
    <mergeCell ref="AC90:AD90"/>
    <mergeCell ref="AC92:AD92"/>
    <mergeCell ref="AC84:AD84"/>
    <mergeCell ref="AC85:AD85"/>
    <mergeCell ref="AC86:AD86"/>
    <mergeCell ref="AC87:AD87"/>
    <mergeCell ref="AC97:AD97"/>
    <mergeCell ref="AC98:AD98"/>
    <mergeCell ref="AC99:AD99"/>
    <mergeCell ref="AC100:AD100"/>
    <mergeCell ref="AC93:AD93"/>
    <mergeCell ref="AC94:AD94"/>
    <mergeCell ref="AC95:AD95"/>
    <mergeCell ref="AC96:AD96"/>
    <mergeCell ref="AC106:AD106"/>
    <mergeCell ref="AC107:AD107"/>
    <mergeCell ref="AC108:AD108"/>
    <mergeCell ref="AC109:AD109"/>
    <mergeCell ref="AC101:AD101"/>
    <mergeCell ref="AC103:AD103"/>
    <mergeCell ref="AC104:AD104"/>
    <mergeCell ref="AC105:AD105"/>
    <mergeCell ref="AC115:AD115"/>
    <mergeCell ref="AC116:AD116"/>
    <mergeCell ref="AC117:AD117"/>
    <mergeCell ref="AC118:AD118"/>
    <mergeCell ref="AC110:AD110"/>
    <mergeCell ref="AC111:AD111"/>
    <mergeCell ref="AC112:AD112"/>
    <mergeCell ref="AC114:AD114"/>
    <mergeCell ref="AC123:AD123"/>
    <mergeCell ref="AC125:AD125"/>
    <mergeCell ref="AC126:AD126"/>
    <mergeCell ref="AC127:AD127"/>
    <mergeCell ref="AC119:AD119"/>
    <mergeCell ref="AC120:AD120"/>
    <mergeCell ref="AC121:AD121"/>
    <mergeCell ref="AC122:AD122"/>
    <mergeCell ref="AC144:AD144"/>
    <mergeCell ref="AC137:AD137"/>
    <mergeCell ref="AC138:AD138"/>
    <mergeCell ref="AC139:AD139"/>
    <mergeCell ref="AC140:AD140"/>
    <mergeCell ref="AC130:AD130"/>
    <mergeCell ref="AC131:AD131"/>
    <mergeCell ref="AC141:AD141"/>
    <mergeCell ref="AC142:AD142"/>
    <mergeCell ref="AC143:AD143"/>
    <mergeCell ref="AC132:AD132"/>
    <mergeCell ref="AC133:AD133"/>
    <mergeCell ref="AC134:AD134"/>
    <mergeCell ref="AC136:AD136"/>
    <mergeCell ref="AC128:AD128"/>
    <mergeCell ref="AC129:AD129"/>
    <mergeCell ref="AH7:AI7"/>
    <mergeCell ref="AH26:AI26"/>
    <mergeCell ref="AH27:AI27"/>
    <mergeCell ref="AH28:AI28"/>
    <mergeCell ref="AH29:AI29"/>
    <mergeCell ref="AH20:AI20"/>
    <mergeCell ref="AH21:AI21"/>
    <mergeCell ref="AH24:AI24"/>
    <mergeCell ref="AH25:AI25"/>
    <mergeCell ref="AH14:AI14"/>
    <mergeCell ref="AH37:AI37"/>
    <mergeCell ref="AH38:AI38"/>
    <mergeCell ref="AH39:AI39"/>
    <mergeCell ref="AH40:AI40"/>
    <mergeCell ref="AH30:AI30"/>
    <mergeCell ref="AH31:AI31"/>
    <mergeCell ref="AH32:AI32"/>
    <mergeCell ref="AH45:AI45"/>
    <mergeCell ref="AH46:AI46"/>
    <mergeCell ref="AH48:AI48"/>
    <mergeCell ref="AH49:AI49"/>
    <mergeCell ref="AH41:AI41"/>
    <mergeCell ref="AH42:AI42"/>
    <mergeCell ref="AH43:AI43"/>
    <mergeCell ref="AH44:AI44"/>
    <mergeCell ref="AH54:AI54"/>
    <mergeCell ref="AH55:AI55"/>
    <mergeCell ref="AH56:AI56"/>
    <mergeCell ref="AH57:AI57"/>
    <mergeCell ref="AH50:AI50"/>
    <mergeCell ref="AH51:AI51"/>
    <mergeCell ref="AH52:AI52"/>
    <mergeCell ref="AH53:AI53"/>
    <mergeCell ref="AH63:AI63"/>
    <mergeCell ref="AH64:AI64"/>
    <mergeCell ref="AH65:AI65"/>
    <mergeCell ref="AH66:AI66"/>
    <mergeCell ref="AH59:AI59"/>
    <mergeCell ref="AH60:AI60"/>
    <mergeCell ref="AH61:AI61"/>
    <mergeCell ref="AH62:AI62"/>
    <mergeCell ref="AH72:AI72"/>
    <mergeCell ref="AH73:AI73"/>
    <mergeCell ref="AH74:AI74"/>
    <mergeCell ref="AH75:AI75"/>
    <mergeCell ref="AH67:AI67"/>
    <mergeCell ref="AH68:AI68"/>
    <mergeCell ref="AH70:AI70"/>
    <mergeCell ref="AH71:AI71"/>
    <mergeCell ref="AH81:AI81"/>
    <mergeCell ref="AH82:AI82"/>
    <mergeCell ref="AH83:AI83"/>
    <mergeCell ref="AH84:AI84"/>
    <mergeCell ref="AH76:AI76"/>
    <mergeCell ref="AH77:AI77"/>
    <mergeCell ref="AH78:AI78"/>
    <mergeCell ref="AH79:AI79"/>
    <mergeCell ref="AH89:AI89"/>
    <mergeCell ref="AH90:AI90"/>
    <mergeCell ref="AH92:AI92"/>
    <mergeCell ref="AH93:AI93"/>
    <mergeCell ref="AH85:AI85"/>
    <mergeCell ref="AH86:AI86"/>
    <mergeCell ref="AH87:AI87"/>
    <mergeCell ref="AH88:AI88"/>
    <mergeCell ref="AH98:AI98"/>
    <mergeCell ref="AH99:AI99"/>
    <mergeCell ref="AH100:AI100"/>
    <mergeCell ref="AH101:AI101"/>
    <mergeCell ref="AH94:AI94"/>
    <mergeCell ref="AH95:AI95"/>
    <mergeCell ref="AH96:AI96"/>
    <mergeCell ref="AH97:AI97"/>
    <mergeCell ref="AH107:AI107"/>
    <mergeCell ref="AH108:AI108"/>
    <mergeCell ref="AH109:AI109"/>
    <mergeCell ref="AH110:AI110"/>
    <mergeCell ref="AH103:AI103"/>
    <mergeCell ref="AH104:AI104"/>
    <mergeCell ref="AH105:AI105"/>
    <mergeCell ref="AH106:AI106"/>
    <mergeCell ref="AH116:AI116"/>
    <mergeCell ref="AH117:AI117"/>
    <mergeCell ref="AH118:AI118"/>
    <mergeCell ref="AH119:AI119"/>
    <mergeCell ref="AH111:AI111"/>
    <mergeCell ref="AH112:AI112"/>
    <mergeCell ref="AH114:AI114"/>
    <mergeCell ref="AH115:AI115"/>
    <mergeCell ref="AH125:AI125"/>
    <mergeCell ref="AH126:AI126"/>
    <mergeCell ref="AH127:AI127"/>
    <mergeCell ref="AH128:AI128"/>
    <mergeCell ref="AH120:AI120"/>
    <mergeCell ref="AH121:AI121"/>
    <mergeCell ref="AH122:AI122"/>
    <mergeCell ref="AH123:AI123"/>
    <mergeCell ref="AH133:AI133"/>
    <mergeCell ref="AH134:AI134"/>
    <mergeCell ref="AH136:AI136"/>
    <mergeCell ref="AH137:AI137"/>
    <mergeCell ref="AH129:AI129"/>
    <mergeCell ref="AH130:AI130"/>
    <mergeCell ref="AH131:AI131"/>
    <mergeCell ref="AH132:AI132"/>
    <mergeCell ref="AH142:AI142"/>
    <mergeCell ref="AH143:AI143"/>
    <mergeCell ref="AH144:AI144"/>
    <mergeCell ref="AH145:AI145"/>
    <mergeCell ref="AH138:AI138"/>
    <mergeCell ref="AH139:AI139"/>
    <mergeCell ref="AH140:AI140"/>
    <mergeCell ref="AH141:AI141"/>
    <mergeCell ref="AR14:AS14"/>
    <mergeCell ref="AR15:AS15"/>
    <mergeCell ref="AR7:AS7"/>
    <mergeCell ref="AR8:AS8"/>
    <mergeCell ref="AR10:AS10"/>
    <mergeCell ref="AR11:AS11"/>
    <mergeCell ref="AR25:AS25"/>
    <mergeCell ref="AR26:AS26"/>
    <mergeCell ref="AR27:AS27"/>
    <mergeCell ref="AR28:AS28"/>
    <mergeCell ref="AR20:AS20"/>
    <mergeCell ref="AR21:AS21"/>
    <mergeCell ref="AR24:AS24"/>
    <mergeCell ref="AR37:AS37"/>
    <mergeCell ref="AR38:AS38"/>
    <mergeCell ref="AR39:AS39"/>
    <mergeCell ref="AR29:AS29"/>
    <mergeCell ref="AR30:AS30"/>
    <mergeCell ref="AR31:AS31"/>
    <mergeCell ref="AR32:AS32"/>
    <mergeCell ref="AR44:AS44"/>
    <mergeCell ref="AR45:AS45"/>
    <mergeCell ref="AR46:AS46"/>
    <mergeCell ref="AR48:AS48"/>
    <mergeCell ref="AR40:AS40"/>
    <mergeCell ref="AR41:AS41"/>
    <mergeCell ref="AR42:AS42"/>
    <mergeCell ref="AR43:AS43"/>
    <mergeCell ref="AR53:AS53"/>
    <mergeCell ref="AR54:AS54"/>
    <mergeCell ref="AR55:AS55"/>
    <mergeCell ref="AR56:AS56"/>
    <mergeCell ref="AR49:AS49"/>
    <mergeCell ref="AR50:AS50"/>
    <mergeCell ref="AR51:AS51"/>
    <mergeCell ref="AR52:AS52"/>
    <mergeCell ref="AR62:AS62"/>
    <mergeCell ref="AR63:AS63"/>
    <mergeCell ref="AR64:AS64"/>
    <mergeCell ref="AR65:AS65"/>
    <mergeCell ref="AR57:AS57"/>
    <mergeCell ref="AR59:AS59"/>
    <mergeCell ref="AR60:AS60"/>
    <mergeCell ref="AR61:AS61"/>
    <mergeCell ref="AR71:AS71"/>
    <mergeCell ref="AR72:AS72"/>
    <mergeCell ref="AR73:AS73"/>
    <mergeCell ref="AR74:AS74"/>
    <mergeCell ref="AR66:AS66"/>
    <mergeCell ref="AR67:AS67"/>
    <mergeCell ref="AR68:AS68"/>
    <mergeCell ref="AR70:AS70"/>
    <mergeCell ref="AR79:AS79"/>
    <mergeCell ref="AR81:AS81"/>
    <mergeCell ref="AR82:AS82"/>
    <mergeCell ref="AR83:AS83"/>
    <mergeCell ref="AR75:AS75"/>
    <mergeCell ref="AR76:AS76"/>
    <mergeCell ref="AR77:AS77"/>
    <mergeCell ref="AR78:AS78"/>
    <mergeCell ref="AR88:AS88"/>
    <mergeCell ref="AR89:AS89"/>
    <mergeCell ref="AR90:AS90"/>
    <mergeCell ref="AR92:AS92"/>
    <mergeCell ref="AR84:AS84"/>
    <mergeCell ref="AR85:AS85"/>
    <mergeCell ref="AR86:AS86"/>
    <mergeCell ref="AR87:AS87"/>
    <mergeCell ref="AR97:AS97"/>
    <mergeCell ref="AR98:AS98"/>
    <mergeCell ref="AR99:AS99"/>
    <mergeCell ref="AR100:AS100"/>
    <mergeCell ref="AR93:AS93"/>
    <mergeCell ref="AR94:AS94"/>
    <mergeCell ref="AR95:AS95"/>
    <mergeCell ref="AR96:AS96"/>
    <mergeCell ref="AR106:AS106"/>
    <mergeCell ref="AR107:AS107"/>
    <mergeCell ref="AR108:AS108"/>
    <mergeCell ref="AR109:AS109"/>
    <mergeCell ref="AR101:AS101"/>
    <mergeCell ref="AR103:AS103"/>
    <mergeCell ref="AR104:AS104"/>
    <mergeCell ref="AR105:AS105"/>
    <mergeCell ref="AR115:AS115"/>
    <mergeCell ref="AR116:AS116"/>
    <mergeCell ref="AR117:AS117"/>
    <mergeCell ref="AR118:AS118"/>
    <mergeCell ref="AR110:AS110"/>
    <mergeCell ref="AR111:AS111"/>
    <mergeCell ref="AR112:AS112"/>
    <mergeCell ref="AR114:AS114"/>
    <mergeCell ref="AR123:AS123"/>
    <mergeCell ref="AR125:AS125"/>
    <mergeCell ref="AR126:AS126"/>
    <mergeCell ref="AR127:AS127"/>
    <mergeCell ref="AR119:AS119"/>
    <mergeCell ref="AR120:AS120"/>
    <mergeCell ref="AR121:AS121"/>
    <mergeCell ref="AR122:AS122"/>
    <mergeCell ref="AR128:AS128"/>
    <mergeCell ref="AR129:AS129"/>
    <mergeCell ref="AR144:AS144"/>
    <mergeCell ref="AR137:AS137"/>
    <mergeCell ref="AR138:AS138"/>
    <mergeCell ref="AR139:AS139"/>
    <mergeCell ref="AR140:AS140"/>
    <mergeCell ref="AR130:AS130"/>
    <mergeCell ref="AR131:AS131"/>
    <mergeCell ref="AW14:AX14"/>
    <mergeCell ref="AW15:AX15"/>
    <mergeCell ref="AW16:AX16"/>
    <mergeCell ref="AR141:AS141"/>
    <mergeCell ref="AR142:AS142"/>
    <mergeCell ref="AR143:AS143"/>
    <mergeCell ref="AR132:AS132"/>
    <mergeCell ref="AR133:AS133"/>
    <mergeCell ref="AR134:AS134"/>
    <mergeCell ref="AR136:AS136"/>
    <mergeCell ref="AW20:AX20"/>
    <mergeCell ref="AW21:AX21"/>
    <mergeCell ref="AW24:AX24"/>
    <mergeCell ref="AW25:AX25"/>
    <mergeCell ref="AW7:AX7"/>
    <mergeCell ref="AW8:AX8"/>
    <mergeCell ref="AW10:AX10"/>
    <mergeCell ref="AW11:AX11"/>
    <mergeCell ref="AW12:AX12"/>
    <mergeCell ref="AW13:AX13"/>
    <mergeCell ref="AW30:AX30"/>
    <mergeCell ref="AW31:AX31"/>
    <mergeCell ref="AW32:AX32"/>
    <mergeCell ref="AW26:AX26"/>
    <mergeCell ref="AW27:AX27"/>
    <mergeCell ref="AW28:AX28"/>
    <mergeCell ref="AW29:AX29"/>
    <mergeCell ref="AW41:AX41"/>
    <mergeCell ref="AW42:AX42"/>
    <mergeCell ref="AW43:AX43"/>
    <mergeCell ref="AW44:AX44"/>
    <mergeCell ref="AW37:AX37"/>
    <mergeCell ref="AW38:AX38"/>
    <mergeCell ref="AW39:AX39"/>
    <mergeCell ref="AW40:AX40"/>
    <mergeCell ref="AW50:AX50"/>
    <mergeCell ref="AW51:AX51"/>
    <mergeCell ref="AW52:AX52"/>
    <mergeCell ref="AW53:AX53"/>
    <mergeCell ref="AW45:AX45"/>
    <mergeCell ref="AW46:AX46"/>
    <mergeCell ref="AW48:AX48"/>
    <mergeCell ref="AW49:AX49"/>
    <mergeCell ref="AW59:AX59"/>
    <mergeCell ref="AW60:AX60"/>
    <mergeCell ref="AW61:AX61"/>
    <mergeCell ref="AW62:AX62"/>
    <mergeCell ref="AW54:AX54"/>
    <mergeCell ref="AW55:AX55"/>
    <mergeCell ref="AW56:AX56"/>
    <mergeCell ref="AW57:AX57"/>
    <mergeCell ref="AW67:AX67"/>
    <mergeCell ref="AW68:AX68"/>
    <mergeCell ref="AW70:AX70"/>
    <mergeCell ref="AW71:AX71"/>
    <mergeCell ref="AW63:AX63"/>
    <mergeCell ref="AW64:AX64"/>
    <mergeCell ref="AW65:AX65"/>
    <mergeCell ref="AW66:AX66"/>
    <mergeCell ref="AW76:AX76"/>
    <mergeCell ref="AW77:AX77"/>
    <mergeCell ref="AW78:AX78"/>
    <mergeCell ref="AW79:AX79"/>
    <mergeCell ref="AW72:AX72"/>
    <mergeCell ref="AW73:AX73"/>
    <mergeCell ref="AW74:AX74"/>
    <mergeCell ref="AW75:AX75"/>
    <mergeCell ref="AW85:AX85"/>
    <mergeCell ref="AW86:AX86"/>
    <mergeCell ref="AW87:AX87"/>
    <mergeCell ref="AW88:AX88"/>
    <mergeCell ref="AW81:AX81"/>
    <mergeCell ref="AW82:AX82"/>
    <mergeCell ref="AW83:AX83"/>
    <mergeCell ref="AW84:AX84"/>
    <mergeCell ref="AW94:AX94"/>
    <mergeCell ref="AW95:AX95"/>
    <mergeCell ref="AW96:AX96"/>
    <mergeCell ref="AW97:AX97"/>
    <mergeCell ref="AW89:AX89"/>
    <mergeCell ref="AW90:AX90"/>
    <mergeCell ref="AW92:AX92"/>
    <mergeCell ref="AW93:AX93"/>
    <mergeCell ref="AW103:AX103"/>
    <mergeCell ref="AW104:AX104"/>
    <mergeCell ref="AW105:AX105"/>
    <mergeCell ref="AW106:AX106"/>
    <mergeCell ref="AW98:AX98"/>
    <mergeCell ref="AW99:AX99"/>
    <mergeCell ref="AW100:AX100"/>
    <mergeCell ref="AW101:AX101"/>
    <mergeCell ref="AW111:AX111"/>
    <mergeCell ref="AW112:AX112"/>
    <mergeCell ref="AW114:AX114"/>
    <mergeCell ref="AW115:AX115"/>
    <mergeCell ref="AW107:AX107"/>
    <mergeCell ref="AW108:AX108"/>
    <mergeCell ref="AW109:AX109"/>
    <mergeCell ref="AW110:AX110"/>
    <mergeCell ref="AW120:AX120"/>
    <mergeCell ref="AW121:AX121"/>
    <mergeCell ref="AW122:AX122"/>
    <mergeCell ref="AW123:AX123"/>
    <mergeCell ref="AW116:AX116"/>
    <mergeCell ref="AW117:AX117"/>
    <mergeCell ref="AW118:AX118"/>
    <mergeCell ref="AW119:AX119"/>
    <mergeCell ref="AW130:AX130"/>
    <mergeCell ref="AW131:AX131"/>
    <mergeCell ref="AW132:AX132"/>
    <mergeCell ref="AW125:AX125"/>
    <mergeCell ref="AW126:AX126"/>
    <mergeCell ref="AW127:AX127"/>
    <mergeCell ref="AW128:AX128"/>
    <mergeCell ref="BG7:BH7"/>
    <mergeCell ref="BG8:BH8"/>
    <mergeCell ref="BG10:BH10"/>
    <mergeCell ref="BG11:BH11"/>
    <mergeCell ref="AW141:AX141"/>
    <mergeCell ref="AW133:AX133"/>
    <mergeCell ref="AW134:AX134"/>
    <mergeCell ref="AW136:AX136"/>
    <mergeCell ref="AW137:AX137"/>
    <mergeCell ref="AW129:AX129"/>
    <mergeCell ref="BG16:BH16"/>
    <mergeCell ref="BG20:BH20"/>
    <mergeCell ref="BG21:BH21"/>
    <mergeCell ref="BG24:BH24"/>
    <mergeCell ref="BG12:BH12"/>
    <mergeCell ref="BG13:BH13"/>
    <mergeCell ref="BG14:BH14"/>
    <mergeCell ref="BG15:BH15"/>
    <mergeCell ref="BG29:BH29"/>
    <mergeCell ref="BG30:BH30"/>
    <mergeCell ref="BG31:BH31"/>
    <mergeCell ref="BG32:BH32"/>
    <mergeCell ref="BG25:BH25"/>
    <mergeCell ref="BG26:BH26"/>
    <mergeCell ref="BG27:BH27"/>
    <mergeCell ref="BG28:BH28"/>
    <mergeCell ref="BG40:BH40"/>
    <mergeCell ref="BG41:BH41"/>
    <mergeCell ref="BG42:BH42"/>
    <mergeCell ref="BG43:BH43"/>
    <mergeCell ref="BG37:BH37"/>
    <mergeCell ref="BG38:BH38"/>
    <mergeCell ref="BG39:BH39"/>
    <mergeCell ref="BG49:BH49"/>
    <mergeCell ref="BG50:BH50"/>
    <mergeCell ref="BG51:BH51"/>
    <mergeCell ref="BG52:BH52"/>
    <mergeCell ref="BG44:BH44"/>
    <mergeCell ref="BG45:BH45"/>
    <mergeCell ref="BG46:BH46"/>
    <mergeCell ref="BG48:BH48"/>
    <mergeCell ref="BG57:BH57"/>
    <mergeCell ref="BG59:BH59"/>
    <mergeCell ref="BG60:BH60"/>
    <mergeCell ref="BG61:BH61"/>
    <mergeCell ref="BG53:BH53"/>
    <mergeCell ref="BG54:BH54"/>
    <mergeCell ref="BG55:BH55"/>
    <mergeCell ref="BG56:BH56"/>
    <mergeCell ref="BG66:BH66"/>
    <mergeCell ref="BG67:BH67"/>
    <mergeCell ref="BG68:BH68"/>
    <mergeCell ref="BG70:BH70"/>
    <mergeCell ref="BG62:BH62"/>
    <mergeCell ref="BG63:BH63"/>
    <mergeCell ref="BG64:BH64"/>
    <mergeCell ref="BG65:BH65"/>
    <mergeCell ref="BG75:BH75"/>
    <mergeCell ref="BG76:BH76"/>
    <mergeCell ref="BG77:BH77"/>
    <mergeCell ref="BG78:BH78"/>
    <mergeCell ref="BG71:BH71"/>
    <mergeCell ref="BG72:BH72"/>
    <mergeCell ref="BG73:BH73"/>
    <mergeCell ref="BG74:BH74"/>
    <mergeCell ref="BG84:BH84"/>
    <mergeCell ref="BG85:BH85"/>
    <mergeCell ref="BG86:BH86"/>
    <mergeCell ref="BG87:BH87"/>
    <mergeCell ref="BG79:BH79"/>
    <mergeCell ref="BG81:BH81"/>
    <mergeCell ref="BG82:BH82"/>
    <mergeCell ref="BG83:BH83"/>
    <mergeCell ref="BG93:BH93"/>
    <mergeCell ref="BG94:BH94"/>
    <mergeCell ref="BG95:BH95"/>
    <mergeCell ref="BG96:BH96"/>
    <mergeCell ref="BG88:BH88"/>
    <mergeCell ref="BG89:BH89"/>
    <mergeCell ref="BG90:BH90"/>
    <mergeCell ref="BG92:BH92"/>
    <mergeCell ref="BG101:BH101"/>
    <mergeCell ref="BG103:BH103"/>
    <mergeCell ref="BG104:BH104"/>
    <mergeCell ref="BG105:BH105"/>
    <mergeCell ref="BG97:BH97"/>
    <mergeCell ref="BG98:BH98"/>
    <mergeCell ref="BG99:BH99"/>
    <mergeCell ref="BG100:BH100"/>
    <mergeCell ref="BG110:BH110"/>
    <mergeCell ref="BG111:BH111"/>
    <mergeCell ref="BG112:BH112"/>
    <mergeCell ref="BG114:BH114"/>
    <mergeCell ref="BG106:BH106"/>
    <mergeCell ref="BG107:BH107"/>
    <mergeCell ref="BG108:BH108"/>
    <mergeCell ref="BG109:BH109"/>
    <mergeCell ref="BG119:BH119"/>
    <mergeCell ref="BG120:BH120"/>
    <mergeCell ref="BG121:BH121"/>
    <mergeCell ref="BG122:BH122"/>
    <mergeCell ref="BG115:BH115"/>
    <mergeCell ref="BG116:BH116"/>
    <mergeCell ref="BG117:BH117"/>
    <mergeCell ref="BG118:BH118"/>
    <mergeCell ref="BG136:BH136"/>
    <mergeCell ref="BG128:BH128"/>
    <mergeCell ref="BG129:BH129"/>
    <mergeCell ref="BG130:BH130"/>
    <mergeCell ref="BG131:BH131"/>
    <mergeCell ref="BG123:BH123"/>
    <mergeCell ref="BG125:BH125"/>
    <mergeCell ref="BG126:BH126"/>
    <mergeCell ref="BG127:BH127"/>
    <mergeCell ref="BG132:BH132"/>
    <mergeCell ref="AR145:AS145"/>
    <mergeCell ref="BG137:BH137"/>
    <mergeCell ref="BG138:BH138"/>
    <mergeCell ref="BG139:BH139"/>
    <mergeCell ref="BG140:BH140"/>
    <mergeCell ref="AW138:AX138"/>
    <mergeCell ref="AW139:AX139"/>
    <mergeCell ref="AW140:AX140"/>
    <mergeCell ref="BG142:BH142"/>
    <mergeCell ref="BG143:BH143"/>
    <mergeCell ref="AW142:AX142"/>
    <mergeCell ref="AW144:AX144"/>
    <mergeCell ref="AW145:AX145"/>
    <mergeCell ref="AW147:AX147"/>
    <mergeCell ref="AW148:AX148"/>
    <mergeCell ref="BG148:BH148"/>
    <mergeCell ref="N149:O149"/>
    <mergeCell ref="S147:T147"/>
    <mergeCell ref="S148:T148"/>
    <mergeCell ref="S149:T149"/>
    <mergeCell ref="AC149:AD149"/>
    <mergeCell ref="AH149:AI149"/>
    <mergeCell ref="AR147:AS147"/>
    <mergeCell ref="AR148:AS148"/>
    <mergeCell ref="AR149:AS149"/>
    <mergeCell ref="AH147:AI147"/>
    <mergeCell ref="AH148:AI148"/>
    <mergeCell ref="BP12:BQ12"/>
    <mergeCell ref="BP13:BQ13"/>
    <mergeCell ref="BP14:BQ14"/>
    <mergeCell ref="BP15:BQ15"/>
    <mergeCell ref="BP27:BQ27"/>
    <mergeCell ref="BP7:BQ7"/>
    <mergeCell ref="BP8:BQ8"/>
    <mergeCell ref="BP10:BQ10"/>
    <mergeCell ref="BP11:BQ11"/>
    <mergeCell ref="BP25:BQ25"/>
    <mergeCell ref="BP26:BQ26"/>
    <mergeCell ref="BP28:BQ28"/>
    <mergeCell ref="BP16:BQ16"/>
    <mergeCell ref="BP20:BQ20"/>
    <mergeCell ref="BP21:BQ21"/>
    <mergeCell ref="BP24:BQ24"/>
    <mergeCell ref="BP37:BQ37"/>
    <mergeCell ref="BP38:BQ38"/>
    <mergeCell ref="BP39:BQ39"/>
    <mergeCell ref="BP29:BQ29"/>
    <mergeCell ref="BP30:BQ30"/>
    <mergeCell ref="BP31:BQ31"/>
    <mergeCell ref="BP32:BQ32"/>
    <mergeCell ref="BP44:BQ44"/>
    <mergeCell ref="BP45:BQ45"/>
    <mergeCell ref="BP46:BQ46"/>
    <mergeCell ref="BP48:BQ48"/>
    <mergeCell ref="BP40:BQ40"/>
    <mergeCell ref="BP41:BQ41"/>
    <mergeCell ref="BP42:BQ42"/>
    <mergeCell ref="BP43:BQ43"/>
    <mergeCell ref="BP53:BQ53"/>
    <mergeCell ref="BP54:BQ54"/>
    <mergeCell ref="BP55:BQ55"/>
    <mergeCell ref="BP56:BQ56"/>
    <mergeCell ref="BP49:BQ49"/>
    <mergeCell ref="BP50:BQ50"/>
    <mergeCell ref="BP51:BQ51"/>
    <mergeCell ref="BP52:BQ52"/>
    <mergeCell ref="BP62:BQ62"/>
    <mergeCell ref="BP63:BQ63"/>
    <mergeCell ref="BP64:BQ64"/>
    <mergeCell ref="BP65:BQ65"/>
    <mergeCell ref="BP57:BQ57"/>
    <mergeCell ref="BP59:BQ59"/>
    <mergeCell ref="BP60:BQ60"/>
    <mergeCell ref="BP61:BQ61"/>
    <mergeCell ref="BP71:BQ71"/>
    <mergeCell ref="BP72:BQ72"/>
    <mergeCell ref="BP73:BQ73"/>
    <mergeCell ref="BP74:BQ74"/>
    <mergeCell ref="BP66:BQ66"/>
    <mergeCell ref="BP67:BQ67"/>
    <mergeCell ref="BP68:BQ68"/>
    <mergeCell ref="BP70:BQ70"/>
    <mergeCell ref="BP79:BQ79"/>
    <mergeCell ref="BP81:BQ81"/>
    <mergeCell ref="BP82:BQ82"/>
    <mergeCell ref="BP83:BQ83"/>
    <mergeCell ref="BP75:BQ75"/>
    <mergeCell ref="BP76:BQ76"/>
    <mergeCell ref="BP77:BQ77"/>
    <mergeCell ref="BP78:BQ78"/>
    <mergeCell ref="BP88:BQ88"/>
    <mergeCell ref="BP89:BQ89"/>
    <mergeCell ref="BP90:BQ90"/>
    <mergeCell ref="BP92:BQ92"/>
    <mergeCell ref="BP84:BQ84"/>
    <mergeCell ref="BP85:BQ85"/>
    <mergeCell ref="BP86:BQ86"/>
    <mergeCell ref="BP87:BQ87"/>
    <mergeCell ref="BP97:BQ97"/>
    <mergeCell ref="BP98:BQ98"/>
    <mergeCell ref="BP99:BQ99"/>
    <mergeCell ref="BP100:BQ100"/>
    <mergeCell ref="BP93:BQ93"/>
    <mergeCell ref="BP94:BQ94"/>
    <mergeCell ref="BP95:BQ95"/>
    <mergeCell ref="BP96:BQ96"/>
    <mergeCell ref="BP114:BQ114"/>
    <mergeCell ref="BP106:BQ106"/>
    <mergeCell ref="BP107:BQ107"/>
    <mergeCell ref="BP108:BQ108"/>
    <mergeCell ref="BP109:BQ109"/>
    <mergeCell ref="BP101:BQ101"/>
    <mergeCell ref="BP103:BQ103"/>
    <mergeCell ref="BP104:BQ104"/>
    <mergeCell ref="BP105:BQ105"/>
    <mergeCell ref="BG149:BH149"/>
    <mergeCell ref="BG141:BH141"/>
    <mergeCell ref="BP119:BQ119"/>
    <mergeCell ref="BP120:BQ120"/>
    <mergeCell ref="BP121:BQ121"/>
    <mergeCell ref="BP122:BQ122"/>
    <mergeCell ref="BP125:BQ125"/>
    <mergeCell ref="BP126:BQ126"/>
    <mergeCell ref="BP123:BQ123"/>
    <mergeCell ref="BG144:BH144"/>
    <mergeCell ref="BP149:BQ149"/>
    <mergeCell ref="BP141:BQ141"/>
    <mergeCell ref="BP142:BQ142"/>
    <mergeCell ref="BP143:BQ143"/>
    <mergeCell ref="BP144:BQ144"/>
    <mergeCell ref="BP147:BQ147"/>
    <mergeCell ref="BP148:BQ148"/>
    <mergeCell ref="AW149:AX149"/>
    <mergeCell ref="BG147:BH147"/>
    <mergeCell ref="B146:C146"/>
    <mergeCell ref="BP145:BQ145"/>
    <mergeCell ref="BP137:BQ137"/>
    <mergeCell ref="BP138:BQ138"/>
    <mergeCell ref="BP139:BQ139"/>
    <mergeCell ref="BP140:BQ140"/>
    <mergeCell ref="BG145:BH145"/>
    <mergeCell ref="AC145:AD145"/>
    <mergeCell ref="BP136:BQ136"/>
    <mergeCell ref="BP128:BQ128"/>
    <mergeCell ref="B124:C124"/>
    <mergeCell ref="B135:C135"/>
    <mergeCell ref="BP132:BQ132"/>
    <mergeCell ref="BP133:BQ133"/>
    <mergeCell ref="BP129:BQ129"/>
    <mergeCell ref="BP130:BQ130"/>
    <mergeCell ref="BG133:BH133"/>
    <mergeCell ref="BG134:BH134"/>
    <mergeCell ref="N145:O145"/>
    <mergeCell ref="AW143:AX143"/>
    <mergeCell ref="BW6:BW7"/>
    <mergeCell ref="BP118:BQ118"/>
    <mergeCell ref="BP110:BQ110"/>
    <mergeCell ref="BP111:BQ111"/>
    <mergeCell ref="BP112:BQ112"/>
    <mergeCell ref="BP115:BQ115"/>
    <mergeCell ref="BP116:BQ116"/>
    <mergeCell ref="BP117:BQ117"/>
    <mergeCell ref="A23:A35"/>
    <mergeCell ref="BU6:BU7"/>
    <mergeCell ref="E150:H150"/>
    <mergeCell ref="N147:O147"/>
    <mergeCell ref="N148:O148"/>
    <mergeCell ref="AC147:AD147"/>
    <mergeCell ref="AC148:AD148"/>
    <mergeCell ref="BP131:BQ131"/>
    <mergeCell ref="BP127:BQ127"/>
    <mergeCell ref="BP134:BQ134"/>
  </mergeCells>
  <conditionalFormatting sqref="D147:D149 I147:I149">
    <cfRule type="expression" priority="31" dxfId="57" stopIfTrue="1">
      <formula>D10=""</formula>
    </cfRule>
  </conditionalFormatting>
  <conditionalFormatting sqref="G20:G21 I20:I21 D20:D21">
    <cfRule type="expression" priority="32" dxfId="57" stopIfTrue="1">
      <formula>D64916=""</formula>
    </cfRule>
  </conditionalFormatting>
  <conditionalFormatting sqref="G37:G46 I37:I46 D37:D46">
    <cfRule type="expression" priority="34" dxfId="57" stopIfTrue="1">
      <formula>D64928=""</formula>
    </cfRule>
  </conditionalFormatting>
  <conditionalFormatting sqref="G48:G57 I48:I57 D48:D57">
    <cfRule type="expression" priority="35" dxfId="57" stopIfTrue="1">
      <formula>D64938=""</formula>
    </cfRule>
  </conditionalFormatting>
  <conditionalFormatting sqref="G59:G68 I59:I68 D59:D68">
    <cfRule type="expression" priority="36" dxfId="57" stopIfTrue="1">
      <formula>D64948=""</formula>
    </cfRule>
  </conditionalFormatting>
  <conditionalFormatting sqref="G70:G79 I70:I79 D70:D79">
    <cfRule type="expression" priority="37" dxfId="57" stopIfTrue="1">
      <formula>D64958=""</formula>
    </cfRule>
  </conditionalFormatting>
  <conditionalFormatting sqref="G81:G90 I81:I90 D81:D90">
    <cfRule type="expression" priority="38" dxfId="57" stopIfTrue="1">
      <formula>D64968=""</formula>
    </cfRule>
  </conditionalFormatting>
  <conditionalFormatting sqref="G92:G101 I92:I101 D92:D101">
    <cfRule type="expression" priority="39" dxfId="57" stopIfTrue="1">
      <formula>D64978=""</formula>
    </cfRule>
  </conditionalFormatting>
  <conditionalFormatting sqref="G103:G112 I103:I112 D103:D112">
    <cfRule type="expression" priority="40" dxfId="57" stopIfTrue="1">
      <formula>D64988=""</formula>
    </cfRule>
  </conditionalFormatting>
  <conditionalFormatting sqref="G145 I145 D145">
    <cfRule type="expression" priority="41" dxfId="57" stopIfTrue="1">
      <formula>D24=""</formula>
    </cfRule>
  </conditionalFormatting>
  <conditionalFormatting sqref="G125:G134 I125:I134 D125:D134">
    <cfRule type="expression" priority="42" dxfId="57" stopIfTrue="1">
      <formula>D65005=""</formula>
    </cfRule>
  </conditionalFormatting>
  <conditionalFormatting sqref="J24:BQ35">
    <cfRule type="expression" priority="43" dxfId="17" stopIfTrue="1">
      <formula>(J24="OK")</formula>
    </cfRule>
    <cfRule type="expression" priority="44" dxfId="16" stopIfTrue="1">
      <formula>(J24="P")</formula>
    </cfRule>
    <cfRule type="expression" priority="45" dxfId="0" stopIfTrue="1">
      <formula>(J24="A")</formula>
    </cfRule>
  </conditionalFormatting>
  <conditionalFormatting sqref="J136:BQ145">
    <cfRule type="expression" priority="46" dxfId="53" stopIfTrue="1">
      <formula>(J136="OK")</formula>
    </cfRule>
    <cfRule type="expression" priority="47" dxfId="52" stopIfTrue="1">
      <formula>(J136="P")</formula>
    </cfRule>
    <cfRule type="expression" priority="48" dxfId="0" stopIfTrue="1">
      <formula>(J136="A")</formula>
    </cfRule>
  </conditionalFormatting>
  <conditionalFormatting sqref="J125:BQ134">
    <cfRule type="expression" priority="49" dxfId="50" stopIfTrue="1">
      <formula>(J125="OK")</formula>
    </cfRule>
    <cfRule type="expression" priority="50" dxfId="49" stopIfTrue="1">
      <formula>(J125="P")</formula>
    </cfRule>
    <cfRule type="expression" priority="51" dxfId="0" stopIfTrue="1">
      <formula>(J125="A")</formula>
    </cfRule>
  </conditionalFormatting>
  <conditionalFormatting sqref="J114:BQ123">
    <cfRule type="expression" priority="52" dxfId="47" stopIfTrue="1">
      <formula>(J114="OK")</formula>
    </cfRule>
    <cfRule type="expression" priority="53" dxfId="46" stopIfTrue="1">
      <formula>(J114="P")</formula>
    </cfRule>
    <cfRule type="expression" priority="54" dxfId="0" stopIfTrue="1">
      <formula>(J114="A")</formula>
    </cfRule>
  </conditionalFormatting>
  <conditionalFormatting sqref="J103:BQ112">
    <cfRule type="expression" priority="55" dxfId="44" stopIfTrue="1">
      <formula>(J103="OK")</formula>
    </cfRule>
    <cfRule type="expression" priority="56" dxfId="43" stopIfTrue="1">
      <formula>(J103="P")</formula>
    </cfRule>
    <cfRule type="expression" priority="57" dxfId="0" stopIfTrue="1">
      <formula>(J103="A")</formula>
    </cfRule>
  </conditionalFormatting>
  <conditionalFormatting sqref="J92:BQ101">
    <cfRule type="expression" priority="58" dxfId="41" stopIfTrue="1">
      <formula>(J92="OK")</formula>
    </cfRule>
    <cfRule type="expression" priority="59" dxfId="40" stopIfTrue="1">
      <formula>(J92="P")</formula>
    </cfRule>
    <cfRule type="expression" priority="60" dxfId="0" stopIfTrue="1">
      <formula>(J92="A")</formula>
    </cfRule>
  </conditionalFormatting>
  <conditionalFormatting sqref="J81:BQ90">
    <cfRule type="expression" priority="61" dxfId="38" stopIfTrue="1">
      <formula>(J81="OK")</formula>
    </cfRule>
    <cfRule type="expression" priority="62" dxfId="37" stopIfTrue="1">
      <formula>(J81="P")</formula>
    </cfRule>
    <cfRule type="expression" priority="63" dxfId="0" stopIfTrue="1">
      <formula>(J81="A")</formula>
    </cfRule>
  </conditionalFormatting>
  <conditionalFormatting sqref="J70:BQ79">
    <cfRule type="expression" priority="64" dxfId="35" stopIfTrue="1">
      <formula>(J70="OK")</formula>
    </cfRule>
    <cfRule type="expression" priority="65" dxfId="34" stopIfTrue="1">
      <formula>(J70="P")</formula>
    </cfRule>
    <cfRule type="expression" priority="66" dxfId="0" stopIfTrue="1">
      <formula>(J70="A")</formula>
    </cfRule>
  </conditionalFormatting>
  <conditionalFormatting sqref="J59:BQ68">
    <cfRule type="expression" priority="67" dxfId="32" stopIfTrue="1">
      <formula>(J59="OK")</formula>
    </cfRule>
    <cfRule type="expression" priority="68" dxfId="31" stopIfTrue="1">
      <formula>(J59="P")</formula>
    </cfRule>
    <cfRule type="expression" priority="69" dxfId="0" stopIfTrue="1">
      <formula>(J59="A")</formula>
    </cfRule>
  </conditionalFormatting>
  <conditionalFormatting sqref="J48:BQ57">
    <cfRule type="expression" priority="70" dxfId="29" stopIfTrue="1">
      <formula>(J48="OK")</formula>
    </cfRule>
    <cfRule type="expression" priority="71" dxfId="28" stopIfTrue="1">
      <formula>(J48="P")</formula>
    </cfRule>
    <cfRule type="expression" priority="72" dxfId="0" stopIfTrue="1">
      <formula>(J48="A")</formula>
    </cfRule>
  </conditionalFormatting>
  <conditionalFormatting sqref="J40:BQ46 J37:BD37 BF37:BQ37 J38:BI38 BK38:BQ38 J39:BK39 BM39:BQ39">
    <cfRule type="expression" priority="73" dxfId="11" stopIfTrue="1">
      <formula>(J37="OK")</formula>
    </cfRule>
    <cfRule type="expression" priority="74" dxfId="10" stopIfTrue="1">
      <formula>(J37="P")</formula>
    </cfRule>
    <cfRule type="expression" priority="75" dxfId="0" stopIfTrue="1">
      <formula>(J37="A")</formula>
    </cfRule>
  </conditionalFormatting>
  <conditionalFormatting sqref="U8:AC10 BS48:BT57 BR49:BR57 BS59:BT68 BR60:BR69 BS70:BT79 BR71:BR80 BS81:BT90 BR82:BR91 BS92:BT101 BR93:BR102 BS103:BT112 BR104:BR113 BS114:BT123 BR115:BR124 BS125:BT134 BR126:BR135 BS24:BT35 BR25:BR35 BS136:BT145 BR137:BR146 BS37:BT46 BR38:BR46 BR26:BT34 BI8:BP21 V11:AC11 AT8:AW21 J8:N21 P8:S21 AJ8:AR21 AE8:AH21 AY8:BG21 U12:AC21 BR8:BT21">
    <cfRule type="expression" priority="76" dxfId="2" stopIfTrue="1">
      <formula>(J8="OK")</formula>
    </cfRule>
    <cfRule type="expression" priority="77" dxfId="1" stopIfTrue="1">
      <formula>(J8="P")</formula>
    </cfRule>
    <cfRule type="expression" priority="78" dxfId="0" stopIfTrue="1">
      <formula>(J8="A")</formula>
    </cfRule>
  </conditionalFormatting>
  <conditionalFormatting sqref="BJ38">
    <cfRule type="expression" priority="25" dxfId="17" stopIfTrue="1">
      <formula>(BJ38="OK")</formula>
    </cfRule>
    <cfRule type="expression" priority="26" dxfId="16" stopIfTrue="1">
      <formula>(BJ38="P")</formula>
    </cfRule>
    <cfRule type="expression" priority="27" dxfId="0" stopIfTrue="1">
      <formula>(BJ38="A")</formula>
    </cfRule>
  </conditionalFormatting>
  <conditionalFormatting sqref="BL39">
    <cfRule type="expression" priority="22" dxfId="17" stopIfTrue="1">
      <formula>(BL39="OK")</formula>
    </cfRule>
    <cfRule type="expression" priority="23" dxfId="16" stopIfTrue="1">
      <formula>(BL39="P")</formula>
    </cfRule>
    <cfRule type="expression" priority="24" dxfId="0" stopIfTrue="1">
      <formula>(BL39="A")</formula>
    </cfRule>
  </conditionalFormatting>
  <conditionalFormatting sqref="BR37">
    <cfRule type="expression" priority="16" dxfId="2" stopIfTrue="1">
      <formula>(BR37="OK")</formula>
    </cfRule>
    <cfRule type="expression" priority="17" dxfId="1" stopIfTrue="1">
      <formula>(BR37="P")</formula>
    </cfRule>
    <cfRule type="expression" priority="18" dxfId="0" stopIfTrue="1">
      <formula>(BR37="A")</formula>
    </cfRule>
  </conditionalFormatting>
  <conditionalFormatting sqref="BE37">
    <cfRule type="expression" priority="13" dxfId="11" stopIfTrue="1">
      <formula>(BE37="OK")</formula>
    </cfRule>
    <cfRule type="expression" priority="14" dxfId="10" stopIfTrue="1">
      <formula>(BE37="P")</formula>
    </cfRule>
    <cfRule type="expression" priority="15" dxfId="0" stopIfTrue="1">
      <formula>(BE37="A")</formula>
    </cfRule>
  </conditionalFormatting>
  <conditionalFormatting sqref="BR24">
    <cfRule type="expression" priority="7" dxfId="2" stopIfTrue="1">
      <formula>(BR24="OK")</formula>
    </cfRule>
    <cfRule type="expression" priority="8" dxfId="1" stopIfTrue="1">
      <formula>(BR24="P")</formula>
    </cfRule>
    <cfRule type="expression" priority="9" dxfId="0" stopIfTrue="1">
      <formula>(BR24="A")</formula>
    </cfRule>
  </conditionalFormatting>
  <conditionalFormatting sqref="BR48">
    <cfRule type="expression" priority="4" dxfId="2" stopIfTrue="1">
      <formula>(BR48="OK")</formula>
    </cfRule>
    <cfRule type="expression" priority="5" dxfId="1" stopIfTrue="1">
      <formula>(BR48="P")</formula>
    </cfRule>
    <cfRule type="expression" priority="6" dxfId="0" stopIfTrue="1">
      <formula>(BR48="A")</formula>
    </cfRule>
  </conditionalFormatting>
  <conditionalFormatting sqref="BR59">
    <cfRule type="expression" priority="1" dxfId="2" stopIfTrue="1">
      <formula>(BR59="OK")</formula>
    </cfRule>
    <cfRule type="expression" priority="2" dxfId="1" stopIfTrue="1">
      <formula>(BR59="P")</formula>
    </cfRule>
    <cfRule type="expression" priority="3" dxfId="0" stopIfTrue="1">
      <formula>(BR59="A")</formula>
    </cfRule>
  </conditionalFormatting>
  <dataValidations count="2">
    <dataValidation type="list" allowBlank="1" showInputMessage="1" showErrorMessage="1" sqref="J125:N134 BQ126:BQ133 BQ115:BQ122 BQ104:BQ111 BQ93:BQ100 BQ82:BQ89 BQ71:BQ78 BQ60:BQ67 BQ49:BQ56 BQ38:BQ45 BQ25:BQ35 BI92:BP101 AX126:AX133 AX115:AX122 AX104:AX111 AX93:AX100 AX82:AX89 AX71:AX78 AX60:AX67 AX49:AX56 AX38:AX45 AX25:AX35 AT48:AW57 AY70:BG79 AY81:BG90 AY92:BG101 AY103:BG112 AY114:BG123 AY125:BG134 AY24:BG35 AY37:BG46 AY48:BG57 AS126:AS133 AS115:AS122 AS104:AS111 AS93:AS100 AS82:AS89 AS71:AS78 AS60:AS67 AS49:AS56 AS38:AS45 AS25:AS35 AJ37:AR46 AT59:AW68 AT70:AW79 AT81:AW90 AT92:AW101 AT103:AW112 AT114:AW123 AT125:AW134 AT24:AW35 AT37:AW46 AI126:AI133 AI115:AI122 AI104:AI111 AI93:AI100 AI82:AI89 AI71:AI78 AI60:AI67 AI49:AI56 AI38:AI45 AI25:AI35 AE24:AH35 AJ48:AR57 AJ59:AR68 AJ70:AR79 AJ81:AR90 AJ92:AR101 AJ103:AR112 AJ114:AR123 AJ125:AR134 AJ24:AR35 AD126:AD133 AD115:AD122 AD104:AD111 AD93:AD100 AD82:AD89 AD71:AD78 AD60:AD67 AD49:AD56 AD38:AD45 AD25:AD35 BQ137:BQ144 AE37:AH46 AE48:AH57 AE59:AH68 AE70:AH79 AE81:AH90 AE92:AH101 AE103:AH112 AE114:AH123 AE125:AH134 T126:T133 T115:T122 T104:T111 T93:T100 T82:T89 T71:T78 T60:T67 T49:T56">
      <formula1>"OK,P,A"</formula1>
    </dataValidation>
    <dataValidation type="list" allowBlank="1" showInputMessage="1" showErrorMessage="1" sqref="T38:T45 T25:T35 U24:AC35 U37:AC46 U48:AC57 U59:AC68 U70:AC79 U81:AC90 U92:AC101 U103:AC112 U114:AC123 U125:AC134 BH126:BH133 BH115:BH122 BH104:BH111 BH93:BH100 BH82:BH89 BH71:BH78 BH60:BH67 BH49:BH56 BH38:BH45 BH25:BH35 P24:S35 P37:S46 P48:S57 P59:S68 P70:S79 P81:S90 P92:S101 P103:S112 P114:S123 P125:S134 O126:O133 BI81:BP90 O115:O122 BI70:BP79 O104:O111 BI59:BP68 O93:O100 BI48:BP57 O82:O89 BI37:BP46 O71:O78 BI24:BP35 O60:O67 O49:O56 J114:N123 O38:O45 BI125:BP134 O25:O35 BI114:BP123 BI103:BP112 AY59:BG68 J24:N35 J37:N46 J48:N57 J59:N68 J70:N79 J81:N90 J92:N101 J103:N112 BI136:BP145 BH137:BH144 J136:N145 O137:O144 U136:AC145 P136:S145 T137:T144 AE136:AH145 AD137:AD144 AJ136:AR145 AI137:AI144 AT136:AW145 AS137:AS144 AY136:BG145 AX137:AX144 U8:V10 BI8:BP21 V11 AX10:AX20 AY8:BG21 AS10:AS20 AT8:AW21 AI10:AI20 AJ8:AR21 AD10:AD20 AE8:AH21 T10:T20 P8:S21 BH10:BH20 BQ10:BQ20 J8:N21 O10:O20 W8:AC21 U12:V21">
      <formula1>"OK,P,A"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0" r:id="rId4"/>
  <rowBreaks count="2" manualBreakCount="2">
    <brk id="68" max="255" man="1"/>
    <brk id="123" max="255" man="1"/>
  </rowBreaks>
  <colBreaks count="1" manualBreakCount="1">
    <brk id="6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CONSULTORIA Y ASESORIA G.E.S.I.S.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CRONOGRAMA Y PRIORIZACIÓN DE ACTIVIDADES</dc:title>
  <dc:subject/>
  <dc:creator>CARLOS ALBERTO LOPEZ ZAPATA</dc:creator>
  <cp:keywords/>
  <dc:description>MACRO CTRL I - PARA INSERTAR Y COPIAR NUEVAS FILAS</dc:description>
  <cp:lastModifiedBy>participacion social</cp:lastModifiedBy>
  <cp:lastPrinted>2007-06-08T17:34:27Z</cp:lastPrinted>
  <dcterms:created xsi:type="dcterms:W3CDTF">2006-05-13T15:59:39Z</dcterms:created>
  <dcterms:modified xsi:type="dcterms:W3CDTF">2024-02-27T15:30:36Z</dcterms:modified>
  <cp:category>GERENCIA DE LA INFORMACION</cp:category>
  <cp:version/>
  <cp:contentType/>
  <cp:contentStatus/>
</cp:coreProperties>
</file>