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lan Estratégico del TH" sheetId="1" r:id="rId1"/>
    <sheet name="Escucha Activa Cliente Inter" sheetId="2" r:id="rId2"/>
    <sheet name="Servimos" sheetId="3" r:id="rId3"/>
    <sheet name="Calidad de Vida Laboral" sheetId="4" r:id="rId4"/>
    <sheet name="Riesgos" sheetId="5" r:id="rId5"/>
  </sheets>
  <definedNames/>
  <calcPr fullCalcOnLoad="1"/>
</workbook>
</file>

<file path=xl/comments1.xml><?xml version="1.0" encoding="utf-8"?>
<comments xmlns="http://schemas.openxmlformats.org/spreadsheetml/2006/main">
  <authors>
    <author>metrosaluddosi</author>
  </authors>
  <commentList>
    <comment ref="C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acciones a desarrollar - Comiénce la acción con un verbo en Infinitivo.</t>
        </r>
      </text>
    </comment>
    <comment ref="D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indicador o producto a lograr con el desarrollo de las acciones.</t>
        </r>
      </text>
    </comment>
    <comment ref="E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Defina el valor a lograr con el indicador o la cantidad de productos a alcanzar </t>
        </r>
        <r>
          <rPr>
            <b/>
            <sz val="9"/>
            <rFont val="Tahoma"/>
            <family val="2"/>
          </rPr>
          <t>para el AÑO</t>
        </r>
      </text>
    </comment>
    <comment ref="M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cargo del responsable de ejecutar la actividad</t>
        </r>
      </text>
    </comment>
    <comment ref="H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1er trimestre de la ejecuciòn del plan</t>
        </r>
      </text>
    </comment>
    <comment ref="I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2do trimestre de la ejecuciòn del plan</t>
        </r>
      </text>
    </comment>
    <comment ref="J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3er trimestre de la ejecuciòn del plan</t>
        </r>
      </text>
    </comment>
    <comment ref="K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4to trimestre de la ejecuciòn del plan</t>
        </r>
      </text>
    </comment>
    <comment ref="L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DEL AÑO</t>
        </r>
      </text>
    </comment>
    <comment ref="N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lograda 1er trimestre</t>
        </r>
      </text>
    </comment>
    <comment ref="R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el 2do trimestre</t>
        </r>
      </text>
    </comment>
    <comment ref="V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3er trimestre</t>
        </r>
      </text>
    </comment>
    <comment ref="Z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4to trimestre</t>
        </r>
      </text>
    </comment>
    <comment ref="AC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LOGRADA DEL AÑO</t>
        </r>
      </text>
    </comment>
  </commentList>
</comments>
</file>

<file path=xl/comments2.xml><?xml version="1.0" encoding="utf-8"?>
<comments xmlns="http://schemas.openxmlformats.org/spreadsheetml/2006/main">
  <authors>
    <author>metrosaluddosi</author>
  </authors>
  <commentList>
    <comment ref="C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acciones a desarrollar - Comiénce la acción con un verbo en Infinitivo.</t>
        </r>
      </text>
    </comment>
    <comment ref="D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indicador o producto a lograr con el desarrollo de las acciones.</t>
        </r>
      </text>
    </comment>
    <comment ref="E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Defina el valor a lograr con el indicador o la cantidad de productos a alcanzar </t>
        </r>
        <r>
          <rPr>
            <b/>
            <sz val="9"/>
            <rFont val="Tahoma"/>
            <family val="2"/>
          </rPr>
          <t>para el AÑO</t>
        </r>
      </text>
    </comment>
    <comment ref="M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cargo del responsable de ejecutar la actividad</t>
        </r>
      </text>
    </comment>
    <comment ref="H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1er trimestre de la ejecuciòn del plan</t>
        </r>
      </text>
    </comment>
    <comment ref="I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2do trimestre de la ejecuciòn del plan</t>
        </r>
      </text>
    </comment>
    <comment ref="J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3er trimestre de la ejecuciòn del plan</t>
        </r>
      </text>
    </comment>
    <comment ref="K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4to trimestre de la ejecuciòn del plan</t>
        </r>
      </text>
    </comment>
    <comment ref="L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DEL AÑO</t>
        </r>
      </text>
    </comment>
    <comment ref="N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lograda 1er trimestre</t>
        </r>
      </text>
    </comment>
    <comment ref="R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el 2do trimestre</t>
        </r>
      </text>
    </comment>
    <comment ref="V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3er trimestre</t>
        </r>
      </text>
    </comment>
    <comment ref="Z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4to trimestre</t>
        </r>
      </text>
    </comment>
    <comment ref="AC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LOGRADA DEL AÑO</t>
        </r>
      </text>
    </comment>
  </commentList>
</comments>
</file>

<file path=xl/comments3.xml><?xml version="1.0" encoding="utf-8"?>
<comments xmlns="http://schemas.openxmlformats.org/spreadsheetml/2006/main">
  <authors>
    <author>metrosaluddosi</author>
  </authors>
  <commentList>
    <comment ref="C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acciones a desarrollar - Comiénce la acción con un verbo en Infinitivo.</t>
        </r>
      </text>
    </comment>
    <comment ref="D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indicador o producto a lograr con el desarrollo de las acciones.</t>
        </r>
      </text>
    </comment>
    <comment ref="E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Defina el valor a lograr con el indicador o la cantidad de productos a alcanzar </t>
        </r>
        <r>
          <rPr>
            <b/>
            <sz val="9"/>
            <rFont val="Tahoma"/>
            <family val="2"/>
          </rPr>
          <t>para el AÑO</t>
        </r>
      </text>
    </comment>
    <comment ref="M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cargo del responsable de ejecutar la actividad</t>
        </r>
      </text>
    </comment>
    <comment ref="H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1er trimestre de la ejecuciòn del plan</t>
        </r>
      </text>
    </comment>
    <comment ref="I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2do trimestre de la ejecuciòn del plan</t>
        </r>
      </text>
    </comment>
    <comment ref="J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3er trimestre de la ejecuciòn del plan</t>
        </r>
      </text>
    </comment>
    <comment ref="K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4to trimestre de la ejecuciòn del plan</t>
        </r>
      </text>
    </comment>
    <comment ref="L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DEL AÑO</t>
        </r>
      </text>
    </comment>
    <comment ref="N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lograda 1er trimestre</t>
        </r>
      </text>
    </comment>
    <comment ref="R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el 2do trimestre</t>
        </r>
      </text>
    </comment>
    <comment ref="V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3er trimestre</t>
        </r>
      </text>
    </comment>
    <comment ref="Z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4to trimestre</t>
        </r>
      </text>
    </comment>
    <comment ref="AC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LOGRADA DEL AÑO</t>
        </r>
      </text>
    </comment>
  </commentList>
</comments>
</file>

<file path=xl/comments4.xml><?xml version="1.0" encoding="utf-8"?>
<comments xmlns="http://schemas.openxmlformats.org/spreadsheetml/2006/main">
  <authors>
    <author>metrosaluddosi</author>
  </authors>
  <commentList>
    <comment ref="C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acciones a desarrollar - Comiénce la acción con un verbo en Infinitivo.</t>
        </r>
      </text>
    </comment>
    <comment ref="D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indicador o producto a lograr con el desarrollo de las acciones.</t>
        </r>
      </text>
    </comment>
    <comment ref="E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Defina el valor a lograr con el indicador o la cantidad de productos a alcanzar </t>
        </r>
        <r>
          <rPr>
            <b/>
            <sz val="9"/>
            <rFont val="Tahoma"/>
            <family val="2"/>
          </rPr>
          <t>para el AÑO</t>
        </r>
      </text>
    </comment>
    <comment ref="M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cargo del responsable de ejecutar la actividad</t>
        </r>
      </text>
    </comment>
    <comment ref="H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1er trimestre de la ejecuciòn del plan</t>
        </r>
      </text>
    </comment>
    <comment ref="I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2do trimestre de la ejecuciòn del plan</t>
        </r>
      </text>
    </comment>
    <comment ref="J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3er trimestre de la ejecuciòn del plan</t>
        </r>
      </text>
    </comment>
    <comment ref="K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4to trimestre de la ejecuciòn del plan</t>
        </r>
      </text>
    </comment>
    <comment ref="L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DEL AÑO</t>
        </r>
      </text>
    </comment>
    <comment ref="N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lograda 1er trimestre</t>
        </r>
      </text>
    </comment>
    <comment ref="R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el 2do trimestre</t>
        </r>
      </text>
    </comment>
    <comment ref="V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3er trimestre</t>
        </r>
      </text>
    </comment>
    <comment ref="Z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4to trimestre</t>
        </r>
      </text>
    </comment>
    <comment ref="AC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LOGRADA DEL AÑO</t>
        </r>
      </text>
    </comment>
  </commentList>
</comments>
</file>

<file path=xl/comments5.xml><?xml version="1.0" encoding="utf-8"?>
<comments xmlns="http://schemas.openxmlformats.org/spreadsheetml/2006/main">
  <authors>
    <author>metrosaluddosi</author>
  </authors>
  <commentList>
    <comment ref="C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acciones a desarrollar - Comiénce la acción con un verbo en Infinitivo.</t>
        </r>
      </text>
    </comment>
    <comment ref="D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indicador o producto a lograr con el desarrollo de las acciones.</t>
        </r>
      </text>
    </comment>
    <comment ref="E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Defina el valor a lograr con el indicador o la cantidad de productos a alcanzar </t>
        </r>
        <r>
          <rPr>
            <b/>
            <sz val="9"/>
            <rFont val="Tahoma"/>
            <family val="2"/>
          </rPr>
          <t>para el AÑO</t>
        </r>
      </text>
    </comment>
    <comment ref="M7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el cargo del responsable de ejecutar la actividad</t>
        </r>
      </text>
    </comment>
    <comment ref="H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1er trimestre de la ejecuciòn del plan</t>
        </r>
      </text>
    </comment>
    <comment ref="I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2do trimestre de la ejecuciòn del plan</t>
        </r>
      </text>
    </comment>
    <comment ref="J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3er trimestre de la ejecuciòn del plan</t>
        </r>
      </text>
    </comment>
    <comment ref="K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lograr en el 4to trimestre de la ejecuciòn del plan</t>
        </r>
      </text>
    </comment>
    <comment ref="L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DEL AÑO</t>
        </r>
      </text>
    </comment>
    <comment ref="N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a lograda 1er trimestre</t>
        </r>
      </text>
    </comment>
    <comment ref="R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el 2do trimestre</t>
        </r>
      </text>
    </comment>
    <comment ref="V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3er trimestre</t>
        </r>
      </text>
    </comment>
    <comment ref="Z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Describa la cantidad lograda 4to trimestre</t>
        </r>
      </text>
    </comment>
    <comment ref="AC8" authorId="0">
      <text>
        <r>
          <rPr>
            <b/>
            <sz val="9"/>
            <rFont val="Tahoma"/>
            <family val="2"/>
          </rPr>
          <t>metrosaluddosi:</t>
        </r>
        <r>
          <rPr>
            <sz val="9"/>
            <rFont val="Tahoma"/>
            <family val="2"/>
          </rPr>
          <t xml:space="preserve">
SUMATORIA TOTAL LOGRADA DEL AÑO</t>
        </r>
      </text>
    </comment>
  </commentList>
</comments>
</file>

<file path=xl/sharedStrings.xml><?xml version="1.0" encoding="utf-8"?>
<sst xmlns="http://schemas.openxmlformats.org/spreadsheetml/2006/main" count="782" uniqueCount="200">
  <si>
    <t>dd/mm/aaaa</t>
  </si>
  <si>
    <t>N°</t>
  </si>
  <si>
    <t>Nombre de la Actividad</t>
  </si>
  <si>
    <t>Indicador o Producto</t>
  </si>
  <si>
    <t>Responsable de la Actividad</t>
  </si>
  <si>
    <t>Meta</t>
  </si>
  <si>
    <t>Fecha final</t>
  </si>
  <si>
    <t>Fecha inicio</t>
  </si>
  <si>
    <t>Código:</t>
  </si>
  <si>
    <t>Vigente a partir de:</t>
  </si>
  <si>
    <t>Versión:</t>
  </si>
  <si>
    <t>Página:</t>
  </si>
  <si>
    <t>1 de __</t>
  </si>
  <si>
    <t>PE02 FR 104</t>
  </si>
  <si>
    <t>FORMULACIÓN</t>
  </si>
  <si>
    <t>Tareas o Acciones principales</t>
  </si>
  <si>
    <t xml:space="preserve">PLAN DE ______________________________________________ </t>
  </si>
  <si>
    <t>MATRIZ FORMULACIÓN Y SEGUIMIENTO DE ACTIVIDADES</t>
  </si>
  <si>
    <t>TRIM 1</t>
  </si>
  <si>
    <t>TRIM 2</t>
  </si>
  <si>
    <t>TRIM 3</t>
  </si>
  <si>
    <t>TRIM 4</t>
  </si>
  <si>
    <t>PROGRAMADO</t>
  </si>
  <si>
    <t>Total Año</t>
  </si>
  <si>
    <t>DESPLIEGUE DEL PLAN</t>
  </si>
  <si>
    <t>SEGUIMIENTO AL DESPLIEGUE</t>
  </si>
  <si>
    <t>Acum Trim1</t>
  </si>
  <si>
    <t>% Cump</t>
  </si>
  <si>
    <t>% Cump Trim 1</t>
  </si>
  <si>
    <t>% Cump Trim 2</t>
  </si>
  <si>
    <t>% Cump Trim 3</t>
  </si>
  <si>
    <t>Acum Trim 2</t>
  </si>
  <si>
    <t>Acum Trim 3</t>
  </si>
  <si>
    <t>% Cump Trim 4</t>
  </si>
  <si>
    <t>Total Acum</t>
  </si>
  <si>
    <t>MONITOREO Y EVALUACIÓN</t>
  </si>
  <si>
    <t>Análisis Cualitativo de la Actividad</t>
  </si>
  <si>
    <t>DEFINIR ESTRATEGIA DE DESPLIEGUE</t>
  </si>
  <si>
    <t>EJECUCIÓN</t>
  </si>
  <si>
    <t>PLAN DE __________________________________________________________________________________________________</t>
  </si>
  <si>
    <t>Posicionamiento de la Estrategia de Escucha activa del cliente interno</t>
  </si>
  <si>
    <t>Elaboración y envío de piezas comunicativas</t>
  </si>
  <si>
    <t>Publicaciones en medios institucionales</t>
  </si>
  <si>
    <t>Herramientas de Reporte</t>
  </si>
  <si>
    <t>Seguimiento y acompañamiento al reporte</t>
  </si>
  <si>
    <t>Elaboración de tabla de seguimiento trimestral de manifestaciones, con registro de oportunidad de respuesta y reconocimiento a la UPSS con mayor uso de la estrategia.</t>
  </si>
  <si>
    <t>Publicación de Tabla de seguimiento trimestral de manifestaciones, con registro de oportunidad de respuesta</t>
  </si>
  <si>
    <t>Actualización e implementación de las alianzas institucionales</t>
  </si>
  <si>
    <t>Aplicación y tabulación de la encuesta</t>
  </si>
  <si>
    <t>Documento con resultados obtenidos</t>
  </si>
  <si>
    <t>Búsqueda de nuevos aliados estrategicos</t>
  </si>
  <si>
    <t>Invitaciones para nuevas alianzas enviadas</t>
  </si>
  <si>
    <t>Alianzas con empresas del sector público y privado en beneficio de los servidores</t>
  </si>
  <si>
    <t>Generación de nuevas alianzas publicoprivadas</t>
  </si>
  <si>
    <t>Documento de beneficios actualizado</t>
  </si>
  <si>
    <t>Estrategias de socialización</t>
  </si>
  <si>
    <t>Monitoreo a las alianzas institucionales</t>
  </si>
  <si>
    <t>Monitoreo del uso de las alianzas existentes</t>
  </si>
  <si>
    <t>Formato de monitoreo</t>
  </si>
  <si>
    <t>Aplicación y tabulación de herramienta para valoración de satisfacción del servidor frente a las alianzas institucionales</t>
  </si>
  <si>
    <t>Proporción de cumplimiento del Proyecto Desarrollo integral y calidad de vida de los servidores</t>
  </si>
  <si>
    <t>Proporción de cumplimiento del Proyecto Intervención de riesgos priorizados en seguridad y salud en el trabajo para el bienestar de nuestros servidores</t>
  </si>
  <si>
    <t>Gestión documental</t>
  </si>
  <si>
    <t>Promoción de la Salud</t>
  </si>
  <si>
    <t>Intervención de riesgos</t>
  </si>
  <si>
    <t>Implementación del Plan de Bienestar Social Laboral e Incentivos 2021</t>
  </si>
  <si>
    <t>Seguimiento del programa de pre-pensionados</t>
  </si>
  <si>
    <t>PU Bienestar Laboral</t>
  </si>
  <si>
    <t>Seguimiento del programa de vivir saludablemente</t>
  </si>
  <si>
    <t>Seguimiento de estrategias para acciones de recreación, deporte y cultura</t>
  </si>
  <si>
    <t>PU PSS</t>
  </si>
  <si>
    <t>Seguimiento de estrategias para  las celebraciones y eventos sociales</t>
  </si>
  <si>
    <t>Seguimiento de las estrategias para el cumplimiento de la convención colectiva</t>
  </si>
  <si>
    <t>Seguimiento de las estrategias para el cumplimiento de acciones en pro de préstamos de vivienda</t>
  </si>
  <si>
    <t>Documento de la gestión frente a las acciones en pro de los préstamos de vivienda y archivo de excel con seguimientos al proceso de preadjudicaciòn</t>
  </si>
  <si>
    <t>4 Documentos del Programa Deporte, Recreación y Cultura</t>
  </si>
  <si>
    <t>4 Documentos del Programa de Eventos sociales y celebraciones</t>
  </si>
  <si>
    <t>4 Documentos frente al cumplimiento de la convención colectiva</t>
  </si>
  <si>
    <t>Cumplimiento del Cronograma de Actividades del programa (24 ACTIVIDADES)</t>
  </si>
  <si>
    <t>Cumplimiento del Cronograma de Actividades del programa (12 ACTIVIDADES)</t>
  </si>
  <si>
    <t>Piezas realizadas y enviadas al equipo de comunicaciones</t>
  </si>
  <si>
    <t xml:space="preserve">Publicaciones realizadas por medios institucionales </t>
  </si>
  <si>
    <t>Reuniones con personal de las UH para la difusión y apropiación de la herramienta</t>
  </si>
  <si>
    <t xml:space="preserve">Informe del encuentro </t>
  </si>
  <si>
    <t>Difusión de alianzas por medios institucionales y QR</t>
  </si>
  <si>
    <t>Piezas de comunicación enviadas y QR</t>
  </si>
  <si>
    <t xml:space="preserve">Revisar la estructura documental del SG-SST con base en la normatividad vigente. </t>
  </si>
  <si>
    <t xml:space="preserve">Informe de normatividad vigente Revisión de normatividad vigente aplicable para la E.S.E </t>
  </si>
  <si>
    <t xml:space="preserve">Actualización de la estructura documental del SG-SST según hallazgos </t>
  </si>
  <si>
    <t>Informe de revisión y actualización actualización de estructura documental con normatividad vigente</t>
  </si>
  <si>
    <t>Autoevaluación de estándares mínimos</t>
  </si>
  <si>
    <t>Informe anual de cumplimiento de Autoevaluación de estándares mínimos Aplicación de Autoevaluación de estándares mínimos</t>
  </si>
  <si>
    <t>Plan de mejora con incumplimiento de Autoevaluación de estándares mínimos</t>
  </si>
  <si>
    <t>Documento de Plan de mejora con incumplimiento de Autoevaluación de estándares mínimos</t>
  </si>
  <si>
    <t xml:space="preserve">Elaboración de Campaña: "Gimnasia laboral y entrenamiento ergonomico" </t>
  </si>
  <si>
    <t xml:space="preserve">Diseño de Campaña: "Gimnasia laboral y entrenamiento ergonomico" </t>
  </si>
  <si>
    <t xml:space="preserve">Implementación de Campaña: "Gimnasia laboral y entrenamiento ergonomico" </t>
  </si>
  <si>
    <t xml:space="preserve">Comunicación y difusón a los servidores de la Campaña: "Gimnasia laboral y entrenamiento ergonomico" </t>
  </si>
  <si>
    <t xml:space="preserve">Indice de adherencia a Campaña: "Gimnasia laboral y entrenamiento ergonomico" </t>
  </si>
  <si>
    <t>x</t>
  </si>
  <si>
    <t xml:space="preserve">Proporción de adherencia al cronograma de la Campaña: "Gimnasia laboral y entrenamiento ergonomico" </t>
  </si>
  <si>
    <t xml:space="preserve">Plan de mejora de la  Campaña: "Gimnasia laboral y entrenamiento ergonomico" </t>
  </si>
  <si>
    <t xml:space="preserve">Plan de mejora de adherencia a la Campaña: "Gimnasia laboral y entrenamiento ergonomico" </t>
  </si>
  <si>
    <t>Generación de Campaña de prevención e intervención de "Fatiga Mental"</t>
  </si>
  <si>
    <t>Diseño de Campaña de prevención e intervención de "Fatiga Mental"</t>
  </si>
  <si>
    <t>Implementación de Campaña de prevención e intervención de "Fatiga Mental"</t>
  </si>
  <si>
    <t>Comunicación y difusión a los servidores de la Campaña de prevención e intervención de "Fatiga Mental"</t>
  </si>
  <si>
    <t>Socialización de Programa de Ausentismo laboral</t>
  </si>
  <si>
    <t xml:space="preserve">Comunicación y difusón a los servidores </t>
  </si>
  <si>
    <t xml:space="preserve">Revisar las hojas de vida de los trabajadores que cumplan con el perfil requerido para desarrollo de mesas laborales </t>
  </si>
  <si>
    <t>listado de posibles candidatos a participar del proyecto</t>
  </si>
  <si>
    <t>Notificación y Legalización de participación en mesa laboral a los trabajadores que cumplen con criterios de inclusión en la propuesta.</t>
  </si>
  <si>
    <t>Memorando de notificación de conformación de mesas laborales</t>
  </si>
  <si>
    <t>Capacitar y desarrollar un plan de trabajo con el equipo seleccionado, para la ejecución de las mesas laborales</t>
  </si>
  <si>
    <t>Proporciòn de servidores capacitados en desarrollo de mesas laborales</t>
  </si>
  <si>
    <t>Ejecución del cronograma de las mesas laborales: equipo multidisciplinario.</t>
  </si>
  <si>
    <t xml:space="preserve">Elaborar cronograma de actividades y comunicar fechas </t>
  </si>
  <si>
    <t xml:space="preserve">Actualizar las matrices de peligro de todos los puntos de la ESE </t>
  </si>
  <si>
    <t>Proporción de matrices actualizadas</t>
  </si>
  <si>
    <t xml:space="preserve">Círculos seguros y saludables: prevención riesgo biológico, biomecánico, psicosocial y fomento de estilo de vida saludable  </t>
  </si>
  <si>
    <t>Proporción de cumplimiento actividades programadas "Círculos seguros y saludables"</t>
  </si>
  <si>
    <t xml:space="preserve">Grupos focales de prevención e intervención violencia en el lugar de trabajo </t>
  </si>
  <si>
    <t>Proporción de intervenciones efectivas</t>
  </si>
  <si>
    <t>Líder de salud ocupacional/ Equipo de trabajo</t>
  </si>
  <si>
    <t>MATRIZ FORMULACIÓN Y SEGUIMIENTO DE ACTIVIDADES: PLAN ESTRATEGICO DE TALENTO HUMANO 2022</t>
  </si>
  <si>
    <t>Proporción de cumplimiento de las acciones de mejora definidas por desviaciones encontradas a situaciones administrativas: Incapacidades, Desvinculación - Liquidaciones definitivas</t>
  </si>
  <si>
    <t>Dirección Talento Humano y profesionales del área</t>
  </si>
  <si>
    <t>Planes actualizados y publicados con planes de trabajo</t>
  </si>
  <si>
    <t xml:space="preserve">Proporción de ejecución del cumplimiento del Plan de Previsión y de Vacantes </t>
  </si>
  <si>
    <t>Proporción del cumplimiento de las acciones de mejora definidos en autodiagnósticos de MIPG</t>
  </si>
  <si>
    <t xml:space="preserve">Proporción de servidores con oportunidad de respuesta a requerimientos relacionados con  procesos de administración del talento humano </t>
  </si>
  <si>
    <t>Proporción de servidores con oportunidad de respuesta a requerimientos relacionados con manifestaciones del cliente interno</t>
  </si>
  <si>
    <t>Integrar el Talento Humano a la Organización y a su puesto de trabajo</t>
  </si>
  <si>
    <t>Talento humano con inducción</t>
  </si>
  <si>
    <t>Profesional Universitaria de Capacitación</t>
  </si>
  <si>
    <t>Informe consolidado de seguimiento del entrenamiento en el puesto de trabajo</t>
  </si>
  <si>
    <t>Dirección Talento Humano y Profesional Universitaria Capacitación y Jefes inmediatos</t>
  </si>
  <si>
    <t>Plan Institucional de Capacitación actualizado y aprobado</t>
  </si>
  <si>
    <t>Comité de Capacitación, Profesional Universitaria de Capacitación</t>
  </si>
  <si>
    <t xml:space="preserve">Proporción de ejecución del  Plan Institucional de Capacitación </t>
  </si>
  <si>
    <t>Proporción de colaboradores capacitados</t>
  </si>
  <si>
    <t xml:space="preserve">Proporción de servidores con compromisos socializados y evaluados </t>
  </si>
  <si>
    <t>Dirección Talento Humano y Profesionales EDL</t>
  </si>
  <si>
    <t xml:space="preserve">Proporción de servidores con plan de mejora formulados (a quienes les aplica) </t>
  </si>
  <si>
    <t>Plan de incentivos institucionales actualizado y publicado</t>
  </si>
  <si>
    <t>Dirección Talento Humano y Profesional Universitaria Psicóloga Organizacional</t>
  </si>
  <si>
    <t>Proyecto de Desarrollo Integral y Calidad de Vida Laboral  actualizado y aprobado</t>
  </si>
  <si>
    <t>Proyecto de desarrollo integral y calidad de vida de los servidores, componente  Protección y Servicios Sociales actualizado y aprobado</t>
  </si>
  <si>
    <t>Dirección Talento Humano y Profesional Universitaria Protección y Servicios Sociales</t>
  </si>
  <si>
    <t>Cumplimiento de las acciones definidas en el plan de intervención 2020</t>
  </si>
  <si>
    <t>Autoevaluar SGSST de acuerdo a la norma</t>
  </si>
  <si>
    <t>Dirección Talento Humano y salud Ocupacional</t>
  </si>
  <si>
    <t>Porcentaje de matrices actualizadas</t>
  </si>
  <si>
    <t>Investigar e intervenir incidentes y accidentes de trabajo</t>
  </si>
  <si>
    <t>Porcentaje de AT e IT investigados e intervenidos</t>
  </si>
  <si>
    <t>Realizar simulaciones y simulacros en toda la ESE ( 6 simulaciones y 1 simulacro de atención a multitud de lesionados en las    9 UH) y 1 simulacro de evacuación en toda la red</t>
  </si>
  <si>
    <t>Porcentaje de cumplimiento de simulaciones realizadas, porcentaje de cumplimiento de simulacros realizados</t>
  </si>
  <si>
    <t>Porcentaje de Inspecciones realizadas</t>
  </si>
  <si>
    <t xml:space="preserve">Implementar acciones preventivas, correctivas y de mejora, de acuerdo a hallazgos de Inspecciones, AT,IT,IPVR </t>
  </si>
  <si>
    <t>Porcentaje de cumplimiento de ACPM por UPSS</t>
  </si>
  <si>
    <t>Capacitar al  70 % del personal en riesgo biológico y biomecánico.</t>
  </si>
  <si>
    <t>Porcentaje de cumplimiento de capacitación</t>
  </si>
  <si>
    <t>Gestión del Talento Humano</t>
  </si>
  <si>
    <t>Plan estratégico de Talento Humano</t>
  </si>
  <si>
    <t>Autodiagnóstico MIPG</t>
  </si>
  <si>
    <t>Mesa de Ayuda Talento Humano</t>
  </si>
  <si>
    <t>Mesa de ayuda Escucha Activa del Cliente Interno</t>
  </si>
  <si>
    <t>Capacitación</t>
  </si>
  <si>
    <t>Gestión del desempeño Laboral</t>
  </si>
  <si>
    <t>Plan de Estimulos e Incentivos</t>
  </si>
  <si>
    <t>Desarrollo Integral y Calidad de vida laboral</t>
  </si>
  <si>
    <t>Cultura Organizacional</t>
  </si>
  <si>
    <t>Humanización de los Servicios de Salud</t>
  </si>
  <si>
    <t>Implementar las actividades definidas de Humanización de los servicios de salud</t>
  </si>
  <si>
    <t>Sistema de Gestión en Seguridad y Salud en el Trabajo</t>
  </si>
  <si>
    <t xml:space="preserve"> Realizar seguimiento a las situaciones administrativas del Talento Humano que afectan su gestión</t>
  </si>
  <si>
    <t xml:space="preserve"> Actualizar y hacer seguimiento al Plan estratégico de Talento Humano y sus planes tácticos (Decreto 612/2018)</t>
  </si>
  <si>
    <t xml:space="preserve"> Fortalecer la implementación de la mesa de ayuda de talento humano</t>
  </si>
  <si>
    <t>Actualizar, implementar y hacer seguimiento al plan de incentivos institucionales (Decreto 612)</t>
  </si>
  <si>
    <t>Actualizar, implementar y hacer seguimiento al Proyecto de Desarrollo Integral y Calidad de Vida Laboral</t>
  </si>
  <si>
    <t>Actualizar, implementar y hacer seguimiento al proyecto de desarrollo integral y calidad de vida de los servidores, componente  Protección y Servicios Sociales</t>
  </si>
  <si>
    <t xml:space="preserve">Actualizar, implementar y hacer seguimiento al Plan de intervención de Cultura Organizacional </t>
  </si>
  <si>
    <t xml:space="preserve"> Implementar y realizar  seguimiento a las acciones de mejora priorizadas producto de los autodiagnósticos de MIPG</t>
  </si>
  <si>
    <t>Fortalecer la implementación de la mesa de ayuda escucha activa del cliente interno</t>
  </si>
  <si>
    <t>Implementar y hacer seguimiento al plan Institucional de capacitación acorde  al cumplimiento de la normatividad y a las necesidades institucionales</t>
  </si>
  <si>
    <t xml:space="preserve">Realizar seguimiento al procedimiento de gestión del desempeño laboral </t>
  </si>
  <si>
    <t>Proporción de servidores en actividades del componente de protección y servicios sociales</t>
  </si>
  <si>
    <t xml:space="preserve">Realizar inspecciones de seguridad en cada una de las sedes </t>
  </si>
  <si>
    <t>Realizar actividades del Proyecto Intervención de riesgos priorizados en seguridad y salud en el trabajo para el bienestar de nuestros servidores</t>
  </si>
  <si>
    <t xml:space="preserve">Divulgar la ruta integrada de para la atención de violencia sexual en el lugar de trabajo </t>
  </si>
  <si>
    <t>Piezas publicitarias socializadas y listados de asistencia de los circulos seguros</t>
  </si>
  <si>
    <t>03/31/2022</t>
  </si>
  <si>
    <t>03/31/2023</t>
  </si>
  <si>
    <t>031/12/2022</t>
  </si>
  <si>
    <t>Documento de gestion de actividades de divulgación de Bienestar Laboral ambos componentes</t>
  </si>
  <si>
    <t xml:space="preserve">Documento del Plan de Estímulos e Incentivos aprobado por el Comité de Bienestar Social e Incentivos </t>
  </si>
  <si>
    <t>Piezas de divulgación de las acciones de Cultura Organizacional</t>
  </si>
  <si>
    <t>01/31/2022</t>
  </si>
  <si>
    <t xml:space="preserve">Porcentaje de cumplimiento  </t>
  </si>
  <si>
    <t>Actualizar  Matrices de Riesgos y peligros de los 54 puntos de la ESE Metrosalud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</si>
</sst>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&quot; de &quot;mmmm&quot; de &quot;yyyy"/>
    <numFmt numFmtId="171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12"/>
      <name val="Century Gothic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0"/>
      <color indexed="8"/>
      <name val="Century Gothic"/>
      <family val="2"/>
    </font>
    <font>
      <sz val="11.5"/>
      <color indexed="8"/>
      <name val="Century Gothic"/>
      <family val="2"/>
    </font>
    <font>
      <b/>
      <sz val="14"/>
      <color indexed="17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1.5"/>
      <color theme="1"/>
      <name val="Century Gothic"/>
      <family val="2"/>
    </font>
    <font>
      <sz val="10"/>
      <color rgb="FF0D0D0D"/>
      <name val="Century Gothic"/>
      <family val="2"/>
    </font>
    <font>
      <b/>
      <sz val="14"/>
      <color rgb="FF0066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/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tted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tted">
        <color rgb="FF000000"/>
      </right>
      <top style="dotted">
        <color rgb="FF000000"/>
      </top>
      <bottom>
        <color indexed="63"/>
      </bottom>
    </border>
    <border>
      <left style="thin"/>
      <right style="dotted">
        <color rgb="FF000000"/>
      </right>
      <top>
        <color indexed="63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4" fontId="47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center" vertical="center"/>
      <protection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0" fillId="13" borderId="10" xfId="0" applyFill="1" applyBorder="1" applyAlignment="1" applyProtection="1">
      <alignment horizontal="center" vertical="center"/>
      <protection/>
    </xf>
    <xf numFmtId="9" fontId="0" fillId="13" borderId="10" xfId="53" applyFont="1" applyFill="1" applyBorder="1" applyAlignment="1" applyProtection="1">
      <alignment horizontal="center" vertical="center"/>
      <protection/>
    </xf>
    <xf numFmtId="9" fontId="0" fillId="13" borderId="10" xfId="53" applyFont="1" applyFill="1" applyBorder="1" applyAlignment="1" applyProtection="1">
      <alignment/>
      <protection/>
    </xf>
    <xf numFmtId="9" fontId="0" fillId="13" borderId="0" xfId="53" applyFont="1" applyFill="1" applyAlignment="1" applyProtection="1">
      <alignment/>
      <protection/>
    </xf>
    <xf numFmtId="1" fontId="0" fillId="13" borderId="10" xfId="53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9" fontId="0" fillId="0" borderId="0" xfId="53" applyFont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vertical="center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 applyProtection="1">
      <alignment horizontal="left" vertical="center" wrapText="1"/>
      <protection locked="0"/>
    </xf>
    <xf numFmtId="0" fontId="50" fillId="34" borderId="11" xfId="0" applyFont="1" applyFill="1" applyBorder="1" applyAlignment="1" applyProtection="1">
      <alignment horizontal="left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 applyProtection="1">
      <alignment vertical="center" wrapText="1"/>
      <protection locked="0"/>
    </xf>
    <xf numFmtId="14" fontId="47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vertical="center" wrapText="1"/>
      <protection locked="0"/>
    </xf>
    <xf numFmtId="0" fontId="52" fillId="34" borderId="11" xfId="0" applyFont="1" applyFill="1" applyBorder="1" applyAlignment="1" applyProtection="1">
      <alignment horizontal="left" vertical="center" wrapText="1"/>
      <protection locked="0"/>
    </xf>
    <xf numFmtId="14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53" fillId="34" borderId="10" xfId="0" applyNumberFormat="1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54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horizontal="justify" vertical="center" wrapText="1"/>
    </xf>
    <xf numFmtId="0" fontId="55" fillId="0" borderId="15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35" borderId="17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justify" vertical="center" wrapText="1"/>
    </xf>
    <xf numFmtId="0" fontId="55" fillId="35" borderId="14" xfId="0" applyFont="1" applyFill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8" xfId="0" applyFont="1" applyBorder="1" applyAlignment="1">
      <alignment vertical="center" wrapText="1"/>
    </xf>
    <xf numFmtId="0" fontId="50" fillId="34" borderId="12" xfId="0" applyFont="1" applyFill="1" applyBorder="1" applyAlignment="1" applyProtection="1">
      <alignment horizontal="center" vertical="center" wrapText="1"/>
      <protection locked="0"/>
    </xf>
    <xf numFmtId="0" fontId="50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33" borderId="26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21" xfId="0" applyFont="1" applyFill="1" applyBorder="1" applyAlignment="1" applyProtection="1">
      <alignment horizontal="center" vertical="center"/>
      <protection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25" xfId="0" applyFont="1" applyFill="1" applyBorder="1" applyAlignment="1" applyProtection="1">
      <alignment horizontal="center" vertical="center"/>
      <protection/>
    </xf>
    <xf numFmtId="0" fontId="49" fillId="33" borderId="26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 horizontal="center" vertical="center" wrapText="1"/>
      <protection locked="0"/>
    </xf>
    <xf numFmtId="0" fontId="56" fillId="0" borderId="23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0" fontId="56" fillId="0" borderId="2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 applyProtection="1">
      <alignment horizontal="center" vertical="center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56" fillId="0" borderId="21" xfId="0" applyFont="1" applyBorder="1" applyAlignment="1" applyProtection="1">
      <alignment horizontal="center" wrapText="1"/>
      <protection locked="0"/>
    </xf>
    <xf numFmtId="0" fontId="56" fillId="0" borderId="22" xfId="0" applyFont="1" applyBorder="1" applyAlignment="1" applyProtection="1">
      <alignment horizontal="center" wrapText="1"/>
      <protection locked="0"/>
    </xf>
    <xf numFmtId="0" fontId="56" fillId="0" borderId="23" xfId="0" applyFont="1" applyBorder="1" applyAlignment="1" applyProtection="1">
      <alignment horizontal="center" wrapText="1"/>
      <protection locked="0"/>
    </xf>
    <xf numFmtId="0" fontId="56" fillId="0" borderId="24" xfId="0" applyFont="1" applyBorder="1" applyAlignment="1" applyProtection="1">
      <alignment horizontal="center" wrapText="1"/>
      <protection locked="0"/>
    </xf>
    <xf numFmtId="0" fontId="56" fillId="0" borderId="25" xfId="0" applyFont="1" applyBorder="1" applyAlignment="1" applyProtection="1">
      <alignment horizontal="center" wrapText="1"/>
      <protection locked="0"/>
    </xf>
    <xf numFmtId="0" fontId="56" fillId="0" borderId="26" xfId="0" applyFont="1" applyBorder="1" applyAlignment="1" applyProtection="1">
      <alignment horizontal="center" wrapText="1"/>
      <protection locked="0"/>
    </xf>
    <xf numFmtId="0" fontId="56" fillId="0" borderId="27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26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0" fillId="34" borderId="12" xfId="0" applyFont="1" applyFill="1" applyBorder="1" applyAlignment="1" applyProtection="1">
      <alignment horizontal="center" vertical="center"/>
      <protection locked="0"/>
    </xf>
    <xf numFmtId="0" fontId="50" fillId="34" borderId="1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 applyProtection="1">
      <alignment horizontal="center" vertical="center"/>
      <protection locked="0"/>
    </xf>
    <xf numFmtId="0" fontId="57" fillId="34" borderId="20" xfId="0" applyFont="1" applyFill="1" applyBorder="1" applyAlignment="1" applyProtection="1">
      <alignment horizontal="center" vertical="center"/>
      <protection locked="0"/>
    </xf>
    <xf numFmtId="0" fontId="52" fillId="34" borderId="19" xfId="0" applyFont="1" applyFill="1" applyBorder="1" applyAlignment="1" applyProtection="1">
      <alignment horizontal="center" vertical="center" wrapText="1"/>
      <protection locked="0"/>
    </xf>
    <xf numFmtId="0" fontId="52" fillId="34" borderId="20" xfId="0" applyFont="1" applyFill="1" applyBorder="1" applyAlignment="1" applyProtection="1">
      <alignment horizontal="center" vertical="center" wrapText="1"/>
      <protection locked="0"/>
    </xf>
    <xf numFmtId="0" fontId="52" fillId="34" borderId="3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55" fillId="0" borderId="0" xfId="0" applyFont="1" applyAlignment="1">
      <alignment wrapText="1"/>
    </xf>
    <xf numFmtId="0" fontId="55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47625</xdr:rowOff>
    </xdr:from>
    <xdr:to>
      <xdr:col>12</xdr:col>
      <xdr:colOff>1457325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47625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57150</xdr:rowOff>
    </xdr:from>
    <xdr:to>
      <xdr:col>29</xdr:col>
      <xdr:colOff>838200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7200" y="57150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47625</xdr:rowOff>
    </xdr:from>
    <xdr:to>
      <xdr:col>12</xdr:col>
      <xdr:colOff>1457325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47625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57150</xdr:rowOff>
    </xdr:from>
    <xdr:to>
      <xdr:col>29</xdr:col>
      <xdr:colOff>838200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7200" y="57150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47625</xdr:rowOff>
    </xdr:from>
    <xdr:to>
      <xdr:col>12</xdr:col>
      <xdr:colOff>1457325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4762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57150</xdr:rowOff>
    </xdr:from>
    <xdr:to>
      <xdr:col>29</xdr:col>
      <xdr:colOff>838200</xdr:colOff>
      <xdr:row>4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720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47625</xdr:rowOff>
    </xdr:from>
    <xdr:to>
      <xdr:col>12</xdr:col>
      <xdr:colOff>1457325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4762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57150</xdr:rowOff>
    </xdr:from>
    <xdr:to>
      <xdr:col>29</xdr:col>
      <xdr:colOff>838200</xdr:colOff>
      <xdr:row>4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720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1">
      <selection activeCell="C10" sqref="C10:C11"/>
    </sheetView>
  </sheetViews>
  <sheetFormatPr defaultColWidth="11.421875" defaultRowHeight="15"/>
  <cols>
    <col min="1" max="1" width="4.7109375" style="1" customWidth="1"/>
    <col min="2" max="2" width="20.00390625" style="1" customWidth="1"/>
    <col min="3" max="3" width="36.57421875" style="1" customWidth="1"/>
    <col min="4" max="4" width="23.140625" style="1" customWidth="1"/>
    <col min="5" max="5" width="7.28125" style="1" customWidth="1"/>
    <col min="6" max="6" width="13.421875" style="1" customWidth="1"/>
    <col min="7" max="7" width="12.7109375" style="1" customWidth="1"/>
    <col min="8" max="11" width="7.57421875" style="1" customWidth="1"/>
    <col min="12" max="12" width="9.28125" style="1" customWidth="1"/>
    <col min="13" max="13" width="31.57421875" style="1" bestFit="1" customWidth="1"/>
    <col min="14" max="14" width="7.421875" style="1" customWidth="1"/>
    <col min="15" max="16" width="9.140625" style="1" customWidth="1"/>
    <col min="17" max="17" width="33.421875" style="1" customWidth="1"/>
    <col min="18" max="18" width="7.421875" style="1" customWidth="1"/>
    <col min="19" max="20" width="9.140625" style="1" customWidth="1"/>
    <col min="21" max="21" width="33.421875" style="1" customWidth="1"/>
    <col min="22" max="22" width="7.421875" style="1" customWidth="1"/>
    <col min="23" max="24" width="9.140625" style="1" customWidth="1"/>
    <col min="25" max="25" width="33.421875" style="1" customWidth="1"/>
    <col min="26" max="27" width="7.421875" style="1" customWidth="1"/>
    <col min="28" max="28" width="33.421875" style="1" customWidth="1"/>
    <col min="29" max="29" width="9.140625" style="1" customWidth="1"/>
    <col min="30" max="30" width="13.57421875" style="1" customWidth="1"/>
    <col min="31" max="31" width="6.28125" style="14" customWidth="1"/>
    <col min="32" max="16384" width="11.421875" style="1" customWidth="1"/>
  </cols>
  <sheetData>
    <row r="1" spans="1:30" ht="16.5" customHeight="1">
      <c r="A1" s="93" t="s">
        <v>8</v>
      </c>
      <c r="B1" s="93"/>
      <c r="C1" s="5" t="s">
        <v>13</v>
      </c>
      <c r="D1" s="94" t="s">
        <v>16</v>
      </c>
      <c r="E1" s="95"/>
      <c r="F1" s="95"/>
      <c r="G1" s="95"/>
      <c r="H1" s="95"/>
      <c r="I1" s="95"/>
      <c r="J1" s="95"/>
      <c r="K1" s="95"/>
      <c r="L1" s="96"/>
      <c r="M1" s="100"/>
      <c r="N1" s="103" t="s">
        <v>39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09"/>
      <c r="AD1" s="110"/>
    </row>
    <row r="2" spans="1:30" ht="16.5" customHeight="1">
      <c r="A2" s="93" t="s">
        <v>10</v>
      </c>
      <c r="B2" s="93"/>
      <c r="C2" s="5">
        <v>1</v>
      </c>
      <c r="D2" s="97"/>
      <c r="E2" s="98"/>
      <c r="F2" s="98"/>
      <c r="G2" s="98"/>
      <c r="H2" s="98"/>
      <c r="I2" s="98"/>
      <c r="J2" s="98"/>
      <c r="K2" s="98"/>
      <c r="L2" s="99"/>
      <c r="M2" s="101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  <c r="AC2" s="111"/>
      <c r="AD2" s="112"/>
    </row>
    <row r="3" spans="1:30" ht="16.5" customHeight="1">
      <c r="A3" s="93" t="s">
        <v>9</v>
      </c>
      <c r="B3" s="93"/>
      <c r="C3" s="6">
        <v>43739</v>
      </c>
      <c r="D3" s="115" t="s">
        <v>124</v>
      </c>
      <c r="E3" s="116"/>
      <c r="F3" s="116"/>
      <c r="G3" s="116"/>
      <c r="H3" s="116"/>
      <c r="I3" s="116"/>
      <c r="J3" s="116"/>
      <c r="K3" s="116"/>
      <c r="L3" s="117"/>
      <c r="M3" s="101"/>
      <c r="N3" s="121" t="s">
        <v>17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11"/>
      <c r="AD3" s="112"/>
    </row>
    <row r="4" spans="1:30" ht="43.5" customHeight="1">
      <c r="A4" s="93" t="s">
        <v>11</v>
      </c>
      <c r="B4" s="93"/>
      <c r="C4" s="5" t="s">
        <v>12</v>
      </c>
      <c r="D4" s="118"/>
      <c r="E4" s="119"/>
      <c r="F4" s="119"/>
      <c r="G4" s="119"/>
      <c r="H4" s="119"/>
      <c r="I4" s="119"/>
      <c r="J4" s="119"/>
      <c r="K4" s="119"/>
      <c r="L4" s="120"/>
      <c r="M4" s="102"/>
      <c r="N4" s="124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13"/>
      <c r="AD4" s="114"/>
    </row>
    <row r="5" spans="1:30" ht="15">
      <c r="A5" s="85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5" t="s">
        <v>35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91"/>
    </row>
    <row r="6" spans="1:30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2"/>
    </row>
    <row r="7" spans="1:30" ht="15" customHeight="1">
      <c r="A7" s="77" t="s">
        <v>1</v>
      </c>
      <c r="B7" s="77" t="s">
        <v>2</v>
      </c>
      <c r="C7" s="77" t="s">
        <v>15</v>
      </c>
      <c r="D7" s="77" t="s">
        <v>3</v>
      </c>
      <c r="E7" s="77" t="s">
        <v>5</v>
      </c>
      <c r="F7" s="77" t="s">
        <v>7</v>
      </c>
      <c r="G7" s="77" t="s">
        <v>6</v>
      </c>
      <c r="H7" s="76" t="s">
        <v>22</v>
      </c>
      <c r="I7" s="76"/>
      <c r="J7" s="76"/>
      <c r="K7" s="76"/>
      <c r="L7" s="76"/>
      <c r="M7" s="77" t="s">
        <v>4</v>
      </c>
      <c r="N7" s="76" t="s">
        <v>38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 t="s">
        <v>27</v>
      </c>
    </row>
    <row r="8" spans="1:30" ht="57">
      <c r="A8" s="77"/>
      <c r="B8" s="77"/>
      <c r="C8" s="77"/>
      <c r="D8" s="77"/>
      <c r="E8" s="77"/>
      <c r="F8" s="77"/>
      <c r="G8" s="77"/>
      <c r="H8" s="53" t="s">
        <v>18</v>
      </c>
      <c r="I8" s="53" t="s">
        <v>19</v>
      </c>
      <c r="J8" s="53" t="s">
        <v>20</v>
      </c>
      <c r="K8" s="53" t="s">
        <v>21</v>
      </c>
      <c r="L8" s="52" t="s">
        <v>23</v>
      </c>
      <c r="M8" s="77"/>
      <c r="N8" s="53" t="s">
        <v>18</v>
      </c>
      <c r="O8" s="52" t="s">
        <v>28</v>
      </c>
      <c r="P8" s="52" t="s">
        <v>26</v>
      </c>
      <c r="Q8" s="52" t="s">
        <v>36</v>
      </c>
      <c r="R8" s="53" t="s">
        <v>19</v>
      </c>
      <c r="S8" s="52" t="s">
        <v>29</v>
      </c>
      <c r="T8" s="52" t="s">
        <v>31</v>
      </c>
      <c r="U8" s="52" t="s">
        <v>36</v>
      </c>
      <c r="V8" s="53" t="s">
        <v>20</v>
      </c>
      <c r="W8" s="52" t="s">
        <v>30</v>
      </c>
      <c r="X8" s="52" t="s">
        <v>32</v>
      </c>
      <c r="Y8" s="52" t="s">
        <v>36</v>
      </c>
      <c r="Z8" s="53" t="s">
        <v>21</v>
      </c>
      <c r="AA8" s="52" t="s">
        <v>33</v>
      </c>
      <c r="AB8" s="52" t="s">
        <v>36</v>
      </c>
      <c r="AC8" s="52" t="s">
        <v>34</v>
      </c>
      <c r="AD8" s="77"/>
    </row>
    <row r="9" spans="1:31" ht="162">
      <c r="A9" s="32">
        <v>1</v>
      </c>
      <c r="B9" s="146" t="s">
        <v>162</v>
      </c>
      <c r="C9" s="56" t="s">
        <v>175</v>
      </c>
      <c r="D9" s="57" t="s">
        <v>125</v>
      </c>
      <c r="E9" s="150">
        <v>1</v>
      </c>
      <c r="F9" s="28">
        <v>44562</v>
      </c>
      <c r="G9" s="28">
        <v>44926</v>
      </c>
      <c r="H9" s="150">
        <v>0.25</v>
      </c>
      <c r="I9" s="150">
        <v>0.25</v>
      </c>
      <c r="J9" s="150">
        <v>0.25</v>
      </c>
      <c r="K9" s="150">
        <v>0.25</v>
      </c>
      <c r="L9" s="7">
        <f aca="true" t="shared" si="0" ref="L9:L40">IF(SUM(H9:K9)&gt;0,SUM(H9:K9),"--")</f>
        <v>1</v>
      </c>
      <c r="M9" s="58" t="s">
        <v>126</v>
      </c>
      <c r="N9" s="4"/>
      <c r="O9" s="8" t="str">
        <f aca="true" t="shared" si="1" ref="O9:O40">IF(H9&gt;0,(IF((N9)&gt;0,(N9/H9),"--"))," ")</f>
        <v>--</v>
      </c>
      <c r="P9" s="7" t="str">
        <f aca="true" t="shared" si="2" ref="P9:P40">IF(SUM(N9)&gt;0,SUM(N9)," ")</f>
        <v> </v>
      </c>
      <c r="Q9" s="4"/>
      <c r="R9" s="4"/>
      <c r="S9" s="8" t="str">
        <f aca="true" t="shared" si="3" ref="S9:S40">IF(I9&gt;0,(IF((R9)&gt;0,(R9/I9),"--"))," ")</f>
        <v>--</v>
      </c>
      <c r="T9" s="7" t="str">
        <f aca="true" t="shared" si="4" ref="T9:T40">IF(SUM(N9,R9)&gt;0,SUM(N9,R9)," ")</f>
        <v> </v>
      </c>
      <c r="U9" s="2"/>
      <c r="V9" s="4"/>
      <c r="W9" s="8" t="str">
        <f aca="true" t="shared" si="5" ref="W9:W40">IF(J9&gt;0,(IF((V9)&gt;0,(V9/J9),"--"))," ")</f>
        <v>--</v>
      </c>
      <c r="X9" s="7" t="str">
        <f aca="true" t="shared" si="6" ref="X9:X40">IF(SUM(N9,R9,V9)&gt;0,SUM(N9,R9,V9)," ")</f>
        <v> </v>
      </c>
      <c r="Y9" s="2"/>
      <c r="Z9" s="4"/>
      <c r="AA9" s="8" t="str">
        <f aca="true" t="shared" si="7" ref="AA9:AA40">IF(K9&gt;0,(IF((Z9)&gt;0,(Z9/K9),"--"))," ")</f>
        <v>--</v>
      </c>
      <c r="AB9" s="2"/>
      <c r="AC9" s="11">
        <f aca="true" t="shared" si="8" ref="AC9:AC40">IF(SUM(N9,R9,V9,Z9)&gt;0,SUM(N9,R9,V9,Z9),0)</f>
        <v>0</v>
      </c>
      <c r="AD9" s="9" t="str">
        <f aca="true" t="shared" si="9" ref="AD9:AD40">IF(AC9&gt;0,(IF((AC9/L9)&gt;0,(AC9/L9),0))," ")</f>
        <v> </v>
      </c>
      <c r="AE9" s="15" t="str">
        <f aca="true" t="shared" si="10" ref="AE9:AE40">IF(AD9&lt;&gt;" ",(IF(AD9&gt;100%,100%,AD9))," ")</f>
        <v> </v>
      </c>
    </row>
    <row r="10" spans="1:31" ht="53.25" customHeight="1">
      <c r="A10" s="72">
        <v>2</v>
      </c>
      <c r="B10" s="73" t="s">
        <v>163</v>
      </c>
      <c r="C10" s="130" t="s">
        <v>176</v>
      </c>
      <c r="D10" s="58" t="s">
        <v>127</v>
      </c>
      <c r="E10" s="2">
        <v>1</v>
      </c>
      <c r="F10" s="28">
        <v>44562</v>
      </c>
      <c r="G10" s="3" t="s">
        <v>191</v>
      </c>
      <c r="H10" s="150">
        <v>1</v>
      </c>
      <c r="I10" s="2"/>
      <c r="J10" s="2"/>
      <c r="K10" s="2"/>
      <c r="L10" s="7">
        <f t="shared" si="0"/>
        <v>1</v>
      </c>
      <c r="M10" s="59" t="s">
        <v>126</v>
      </c>
      <c r="N10" s="4"/>
      <c r="O10" s="8" t="str">
        <f t="shared" si="1"/>
        <v>--</v>
      </c>
      <c r="P10" s="7" t="str">
        <f t="shared" si="2"/>
        <v> </v>
      </c>
      <c r="Q10" s="4"/>
      <c r="R10" s="4"/>
      <c r="S10" s="8" t="str">
        <f t="shared" si="3"/>
        <v> </v>
      </c>
      <c r="T10" s="7" t="str">
        <f t="shared" si="4"/>
        <v> </v>
      </c>
      <c r="U10" s="2"/>
      <c r="V10" s="4"/>
      <c r="W10" s="8" t="str">
        <f t="shared" si="5"/>
        <v> </v>
      </c>
      <c r="X10" s="7" t="str">
        <f t="shared" si="6"/>
        <v> </v>
      </c>
      <c r="Y10" s="2"/>
      <c r="Z10" s="4"/>
      <c r="AA10" s="8" t="str">
        <f t="shared" si="7"/>
        <v> </v>
      </c>
      <c r="AB10" s="2"/>
      <c r="AC10" s="11">
        <f t="shared" si="8"/>
        <v>0</v>
      </c>
      <c r="AD10" s="9" t="str">
        <f t="shared" si="9"/>
        <v> </v>
      </c>
      <c r="AE10" s="15" t="str">
        <f t="shared" si="10"/>
        <v> </v>
      </c>
    </row>
    <row r="11" spans="1:31" ht="67.5">
      <c r="A11" s="71"/>
      <c r="B11" s="75"/>
      <c r="C11" s="129"/>
      <c r="D11" s="58" t="s">
        <v>128</v>
      </c>
      <c r="E11" s="150">
        <v>0.7</v>
      </c>
      <c r="F11" s="28">
        <v>44562</v>
      </c>
      <c r="G11" s="28">
        <v>44926</v>
      </c>
      <c r="H11" s="150">
        <v>0.25</v>
      </c>
      <c r="I11" s="150">
        <v>0.25</v>
      </c>
      <c r="J11" s="150">
        <v>0.25</v>
      </c>
      <c r="K11" s="150">
        <v>0.25</v>
      </c>
      <c r="L11" s="7">
        <f t="shared" si="0"/>
        <v>1</v>
      </c>
      <c r="M11" s="60" t="s">
        <v>126</v>
      </c>
      <c r="N11" s="4"/>
      <c r="O11" s="8" t="str">
        <f t="shared" si="1"/>
        <v>--</v>
      </c>
      <c r="P11" s="7" t="str">
        <f t="shared" si="2"/>
        <v> </v>
      </c>
      <c r="Q11" s="4"/>
      <c r="R11" s="4"/>
      <c r="S11" s="8" t="str">
        <f t="shared" si="3"/>
        <v>--</v>
      </c>
      <c r="T11" s="7" t="str">
        <f t="shared" si="4"/>
        <v> </v>
      </c>
      <c r="U11" s="2"/>
      <c r="V11" s="4"/>
      <c r="W11" s="8" t="str">
        <f t="shared" si="5"/>
        <v>--</v>
      </c>
      <c r="X11" s="7" t="str">
        <f t="shared" si="6"/>
        <v> </v>
      </c>
      <c r="Y11" s="2"/>
      <c r="Z11" s="4"/>
      <c r="AA11" s="8" t="str">
        <f t="shared" si="7"/>
        <v>--</v>
      </c>
      <c r="AB11" s="2"/>
      <c r="AC11" s="11">
        <f t="shared" si="8"/>
        <v>0</v>
      </c>
      <c r="AD11" s="9" t="str">
        <f t="shared" si="9"/>
        <v> </v>
      </c>
      <c r="AE11" s="15" t="str">
        <f t="shared" si="10"/>
        <v> </v>
      </c>
    </row>
    <row r="12" spans="1:31" ht="81">
      <c r="A12" s="32">
        <v>3</v>
      </c>
      <c r="B12" s="146" t="s">
        <v>164</v>
      </c>
      <c r="C12" s="56" t="s">
        <v>182</v>
      </c>
      <c r="D12" s="57" t="s">
        <v>129</v>
      </c>
      <c r="E12" s="150">
        <v>0.7</v>
      </c>
      <c r="F12" s="28">
        <v>44562</v>
      </c>
      <c r="G12" s="28">
        <v>44926</v>
      </c>
      <c r="H12" s="150">
        <v>0.25</v>
      </c>
      <c r="I12" s="150">
        <v>0.25</v>
      </c>
      <c r="J12" s="150">
        <v>0.25</v>
      </c>
      <c r="K12" s="150">
        <v>0.25</v>
      </c>
      <c r="L12" s="7">
        <f t="shared" si="0"/>
        <v>1</v>
      </c>
      <c r="M12" s="58" t="s">
        <v>126</v>
      </c>
      <c r="N12" s="4"/>
      <c r="O12" s="8" t="str">
        <f t="shared" si="1"/>
        <v>--</v>
      </c>
      <c r="P12" s="7" t="str">
        <f t="shared" si="2"/>
        <v> </v>
      </c>
      <c r="Q12" s="4"/>
      <c r="R12" s="4"/>
      <c r="S12" s="8" t="str">
        <f t="shared" si="3"/>
        <v>--</v>
      </c>
      <c r="T12" s="7" t="str">
        <f t="shared" si="4"/>
        <v> </v>
      </c>
      <c r="U12" s="2"/>
      <c r="V12" s="4"/>
      <c r="W12" s="8" t="str">
        <f t="shared" si="5"/>
        <v>--</v>
      </c>
      <c r="X12" s="7" t="str">
        <f t="shared" si="6"/>
        <v> </v>
      </c>
      <c r="Y12" s="2"/>
      <c r="Z12" s="4"/>
      <c r="AA12" s="8" t="str">
        <f t="shared" si="7"/>
        <v>--</v>
      </c>
      <c r="AB12" s="2"/>
      <c r="AC12" s="11">
        <f t="shared" si="8"/>
        <v>0</v>
      </c>
      <c r="AD12" s="9" t="str">
        <f t="shared" si="9"/>
        <v> </v>
      </c>
      <c r="AE12" s="15" t="str">
        <f t="shared" si="10"/>
        <v> </v>
      </c>
    </row>
    <row r="13" spans="1:31" ht="121.5">
      <c r="A13" s="32">
        <v>4</v>
      </c>
      <c r="B13" s="146" t="s">
        <v>165</v>
      </c>
      <c r="C13" s="61" t="s">
        <v>177</v>
      </c>
      <c r="D13" s="62" t="s">
        <v>130</v>
      </c>
      <c r="E13" s="150">
        <v>1</v>
      </c>
      <c r="F13" s="28">
        <v>44562</v>
      </c>
      <c r="G13" s="28">
        <v>44926</v>
      </c>
      <c r="H13" s="150">
        <v>0.25</v>
      </c>
      <c r="I13" s="150">
        <v>0.25</v>
      </c>
      <c r="J13" s="150">
        <v>0.25</v>
      </c>
      <c r="K13" s="150">
        <v>0.25</v>
      </c>
      <c r="L13" s="7">
        <f t="shared" si="0"/>
        <v>1</v>
      </c>
      <c r="M13" s="63" t="s">
        <v>126</v>
      </c>
      <c r="N13" s="4"/>
      <c r="O13" s="8" t="str">
        <f t="shared" si="1"/>
        <v>--</v>
      </c>
      <c r="P13" s="7" t="str">
        <f t="shared" si="2"/>
        <v> </v>
      </c>
      <c r="Q13" s="4"/>
      <c r="R13" s="4"/>
      <c r="S13" s="8" t="str">
        <f t="shared" si="3"/>
        <v>--</v>
      </c>
      <c r="T13" s="7" t="str">
        <f t="shared" si="4"/>
        <v> </v>
      </c>
      <c r="U13" s="2"/>
      <c r="V13" s="4"/>
      <c r="W13" s="8" t="str">
        <f t="shared" si="5"/>
        <v>--</v>
      </c>
      <c r="X13" s="7" t="str">
        <f t="shared" si="6"/>
        <v> </v>
      </c>
      <c r="Y13" s="2"/>
      <c r="Z13" s="4"/>
      <c r="AA13" s="8" t="str">
        <f t="shared" si="7"/>
        <v>--</v>
      </c>
      <c r="AB13" s="2"/>
      <c r="AC13" s="11">
        <f t="shared" si="8"/>
        <v>0</v>
      </c>
      <c r="AD13" s="9" t="str">
        <f t="shared" si="9"/>
        <v> </v>
      </c>
      <c r="AE13" s="15" t="str">
        <f t="shared" si="10"/>
        <v> </v>
      </c>
    </row>
    <row r="14" spans="1:31" ht="108">
      <c r="A14" s="32">
        <v>5</v>
      </c>
      <c r="B14" s="146" t="s">
        <v>166</v>
      </c>
      <c r="C14" s="56" t="s">
        <v>183</v>
      </c>
      <c r="D14" s="64" t="s">
        <v>131</v>
      </c>
      <c r="E14" s="150">
        <v>1</v>
      </c>
      <c r="F14" s="28">
        <v>44562</v>
      </c>
      <c r="G14" s="28">
        <v>44926</v>
      </c>
      <c r="H14" s="150">
        <v>0.25</v>
      </c>
      <c r="I14" s="150">
        <v>0.25</v>
      </c>
      <c r="J14" s="150">
        <v>0.25</v>
      </c>
      <c r="K14" s="150">
        <v>0.25</v>
      </c>
      <c r="L14" s="7">
        <f t="shared" si="0"/>
        <v>1</v>
      </c>
      <c r="M14" s="59" t="s">
        <v>148</v>
      </c>
      <c r="N14" s="4"/>
      <c r="O14" s="8" t="str">
        <f t="shared" si="1"/>
        <v>--</v>
      </c>
      <c r="P14" s="7" t="str">
        <f t="shared" si="2"/>
        <v> </v>
      </c>
      <c r="Q14" s="4"/>
      <c r="R14" s="4"/>
      <c r="S14" s="8" t="str">
        <f t="shared" si="3"/>
        <v>--</v>
      </c>
      <c r="T14" s="7" t="str">
        <f t="shared" si="4"/>
        <v> </v>
      </c>
      <c r="U14" s="2"/>
      <c r="V14" s="4"/>
      <c r="W14" s="8" t="str">
        <f t="shared" si="5"/>
        <v>--</v>
      </c>
      <c r="X14" s="7" t="str">
        <f t="shared" si="6"/>
        <v> </v>
      </c>
      <c r="Y14" s="2"/>
      <c r="Z14" s="4"/>
      <c r="AA14" s="8" t="str">
        <f t="shared" si="7"/>
        <v>--</v>
      </c>
      <c r="AB14" s="2"/>
      <c r="AC14" s="11">
        <f t="shared" si="8"/>
        <v>0</v>
      </c>
      <c r="AD14" s="9" t="str">
        <f t="shared" si="9"/>
        <v> </v>
      </c>
      <c r="AE14" s="15" t="str">
        <f t="shared" si="10"/>
        <v> </v>
      </c>
    </row>
    <row r="15" spans="1:31" ht="27">
      <c r="A15" s="73">
        <v>6</v>
      </c>
      <c r="B15" s="73" t="s">
        <v>167</v>
      </c>
      <c r="C15" s="130" t="s">
        <v>132</v>
      </c>
      <c r="D15" s="65" t="s">
        <v>133</v>
      </c>
      <c r="E15" s="150">
        <v>1</v>
      </c>
      <c r="F15" s="28">
        <v>44562</v>
      </c>
      <c r="G15" s="28">
        <v>44926</v>
      </c>
      <c r="H15" s="150">
        <v>0.25</v>
      </c>
      <c r="I15" s="150">
        <v>0.25</v>
      </c>
      <c r="J15" s="150">
        <v>0.25</v>
      </c>
      <c r="K15" s="150">
        <v>0.25</v>
      </c>
      <c r="L15" s="7">
        <f t="shared" si="0"/>
        <v>1</v>
      </c>
      <c r="M15" s="63" t="s">
        <v>134</v>
      </c>
      <c r="N15" s="4"/>
      <c r="O15" s="8" t="str">
        <f t="shared" si="1"/>
        <v>--</v>
      </c>
      <c r="P15" s="7" t="str">
        <f t="shared" si="2"/>
        <v> </v>
      </c>
      <c r="Q15" s="4"/>
      <c r="R15" s="4"/>
      <c r="S15" s="8" t="str">
        <f t="shared" si="3"/>
        <v>--</v>
      </c>
      <c r="T15" s="7" t="str">
        <f t="shared" si="4"/>
        <v> </v>
      </c>
      <c r="U15" s="2"/>
      <c r="V15" s="4"/>
      <c r="W15" s="8" t="str">
        <f t="shared" si="5"/>
        <v>--</v>
      </c>
      <c r="X15" s="7" t="str">
        <f t="shared" si="6"/>
        <v> </v>
      </c>
      <c r="Y15" s="2"/>
      <c r="Z15" s="4"/>
      <c r="AA15" s="8" t="str">
        <f t="shared" si="7"/>
        <v>--</v>
      </c>
      <c r="AB15" s="2"/>
      <c r="AC15" s="11">
        <f t="shared" si="8"/>
        <v>0</v>
      </c>
      <c r="AD15" s="9" t="str">
        <f t="shared" si="9"/>
        <v> </v>
      </c>
      <c r="AE15" s="15" t="str">
        <f t="shared" si="10"/>
        <v> </v>
      </c>
    </row>
    <row r="16" spans="1:31" ht="54">
      <c r="A16" s="74"/>
      <c r="B16" s="74"/>
      <c r="C16" s="128"/>
      <c r="D16" s="57" t="s">
        <v>135</v>
      </c>
      <c r="E16" s="2">
        <v>1</v>
      </c>
      <c r="F16" s="28">
        <v>44835</v>
      </c>
      <c r="G16" s="28" t="s">
        <v>193</v>
      </c>
      <c r="H16" s="2"/>
      <c r="I16" s="2"/>
      <c r="J16" s="2"/>
      <c r="K16" s="150">
        <v>1</v>
      </c>
      <c r="L16" s="7">
        <f t="shared" si="0"/>
        <v>1</v>
      </c>
      <c r="M16" s="58" t="s">
        <v>136</v>
      </c>
      <c r="N16" s="4"/>
      <c r="O16" s="8" t="str">
        <f t="shared" si="1"/>
        <v> </v>
      </c>
      <c r="P16" s="7" t="str">
        <f t="shared" si="2"/>
        <v> </v>
      </c>
      <c r="Q16" s="4"/>
      <c r="R16" s="4"/>
      <c r="S16" s="8" t="str">
        <f t="shared" si="3"/>
        <v> </v>
      </c>
      <c r="T16" s="7" t="str">
        <f t="shared" si="4"/>
        <v> </v>
      </c>
      <c r="U16" s="2"/>
      <c r="V16" s="4"/>
      <c r="W16" s="8" t="str">
        <f t="shared" si="5"/>
        <v> </v>
      </c>
      <c r="X16" s="7" t="str">
        <f t="shared" si="6"/>
        <v> </v>
      </c>
      <c r="Y16" s="2"/>
      <c r="Z16" s="4"/>
      <c r="AA16" s="8" t="str">
        <f t="shared" si="7"/>
        <v>--</v>
      </c>
      <c r="AB16" s="2"/>
      <c r="AC16" s="11">
        <f t="shared" si="8"/>
        <v>0</v>
      </c>
      <c r="AD16" s="9" t="str">
        <f t="shared" si="9"/>
        <v> </v>
      </c>
      <c r="AE16" s="15" t="str">
        <f t="shared" si="10"/>
        <v> </v>
      </c>
    </row>
    <row r="17" spans="1:31" ht="54">
      <c r="A17" s="74"/>
      <c r="B17" s="74"/>
      <c r="C17" s="127" t="s">
        <v>184</v>
      </c>
      <c r="D17" s="57" t="s">
        <v>137</v>
      </c>
      <c r="E17" s="2">
        <v>1</v>
      </c>
      <c r="F17" s="28">
        <v>44562</v>
      </c>
      <c r="G17" s="3" t="s">
        <v>191</v>
      </c>
      <c r="H17" s="150">
        <v>1</v>
      </c>
      <c r="I17" s="2"/>
      <c r="J17" s="2"/>
      <c r="K17" s="2"/>
      <c r="L17" s="7">
        <f t="shared" si="0"/>
        <v>1</v>
      </c>
      <c r="M17" s="59" t="s">
        <v>138</v>
      </c>
      <c r="N17" s="4"/>
      <c r="O17" s="8" t="str">
        <f t="shared" si="1"/>
        <v>--</v>
      </c>
      <c r="P17" s="7" t="str">
        <f t="shared" si="2"/>
        <v> </v>
      </c>
      <c r="Q17" s="4"/>
      <c r="R17" s="4"/>
      <c r="S17" s="8" t="str">
        <f t="shared" si="3"/>
        <v> </v>
      </c>
      <c r="T17" s="7" t="str">
        <f t="shared" si="4"/>
        <v> </v>
      </c>
      <c r="U17" s="2"/>
      <c r="V17" s="4"/>
      <c r="W17" s="8" t="str">
        <f t="shared" si="5"/>
        <v> </v>
      </c>
      <c r="X17" s="7" t="str">
        <f t="shared" si="6"/>
        <v> </v>
      </c>
      <c r="Y17" s="2"/>
      <c r="Z17" s="4"/>
      <c r="AA17" s="8" t="str">
        <f t="shared" si="7"/>
        <v> </v>
      </c>
      <c r="AB17" s="2"/>
      <c r="AC17" s="11">
        <f t="shared" si="8"/>
        <v>0</v>
      </c>
      <c r="AD17" s="9" t="str">
        <f t="shared" si="9"/>
        <v> </v>
      </c>
      <c r="AE17" s="15" t="str">
        <f t="shared" si="10"/>
        <v> </v>
      </c>
    </row>
    <row r="18" spans="1:31" ht="66.75" customHeight="1">
      <c r="A18" s="74"/>
      <c r="B18" s="74"/>
      <c r="C18" s="128"/>
      <c r="D18" s="57" t="s">
        <v>139</v>
      </c>
      <c r="E18" s="150">
        <v>0.9</v>
      </c>
      <c r="F18" s="28">
        <v>44562</v>
      </c>
      <c r="G18" s="28">
        <v>44926</v>
      </c>
      <c r="H18" s="150">
        <v>0.25</v>
      </c>
      <c r="I18" s="150">
        <v>0.25</v>
      </c>
      <c r="J18" s="150">
        <v>0.25</v>
      </c>
      <c r="K18" s="150">
        <v>0.25</v>
      </c>
      <c r="L18" s="7">
        <f t="shared" si="0"/>
        <v>1</v>
      </c>
      <c r="M18" s="59" t="s">
        <v>138</v>
      </c>
      <c r="N18" s="4"/>
      <c r="O18" s="8" t="str">
        <f t="shared" si="1"/>
        <v>--</v>
      </c>
      <c r="P18" s="7" t="str">
        <f t="shared" si="2"/>
        <v> </v>
      </c>
      <c r="Q18" s="4"/>
      <c r="R18" s="4"/>
      <c r="S18" s="8" t="str">
        <f t="shared" si="3"/>
        <v>--</v>
      </c>
      <c r="T18" s="7" t="str">
        <f t="shared" si="4"/>
        <v> </v>
      </c>
      <c r="U18" s="2"/>
      <c r="V18" s="4"/>
      <c r="W18" s="8" t="str">
        <f t="shared" si="5"/>
        <v>--</v>
      </c>
      <c r="X18" s="7" t="str">
        <f t="shared" si="6"/>
        <v> </v>
      </c>
      <c r="Y18" s="2"/>
      <c r="Z18" s="4"/>
      <c r="AA18" s="8" t="str">
        <f t="shared" si="7"/>
        <v>--</v>
      </c>
      <c r="AB18" s="2"/>
      <c r="AC18" s="11">
        <f t="shared" si="8"/>
        <v>0</v>
      </c>
      <c r="AD18" s="9" t="str">
        <f t="shared" si="9"/>
        <v> </v>
      </c>
      <c r="AE18" s="15" t="str">
        <f t="shared" si="10"/>
        <v> </v>
      </c>
    </row>
    <row r="19" spans="1:31" ht="51" customHeight="1">
      <c r="A19" s="75"/>
      <c r="B19" s="75"/>
      <c r="C19" s="129"/>
      <c r="D19" s="57" t="s">
        <v>140</v>
      </c>
      <c r="E19" s="150">
        <v>0.9</v>
      </c>
      <c r="F19" s="28">
        <v>44562</v>
      </c>
      <c r="G19" s="28">
        <v>44926</v>
      </c>
      <c r="H19" s="150">
        <v>0.25</v>
      </c>
      <c r="I19" s="150">
        <v>0.25</v>
      </c>
      <c r="J19" s="150">
        <v>0.25</v>
      </c>
      <c r="K19" s="150">
        <v>0.25</v>
      </c>
      <c r="L19" s="7">
        <f t="shared" si="0"/>
        <v>1</v>
      </c>
      <c r="M19" s="59" t="s">
        <v>138</v>
      </c>
      <c r="N19" s="4"/>
      <c r="O19" s="8" t="str">
        <f t="shared" si="1"/>
        <v>--</v>
      </c>
      <c r="P19" s="7" t="str">
        <f t="shared" si="2"/>
        <v> </v>
      </c>
      <c r="Q19" s="4"/>
      <c r="R19" s="4"/>
      <c r="S19" s="8" t="str">
        <f t="shared" si="3"/>
        <v>--</v>
      </c>
      <c r="T19" s="7" t="str">
        <f t="shared" si="4"/>
        <v> </v>
      </c>
      <c r="U19" s="2"/>
      <c r="V19" s="4"/>
      <c r="W19" s="8" t="str">
        <f t="shared" si="5"/>
        <v>--</v>
      </c>
      <c r="X19" s="7" t="str">
        <f t="shared" si="6"/>
        <v> </v>
      </c>
      <c r="Y19" s="2"/>
      <c r="Z19" s="4"/>
      <c r="AA19" s="8" t="str">
        <f t="shared" si="7"/>
        <v>--</v>
      </c>
      <c r="AB19" s="2"/>
      <c r="AC19" s="11">
        <f t="shared" si="8"/>
        <v>0</v>
      </c>
      <c r="AD19" s="9" t="str">
        <f t="shared" si="9"/>
        <v> </v>
      </c>
      <c r="AE19" s="15" t="str">
        <f t="shared" si="10"/>
        <v> </v>
      </c>
    </row>
    <row r="20" spans="1:31" ht="67.5">
      <c r="A20" s="72">
        <v>7</v>
      </c>
      <c r="B20" s="73" t="s">
        <v>168</v>
      </c>
      <c r="C20" s="127" t="s">
        <v>185</v>
      </c>
      <c r="D20" s="65" t="s">
        <v>141</v>
      </c>
      <c r="E20" s="150">
        <v>0.95</v>
      </c>
      <c r="F20" s="28">
        <v>44562</v>
      </c>
      <c r="G20" s="28">
        <v>44926</v>
      </c>
      <c r="H20" s="150">
        <v>0.95</v>
      </c>
      <c r="I20" s="150"/>
      <c r="J20" s="150"/>
      <c r="K20" s="150">
        <v>0.95</v>
      </c>
      <c r="L20" s="7">
        <f t="shared" si="0"/>
        <v>1.9</v>
      </c>
      <c r="M20" s="63" t="s">
        <v>142</v>
      </c>
      <c r="N20" s="4"/>
      <c r="O20" s="8" t="str">
        <f t="shared" si="1"/>
        <v>--</v>
      </c>
      <c r="P20" s="7" t="str">
        <f t="shared" si="2"/>
        <v> </v>
      </c>
      <c r="Q20" s="4"/>
      <c r="R20" s="4"/>
      <c r="S20" s="8" t="str">
        <f t="shared" si="3"/>
        <v> </v>
      </c>
      <c r="T20" s="7" t="str">
        <f t="shared" si="4"/>
        <v> </v>
      </c>
      <c r="U20" s="2"/>
      <c r="V20" s="4"/>
      <c r="W20" s="8" t="str">
        <f t="shared" si="5"/>
        <v> </v>
      </c>
      <c r="X20" s="7" t="str">
        <f t="shared" si="6"/>
        <v> </v>
      </c>
      <c r="Y20" s="2"/>
      <c r="Z20" s="4"/>
      <c r="AA20" s="8" t="str">
        <f t="shared" si="7"/>
        <v>--</v>
      </c>
      <c r="AB20" s="2"/>
      <c r="AC20" s="11">
        <f t="shared" si="8"/>
        <v>0</v>
      </c>
      <c r="AD20" s="9" t="str">
        <f t="shared" si="9"/>
        <v> </v>
      </c>
      <c r="AE20" s="15" t="str">
        <f t="shared" si="10"/>
        <v> </v>
      </c>
    </row>
    <row r="21" spans="1:31" ht="67.5" customHeight="1">
      <c r="A21" s="70"/>
      <c r="B21" s="74"/>
      <c r="C21" s="128"/>
      <c r="D21" s="57" t="s">
        <v>143</v>
      </c>
      <c r="E21" s="150">
        <v>0.9</v>
      </c>
      <c r="F21" s="28">
        <v>44562</v>
      </c>
      <c r="G21" s="28">
        <v>44926</v>
      </c>
      <c r="H21" s="150">
        <v>0.9</v>
      </c>
      <c r="I21" s="150"/>
      <c r="J21" s="150"/>
      <c r="K21" s="150">
        <v>0.9</v>
      </c>
      <c r="L21" s="7">
        <f t="shared" si="0"/>
        <v>1.8</v>
      </c>
      <c r="M21" s="58" t="s">
        <v>142</v>
      </c>
      <c r="N21" s="4"/>
      <c r="O21" s="8" t="str">
        <f t="shared" si="1"/>
        <v>--</v>
      </c>
      <c r="P21" s="7" t="str">
        <f t="shared" si="2"/>
        <v> </v>
      </c>
      <c r="Q21" s="4"/>
      <c r="R21" s="4"/>
      <c r="S21" s="8" t="str">
        <f t="shared" si="3"/>
        <v> </v>
      </c>
      <c r="T21" s="7" t="str">
        <f t="shared" si="4"/>
        <v> </v>
      </c>
      <c r="U21" s="2"/>
      <c r="V21" s="4"/>
      <c r="W21" s="8" t="str">
        <f t="shared" si="5"/>
        <v> </v>
      </c>
      <c r="X21" s="7" t="str">
        <f t="shared" si="6"/>
        <v> </v>
      </c>
      <c r="Y21" s="2"/>
      <c r="Z21" s="4"/>
      <c r="AA21" s="8" t="str">
        <f t="shared" si="7"/>
        <v>--</v>
      </c>
      <c r="AB21" s="2"/>
      <c r="AC21" s="11">
        <f t="shared" si="8"/>
        <v>0</v>
      </c>
      <c r="AD21" s="9" t="str">
        <f t="shared" si="9"/>
        <v> </v>
      </c>
      <c r="AE21" s="15" t="str">
        <f t="shared" si="10"/>
        <v> </v>
      </c>
    </row>
    <row r="22" spans="1:31" ht="54">
      <c r="A22" s="32">
        <v>8</v>
      </c>
      <c r="B22" s="146" t="s">
        <v>169</v>
      </c>
      <c r="C22" s="61" t="s">
        <v>178</v>
      </c>
      <c r="D22" s="65" t="s">
        <v>144</v>
      </c>
      <c r="E22" s="2">
        <v>1</v>
      </c>
      <c r="F22" s="28">
        <v>44562</v>
      </c>
      <c r="G22" s="3" t="s">
        <v>191</v>
      </c>
      <c r="H22" s="150">
        <v>1</v>
      </c>
      <c r="I22" s="2"/>
      <c r="J22" s="2"/>
      <c r="K22" s="2"/>
      <c r="L22" s="7">
        <f t="shared" si="0"/>
        <v>1</v>
      </c>
      <c r="M22" s="63" t="s">
        <v>145</v>
      </c>
      <c r="N22" s="4"/>
      <c r="O22" s="8" t="str">
        <f t="shared" si="1"/>
        <v>--</v>
      </c>
      <c r="P22" s="7" t="str">
        <f t="shared" si="2"/>
        <v> </v>
      </c>
      <c r="Q22" s="4"/>
      <c r="R22" s="4"/>
      <c r="S22" s="8" t="str">
        <f t="shared" si="3"/>
        <v> </v>
      </c>
      <c r="T22" s="7" t="str">
        <f t="shared" si="4"/>
        <v> </v>
      </c>
      <c r="U22" s="2"/>
      <c r="V22" s="4"/>
      <c r="W22" s="8" t="str">
        <f t="shared" si="5"/>
        <v> </v>
      </c>
      <c r="X22" s="7" t="str">
        <f t="shared" si="6"/>
        <v> </v>
      </c>
      <c r="Y22" s="2"/>
      <c r="Z22" s="4"/>
      <c r="AA22" s="8" t="str">
        <f t="shared" si="7"/>
        <v> </v>
      </c>
      <c r="AB22" s="2"/>
      <c r="AC22" s="11">
        <f t="shared" si="8"/>
        <v>0</v>
      </c>
      <c r="AD22" s="9" t="str">
        <f t="shared" si="9"/>
        <v> </v>
      </c>
      <c r="AE22" s="15" t="str">
        <f t="shared" si="10"/>
        <v> </v>
      </c>
    </row>
    <row r="23" spans="1:31" ht="67.5">
      <c r="A23" s="72">
        <v>9</v>
      </c>
      <c r="B23" s="73" t="s">
        <v>170</v>
      </c>
      <c r="C23" s="130" t="s">
        <v>179</v>
      </c>
      <c r="D23" s="57" t="s">
        <v>146</v>
      </c>
      <c r="E23" s="2">
        <v>1</v>
      </c>
      <c r="F23" s="28">
        <v>44562</v>
      </c>
      <c r="G23" s="3" t="s">
        <v>191</v>
      </c>
      <c r="H23" s="150">
        <v>1</v>
      </c>
      <c r="I23" s="2"/>
      <c r="J23" s="2"/>
      <c r="K23" s="2"/>
      <c r="L23" s="7">
        <f t="shared" si="0"/>
        <v>1</v>
      </c>
      <c r="M23" s="59" t="s">
        <v>145</v>
      </c>
      <c r="N23" s="4"/>
      <c r="O23" s="8" t="str">
        <f t="shared" si="1"/>
        <v>--</v>
      </c>
      <c r="P23" s="7" t="str">
        <f t="shared" si="2"/>
        <v> </v>
      </c>
      <c r="Q23" s="4"/>
      <c r="R23" s="4"/>
      <c r="S23" s="8" t="str">
        <f t="shared" si="3"/>
        <v> </v>
      </c>
      <c r="T23" s="7" t="str">
        <f t="shared" si="4"/>
        <v> </v>
      </c>
      <c r="U23" s="2"/>
      <c r="V23" s="4"/>
      <c r="W23" s="8" t="str">
        <f t="shared" si="5"/>
        <v> </v>
      </c>
      <c r="X23" s="7" t="str">
        <f t="shared" si="6"/>
        <v> </v>
      </c>
      <c r="Y23" s="2"/>
      <c r="Z23" s="4"/>
      <c r="AA23" s="8" t="str">
        <f t="shared" si="7"/>
        <v> </v>
      </c>
      <c r="AB23" s="2"/>
      <c r="AC23" s="11">
        <f t="shared" si="8"/>
        <v>0</v>
      </c>
      <c r="AD23" s="9" t="str">
        <f t="shared" si="9"/>
        <v> </v>
      </c>
      <c r="AE23" s="15" t="str">
        <f t="shared" si="10"/>
        <v> </v>
      </c>
    </row>
    <row r="24" spans="1:31" ht="52.5" customHeight="1">
      <c r="A24" s="70"/>
      <c r="B24" s="74"/>
      <c r="C24" s="128"/>
      <c r="D24" s="57" t="s">
        <v>194</v>
      </c>
      <c r="E24" s="2">
        <v>4</v>
      </c>
      <c r="F24" s="28" t="s">
        <v>197</v>
      </c>
      <c r="G24" s="28">
        <v>44926</v>
      </c>
      <c r="H24" s="151">
        <v>1</v>
      </c>
      <c r="I24" s="151">
        <v>1</v>
      </c>
      <c r="J24" s="151">
        <v>1</v>
      </c>
      <c r="K24" s="151">
        <v>1</v>
      </c>
      <c r="L24" s="7">
        <f t="shared" si="0"/>
        <v>4</v>
      </c>
      <c r="M24" s="59" t="s">
        <v>145</v>
      </c>
      <c r="N24" s="4"/>
      <c r="O24" s="8" t="str">
        <f t="shared" si="1"/>
        <v>--</v>
      </c>
      <c r="P24" s="7" t="str">
        <f t="shared" si="2"/>
        <v> </v>
      </c>
      <c r="Q24" s="4"/>
      <c r="R24" s="4"/>
      <c r="S24" s="8" t="str">
        <f t="shared" si="3"/>
        <v>--</v>
      </c>
      <c r="T24" s="7" t="str">
        <f t="shared" si="4"/>
        <v> </v>
      </c>
      <c r="U24" s="2"/>
      <c r="V24" s="4"/>
      <c r="W24" s="8" t="str">
        <f t="shared" si="5"/>
        <v>--</v>
      </c>
      <c r="X24" s="7" t="str">
        <f t="shared" si="6"/>
        <v> </v>
      </c>
      <c r="Y24" s="2"/>
      <c r="Z24" s="4"/>
      <c r="AA24" s="8" t="str">
        <f t="shared" si="7"/>
        <v>--</v>
      </c>
      <c r="AB24" s="2"/>
      <c r="AC24" s="11">
        <f t="shared" si="8"/>
        <v>0</v>
      </c>
      <c r="AD24" s="9" t="str">
        <f t="shared" si="9"/>
        <v> </v>
      </c>
      <c r="AE24" s="15" t="str">
        <f t="shared" si="10"/>
        <v> </v>
      </c>
    </row>
    <row r="25" spans="1:31" ht="81">
      <c r="A25" s="70"/>
      <c r="B25" s="74"/>
      <c r="C25" s="128"/>
      <c r="D25" s="57" t="s">
        <v>195</v>
      </c>
      <c r="E25" s="2">
        <v>1</v>
      </c>
      <c r="F25" s="28">
        <v>44562</v>
      </c>
      <c r="G25" s="3" t="s">
        <v>191</v>
      </c>
      <c r="H25" s="150">
        <v>1</v>
      </c>
      <c r="I25" s="2"/>
      <c r="J25" s="2"/>
      <c r="K25" s="2"/>
      <c r="L25" s="7">
        <f t="shared" si="0"/>
        <v>1</v>
      </c>
      <c r="M25" s="59" t="s">
        <v>145</v>
      </c>
      <c r="N25" s="4"/>
      <c r="O25" s="8" t="str">
        <f t="shared" si="1"/>
        <v>--</v>
      </c>
      <c r="P25" s="7" t="str">
        <f t="shared" si="2"/>
        <v> </v>
      </c>
      <c r="Q25" s="4"/>
      <c r="R25" s="4"/>
      <c r="S25" s="8" t="str">
        <f t="shared" si="3"/>
        <v> </v>
      </c>
      <c r="T25" s="7" t="str">
        <f t="shared" si="4"/>
        <v> </v>
      </c>
      <c r="U25" s="2"/>
      <c r="V25" s="4"/>
      <c r="W25" s="8" t="str">
        <f t="shared" si="5"/>
        <v> </v>
      </c>
      <c r="X25" s="7" t="str">
        <f t="shared" si="6"/>
        <v> </v>
      </c>
      <c r="Y25" s="2"/>
      <c r="Z25" s="4"/>
      <c r="AA25" s="8" t="str">
        <f t="shared" si="7"/>
        <v> </v>
      </c>
      <c r="AB25" s="2"/>
      <c r="AC25" s="11">
        <f t="shared" si="8"/>
        <v>0</v>
      </c>
      <c r="AD25" s="9" t="str">
        <f t="shared" si="9"/>
        <v> </v>
      </c>
      <c r="AE25" s="15" t="str">
        <f t="shared" si="10"/>
        <v> </v>
      </c>
    </row>
    <row r="26" spans="1:31" ht="67.5">
      <c r="A26" s="70"/>
      <c r="B26" s="74"/>
      <c r="C26" s="129"/>
      <c r="D26" s="57" t="s">
        <v>60</v>
      </c>
      <c r="E26" s="150">
        <v>0.9</v>
      </c>
      <c r="F26" s="28">
        <v>44563</v>
      </c>
      <c r="G26" s="3" t="s">
        <v>192</v>
      </c>
      <c r="H26" s="150">
        <v>0.25</v>
      </c>
      <c r="I26" s="150">
        <v>0.25</v>
      </c>
      <c r="J26" s="150">
        <v>0.25</v>
      </c>
      <c r="K26" s="150">
        <v>0.25</v>
      </c>
      <c r="L26" s="7">
        <f>IF(SUM(H26:K26)&gt;0,SUM(H26:K26),"--")</f>
        <v>1</v>
      </c>
      <c r="M26" s="59" t="s">
        <v>145</v>
      </c>
      <c r="N26" s="4"/>
      <c r="O26" s="8" t="str">
        <f t="shared" si="1"/>
        <v>--</v>
      </c>
      <c r="P26" s="7" t="str">
        <f t="shared" si="2"/>
        <v> </v>
      </c>
      <c r="Q26" s="4"/>
      <c r="R26" s="4"/>
      <c r="S26" s="8" t="str">
        <f t="shared" si="3"/>
        <v>--</v>
      </c>
      <c r="T26" s="7" t="str">
        <f t="shared" si="4"/>
        <v> </v>
      </c>
      <c r="U26" s="2"/>
      <c r="V26" s="4"/>
      <c r="W26" s="8" t="str">
        <f t="shared" si="5"/>
        <v>--</v>
      </c>
      <c r="X26" s="7" t="str">
        <f t="shared" si="6"/>
        <v> </v>
      </c>
      <c r="Y26" s="2"/>
      <c r="Z26" s="4"/>
      <c r="AA26" s="8" t="str">
        <f t="shared" si="7"/>
        <v>--</v>
      </c>
      <c r="AB26" s="2"/>
      <c r="AC26" s="11">
        <f t="shared" si="8"/>
        <v>0</v>
      </c>
      <c r="AD26" s="9" t="str">
        <f t="shared" si="9"/>
        <v> </v>
      </c>
      <c r="AE26" s="15" t="str">
        <f t="shared" si="10"/>
        <v> </v>
      </c>
    </row>
    <row r="27" spans="1:31" ht="94.5">
      <c r="A27" s="70"/>
      <c r="B27" s="74"/>
      <c r="C27" s="127" t="s">
        <v>180</v>
      </c>
      <c r="D27" s="65" t="s">
        <v>147</v>
      </c>
      <c r="E27" s="2">
        <v>1</v>
      </c>
      <c r="F27" s="28">
        <v>44562</v>
      </c>
      <c r="G27" s="3" t="s">
        <v>191</v>
      </c>
      <c r="H27" s="150">
        <v>1</v>
      </c>
      <c r="I27" s="2"/>
      <c r="J27" s="2"/>
      <c r="K27" s="2"/>
      <c r="L27" s="7">
        <f>IF(SUM(H27:K27)&gt;0,SUM(H27:K27),"--")</f>
        <v>1</v>
      </c>
      <c r="M27" s="59" t="s">
        <v>148</v>
      </c>
      <c r="N27" s="4"/>
      <c r="O27" s="8" t="str">
        <f t="shared" si="1"/>
        <v>--</v>
      </c>
      <c r="P27" s="7" t="str">
        <f t="shared" si="2"/>
        <v> </v>
      </c>
      <c r="Q27" s="4"/>
      <c r="R27" s="4"/>
      <c r="S27" s="8" t="str">
        <f t="shared" si="3"/>
        <v> </v>
      </c>
      <c r="T27" s="7" t="str">
        <f t="shared" si="4"/>
        <v> </v>
      </c>
      <c r="U27" s="2"/>
      <c r="V27" s="4"/>
      <c r="W27" s="8" t="str">
        <f t="shared" si="5"/>
        <v> </v>
      </c>
      <c r="X27" s="7" t="str">
        <f t="shared" si="6"/>
        <v> </v>
      </c>
      <c r="Y27" s="2"/>
      <c r="Z27" s="4"/>
      <c r="AA27" s="8" t="str">
        <f t="shared" si="7"/>
        <v> </v>
      </c>
      <c r="AB27" s="2"/>
      <c r="AC27" s="11">
        <f t="shared" si="8"/>
        <v>0</v>
      </c>
      <c r="AD27" s="9" t="str">
        <f t="shared" si="9"/>
        <v> </v>
      </c>
      <c r="AE27" s="15" t="str">
        <f t="shared" si="10"/>
        <v> </v>
      </c>
    </row>
    <row r="28" spans="1:31" ht="81">
      <c r="A28" s="71"/>
      <c r="B28" s="75"/>
      <c r="C28" s="129"/>
      <c r="D28" s="57" t="s">
        <v>186</v>
      </c>
      <c r="E28" s="150">
        <v>0.9</v>
      </c>
      <c r="F28" s="28">
        <v>44563</v>
      </c>
      <c r="G28" s="3" t="s">
        <v>192</v>
      </c>
      <c r="H28" s="150">
        <v>0.25</v>
      </c>
      <c r="I28" s="150">
        <v>0.25</v>
      </c>
      <c r="J28" s="150">
        <v>0.25</v>
      </c>
      <c r="K28" s="150">
        <v>0.25</v>
      </c>
      <c r="L28" s="7">
        <f>IF(SUM(H28:K28)&gt;0,SUM(H28:K28),"--")</f>
        <v>1</v>
      </c>
      <c r="M28" s="59" t="s">
        <v>148</v>
      </c>
      <c r="N28" s="4"/>
      <c r="O28" s="8" t="str">
        <f t="shared" si="1"/>
        <v>--</v>
      </c>
      <c r="P28" s="7" t="str">
        <f t="shared" si="2"/>
        <v> </v>
      </c>
      <c r="Q28" s="4"/>
      <c r="R28" s="4"/>
      <c r="S28" s="8" t="str">
        <f t="shared" si="3"/>
        <v>--</v>
      </c>
      <c r="T28" s="7" t="str">
        <f t="shared" si="4"/>
        <v> </v>
      </c>
      <c r="U28" s="2"/>
      <c r="V28" s="4"/>
      <c r="W28" s="8" t="str">
        <f t="shared" si="5"/>
        <v>--</v>
      </c>
      <c r="X28" s="7" t="str">
        <f t="shared" si="6"/>
        <v> </v>
      </c>
      <c r="Y28" s="2"/>
      <c r="Z28" s="4"/>
      <c r="AA28" s="8" t="str">
        <f t="shared" si="7"/>
        <v>--</v>
      </c>
      <c r="AB28" s="2"/>
      <c r="AC28" s="11">
        <f t="shared" si="8"/>
        <v>0</v>
      </c>
      <c r="AD28" s="9" t="str">
        <f t="shared" si="9"/>
        <v> </v>
      </c>
      <c r="AE28" s="15" t="str">
        <f t="shared" si="10"/>
        <v> </v>
      </c>
    </row>
    <row r="29" spans="1:31" ht="40.5">
      <c r="A29" s="72">
        <v>10</v>
      </c>
      <c r="B29" s="73" t="s">
        <v>171</v>
      </c>
      <c r="C29" s="127" t="s">
        <v>181</v>
      </c>
      <c r="D29" s="65" t="s">
        <v>196</v>
      </c>
      <c r="E29" s="2">
        <v>4</v>
      </c>
      <c r="F29" s="28">
        <v>44562</v>
      </c>
      <c r="G29" s="28">
        <v>44926</v>
      </c>
      <c r="H29" s="151">
        <v>1</v>
      </c>
      <c r="I29" s="151">
        <v>1</v>
      </c>
      <c r="J29" s="151">
        <v>1</v>
      </c>
      <c r="K29" s="151">
        <v>1</v>
      </c>
      <c r="L29" s="7">
        <f>IF(SUM(H29:K29)&gt;0,SUM(H29:K29),"--")</f>
        <v>4</v>
      </c>
      <c r="M29" s="59" t="s">
        <v>145</v>
      </c>
      <c r="N29" s="4"/>
      <c r="O29" s="8" t="str">
        <f t="shared" si="1"/>
        <v>--</v>
      </c>
      <c r="P29" s="7" t="str">
        <f t="shared" si="2"/>
        <v> </v>
      </c>
      <c r="Q29" s="4"/>
      <c r="R29" s="4"/>
      <c r="S29" s="8" t="str">
        <f t="shared" si="3"/>
        <v>--</v>
      </c>
      <c r="T29" s="7" t="str">
        <f t="shared" si="4"/>
        <v> </v>
      </c>
      <c r="U29" s="2"/>
      <c r="V29" s="4"/>
      <c r="W29" s="8" t="str">
        <f t="shared" si="5"/>
        <v>--</v>
      </c>
      <c r="X29" s="7" t="str">
        <f t="shared" si="6"/>
        <v> </v>
      </c>
      <c r="Y29" s="2"/>
      <c r="Z29" s="4"/>
      <c r="AA29" s="8" t="str">
        <f t="shared" si="7"/>
        <v>--</v>
      </c>
      <c r="AB29" s="2"/>
      <c r="AC29" s="11">
        <f t="shared" si="8"/>
        <v>0</v>
      </c>
      <c r="AD29" s="9" t="str">
        <f t="shared" si="9"/>
        <v> </v>
      </c>
      <c r="AE29" s="15" t="str">
        <f t="shared" si="10"/>
        <v> </v>
      </c>
    </row>
    <row r="30" spans="1:31" ht="47.25" customHeight="1">
      <c r="A30" s="70"/>
      <c r="B30" s="74"/>
      <c r="C30" s="128"/>
      <c r="D30" s="57" t="s">
        <v>149</v>
      </c>
      <c r="E30" s="150">
        <v>1</v>
      </c>
      <c r="F30" s="28">
        <v>44562</v>
      </c>
      <c r="G30" s="28">
        <v>44926</v>
      </c>
      <c r="H30" s="150">
        <v>0.25</v>
      </c>
      <c r="I30" s="150">
        <v>0.25</v>
      </c>
      <c r="J30" s="150">
        <v>0.25</v>
      </c>
      <c r="K30" s="150">
        <v>0.25</v>
      </c>
      <c r="L30" s="7">
        <f t="shared" si="0"/>
        <v>1</v>
      </c>
      <c r="M30" s="67"/>
      <c r="N30" s="4"/>
      <c r="O30" s="8" t="str">
        <f t="shared" si="1"/>
        <v>--</v>
      </c>
      <c r="P30" s="7" t="str">
        <f t="shared" si="2"/>
        <v> </v>
      </c>
      <c r="Q30" s="4"/>
      <c r="R30" s="4"/>
      <c r="S30" s="8" t="str">
        <f t="shared" si="3"/>
        <v>--</v>
      </c>
      <c r="T30" s="7" t="str">
        <f t="shared" si="4"/>
        <v> </v>
      </c>
      <c r="U30" s="2"/>
      <c r="V30" s="4"/>
      <c r="W30" s="8" t="str">
        <f t="shared" si="5"/>
        <v>--</v>
      </c>
      <c r="X30" s="7" t="str">
        <f t="shared" si="6"/>
        <v> </v>
      </c>
      <c r="Y30" s="2"/>
      <c r="Z30" s="4"/>
      <c r="AA30" s="8" t="str">
        <f t="shared" si="7"/>
        <v>--</v>
      </c>
      <c r="AB30" s="2"/>
      <c r="AC30" s="11">
        <f t="shared" si="8"/>
        <v>0</v>
      </c>
      <c r="AD30" s="9" t="str">
        <f t="shared" si="9"/>
        <v> </v>
      </c>
      <c r="AE30" s="15" t="str">
        <f t="shared" si="10"/>
        <v> </v>
      </c>
    </row>
    <row r="31" spans="1:31" ht="54">
      <c r="A31" s="55">
        <v>11</v>
      </c>
      <c r="B31" s="54" t="s">
        <v>172</v>
      </c>
      <c r="C31" s="66" t="s">
        <v>173</v>
      </c>
      <c r="D31" s="65" t="s">
        <v>149</v>
      </c>
      <c r="E31" s="150">
        <v>1</v>
      </c>
      <c r="F31" s="28">
        <v>44562</v>
      </c>
      <c r="G31" s="28">
        <v>44926</v>
      </c>
      <c r="H31" s="150">
        <v>0.25</v>
      </c>
      <c r="I31" s="150">
        <v>0.25</v>
      </c>
      <c r="J31" s="150">
        <v>0.25</v>
      </c>
      <c r="K31" s="150">
        <v>0.25</v>
      </c>
      <c r="L31" s="7">
        <f t="shared" si="0"/>
        <v>1</v>
      </c>
      <c r="M31" s="63" t="s">
        <v>145</v>
      </c>
      <c r="N31" s="4"/>
      <c r="O31" s="8"/>
      <c r="P31" s="7"/>
      <c r="Q31" s="4"/>
      <c r="R31" s="4"/>
      <c r="S31" s="8"/>
      <c r="T31" s="7"/>
      <c r="U31" s="2"/>
      <c r="V31" s="4"/>
      <c r="W31" s="8"/>
      <c r="X31" s="7"/>
      <c r="Y31" s="2"/>
      <c r="Z31" s="4"/>
      <c r="AA31" s="8"/>
      <c r="AB31" s="2"/>
      <c r="AC31" s="11"/>
      <c r="AD31" s="9"/>
      <c r="AE31" s="15"/>
    </row>
    <row r="32" spans="1:31" ht="27">
      <c r="A32" s="72">
        <v>12</v>
      </c>
      <c r="B32" s="73" t="s">
        <v>174</v>
      </c>
      <c r="C32" s="61" t="s">
        <v>150</v>
      </c>
      <c r="D32" s="65" t="s">
        <v>198</v>
      </c>
      <c r="E32" s="150">
        <v>0.98</v>
      </c>
      <c r="F32" s="28">
        <v>44865</v>
      </c>
      <c r="G32" s="28">
        <v>44926</v>
      </c>
      <c r="H32" s="2"/>
      <c r="I32" s="2"/>
      <c r="J32" s="2"/>
      <c r="K32" s="150">
        <v>1</v>
      </c>
      <c r="L32" s="7">
        <f t="shared" si="0"/>
        <v>1</v>
      </c>
      <c r="M32" s="63" t="s">
        <v>151</v>
      </c>
      <c r="N32" s="4"/>
      <c r="O32" s="8"/>
      <c r="P32" s="7"/>
      <c r="Q32" s="4"/>
      <c r="R32" s="4"/>
      <c r="S32" s="8"/>
      <c r="T32" s="7"/>
      <c r="U32" s="2"/>
      <c r="V32" s="4"/>
      <c r="W32" s="8"/>
      <c r="X32" s="7"/>
      <c r="Y32" s="2"/>
      <c r="Z32" s="4"/>
      <c r="AA32" s="8"/>
      <c r="AB32" s="2"/>
      <c r="AC32" s="11"/>
      <c r="AD32" s="9"/>
      <c r="AE32" s="15"/>
    </row>
    <row r="33" spans="1:31" ht="40.5">
      <c r="A33" s="70"/>
      <c r="B33" s="74"/>
      <c r="C33" s="56" t="s">
        <v>199</v>
      </c>
      <c r="D33" s="57" t="s">
        <v>152</v>
      </c>
      <c r="E33" s="150">
        <v>0.9</v>
      </c>
      <c r="F33" s="28">
        <v>44562</v>
      </c>
      <c r="G33" s="28">
        <v>44926</v>
      </c>
      <c r="H33" s="150">
        <v>0.25</v>
      </c>
      <c r="I33" s="150">
        <v>0.25</v>
      </c>
      <c r="J33" s="150">
        <v>0.25</v>
      </c>
      <c r="K33" s="150">
        <v>0.25</v>
      </c>
      <c r="L33" s="7">
        <f t="shared" si="0"/>
        <v>1</v>
      </c>
      <c r="M33" s="58" t="s">
        <v>151</v>
      </c>
      <c r="N33" s="4"/>
      <c r="O33" s="8"/>
      <c r="P33" s="7"/>
      <c r="Q33" s="4"/>
      <c r="R33" s="4"/>
      <c r="S33" s="8"/>
      <c r="T33" s="7"/>
      <c r="U33" s="2"/>
      <c r="V33" s="4"/>
      <c r="W33" s="8"/>
      <c r="X33" s="7"/>
      <c r="Y33" s="2"/>
      <c r="Z33" s="4"/>
      <c r="AA33" s="8"/>
      <c r="AB33" s="2"/>
      <c r="AC33" s="11"/>
      <c r="AD33" s="9"/>
      <c r="AE33" s="15"/>
    </row>
    <row r="34" spans="1:31" ht="40.5">
      <c r="A34" s="70"/>
      <c r="B34" s="74"/>
      <c r="C34" s="56" t="s">
        <v>153</v>
      </c>
      <c r="D34" s="57" t="s">
        <v>154</v>
      </c>
      <c r="E34" s="150">
        <v>0.85</v>
      </c>
      <c r="F34" s="28">
        <v>44562</v>
      </c>
      <c r="G34" s="28">
        <v>44926</v>
      </c>
      <c r="H34" s="150">
        <v>0.25</v>
      </c>
      <c r="I34" s="150">
        <v>0.25</v>
      </c>
      <c r="J34" s="150">
        <v>0.25</v>
      </c>
      <c r="K34" s="150">
        <v>0.25</v>
      </c>
      <c r="L34" s="7">
        <f t="shared" si="0"/>
        <v>1</v>
      </c>
      <c r="M34" s="58" t="s">
        <v>151</v>
      </c>
      <c r="N34" s="4"/>
      <c r="O34" s="8"/>
      <c r="P34" s="7"/>
      <c r="Q34" s="4"/>
      <c r="R34" s="4"/>
      <c r="S34" s="8"/>
      <c r="T34" s="7"/>
      <c r="U34" s="2"/>
      <c r="V34" s="4"/>
      <c r="W34" s="8"/>
      <c r="X34" s="7"/>
      <c r="Y34" s="2"/>
      <c r="Z34" s="4"/>
      <c r="AA34" s="8"/>
      <c r="AB34" s="2"/>
      <c r="AC34" s="11"/>
      <c r="AD34" s="9"/>
      <c r="AE34" s="15"/>
    </row>
    <row r="35" spans="1:31" ht="81">
      <c r="A35" s="70"/>
      <c r="B35" s="74"/>
      <c r="C35" s="56" t="s">
        <v>155</v>
      </c>
      <c r="D35" s="57" t="s">
        <v>156</v>
      </c>
      <c r="E35" s="150">
        <v>1</v>
      </c>
      <c r="F35" s="28">
        <v>44562</v>
      </c>
      <c r="G35" s="28">
        <v>44926</v>
      </c>
      <c r="H35" s="150">
        <v>0.25</v>
      </c>
      <c r="I35" s="150">
        <v>0.25</v>
      </c>
      <c r="J35" s="150">
        <v>0.25</v>
      </c>
      <c r="K35" s="150">
        <v>0.25</v>
      </c>
      <c r="L35" s="7">
        <f t="shared" si="0"/>
        <v>1</v>
      </c>
      <c r="M35" s="58" t="s">
        <v>151</v>
      </c>
      <c r="N35" s="4"/>
      <c r="O35" s="8"/>
      <c r="P35" s="7"/>
      <c r="Q35" s="4"/>
      <c r="R35" s="4"/>
      <c r="S35" s="8"/>
      <c r="T35" s="7"/>
      <c r="U35" s="2"/>
      <c r="V35" s="4"/>
      <c r="W35" s="8"/>
      <c r="X35" s="7"/>
      <c r="Y35" s="2"/>
      <c r="Z35" s="4"/>
      <c r="AA35" s="8"/>
      <c r="AB35" s="2"/>
      <c r="AC35" s="11"/>
      <c r="AD35" s="9"/>
      <c r="AE35" s="15"/>
    </row>
    <row r="36" spans="1:31" ht="27">
      <c r="A36" s="70"/>
      <c r="B36" s="74"/>
      <c r="C36" s="61" t="s">
        <v>187</v>
      </c>
      <c r="D36" s="65" t="s">
        <v>157</v>
      </c>
      <c r="E36" s="150">
        <v>0.9</v>
      </c>
      <c r="F36" s="28">
        <v>44562</v>
      </c>
      <c r="G36" s="28">
        <v>44926</v>
      </c>
      <c r="H36" s="150">
        <v>0.25</v>
      </c>
      <c r="I36" s="150">
        <v>0.25</v>
      </c>
      <c r="J36" s="150">
        <v>0.25</v>
      </c>
      <c r="K36" s="150">
        <v>0.25</v>
      </c>
      <c r="L36" s="7">
        <f t="shared" si="0"/>
        <v>1</v>
      </c>
      <c r="M36" s="63" t="s">
        <v>151</v>
      </c>
      <c r="N36" s="4"/>
      <c r="O36" s="8"/>
      <c r="P36" s="7"/>
      <c r="Q36" s="4"/>
      <c r="R36" s="4"/>
      <c r="S36" s="8"/>
      <c r="T36" s="7"/>
      <c r="U36" s="2"/>
      <c r="V36" s="4"/>
      <c r="W36" s="8"/>
      <c r="X36" s="7"/>
      <c r="Y36" s="2"/>
      <c r="Z36" s="4"/>
      <c r="AA36" s="8"/>
      <c r="AB36" s="2"/>
      <c r="AC36" s="11"/>
      <c r="AD36" s="9"/>
      <c r="AE36" s="15"/>
    </row>
    <row r="37" spans="1:31" ht="54">
      <c r="A37" s="70"/>
      <c r="B37" s="74"/>
      <c r="C37" s="56" t="s">
        <v>158</v>
      </c>
      <c r="D37" s="57" t="s">
        <v>159</v>
      </c>
      <c r="E37" s="150">
        <v>0.7</v>
      </c>
      <c r="F37" s="28">
        <v>44562</v>
      </c>
      <c r="G37" s="28">
        <v>44926</v>
      </c>
      <c r="H37" s="150">
        <v>0.25</v>
      </c>
      <c r="I37" s="150">
        <v>0.25</v>
      </c>
      <c r="J37" s="150">
        <v>0.25</v>
      </c>
      <c r="K37" s="150">
        <v>0.25</v>
      </c>
      <c r="L37" s="7">
        <f t="shared" si="0"/>
        <v>1</v>
      </c>
      <c r="M37" s="58" t="s">
        <v>151</v>
      </c>
      <c r="N37" s="4"/>
      <c r="O37" s="8" t="str">
        <f t="shared" si="1"/>
        <v>--</v>
      </c>
      <c r="P37" s="7" t="str">
        <f t="shared" si="2"/>
        <v> </v>
      </c>
      <c r="Q37" s="4"/>
      <c r="R37" s="4"/>
      <c r="S37" s="8" t="str">
        <f t="shared" si="3"/>
        <v>--</v>
      </c>
      <c r="T37" s="7" t="str">
        <f t="shared" si="4"/>
        <v> </v>
      </c>
      <c r="U37" s="2"/>
      <c r="V37" s="4"/>
      <c r="W37" s="8" t="str">
        <f t="shared" si="5"/>
        <v>--</v>
      </c>
      <c r="X37" s="7" t="str">
        <f t="shared" si="6"/>
        <v> </v>
      </c>
      <c r="Y37" s="2"/>
      <c r="Z37" s="4"/>
      <c r="AA37" s="8" t="str">
        <f t="shared" si="7"/>
        <v>--</v>
      </c>
      <c r="AB37" s="2"/>
      <c r="AC37" s="11">
        <f t="shared" si="8"/>
        <v>0</v>
      </c>
      <c r="AD37" s="9" t="str">
        <f t="shared" si="9"/>
        <v> </v>
      </c>
      <c r="AE37" s="15" t="str">
        <f t="shared" si="10"/>
        <v> </v>
      </c>
    </row>
    <row r="38" spans="1:31" ht="108">
      <c r="A38" s="70"/>
      <c r="B38" s="74"/>
      <c r="C38" s="148" t="s">
        <v>188</v>
      </c>
      <c r="D38" s="147" t="s">
        <v>61</v>
      </c>
      <c r="E38" s="150">
        <v>0.9</v>
      </c>
      <c r="F38" s="28">
        <v>44562</v>
      </c>
      <c r="G38" s="28">
        <v>44926</v>
      </c>
      <c r="H38" s="150">
        <v>0.25</v>
      </c>
      <c r="I38" s="150">
        <v>0.25</v>
      </c>
      <c r="J38" s="150">
        <v>0.25</v>
      </c>
      <c r="K38" s="150">
        <v>0.25</v>
      </c>
      <c r="L38" s="7"/>
      <c r="M38" s="58" t="s">
        <v>151</v>
      </c>
      <c r="N38" s="4"/>
      <c r="O38" s="8"/>
      <c r="P38" s="7"/>
      <c r="Q38" s="4"/>
      <c r="R38" s="4"/>
      <c r="S38" s="8"/>
      <c r="T38" s="7"/>
      <c r="U38" s="2"/>
      <c r="V38" s="4"/>
      <c r="W38" s="8"/>
      <c r="X38" s="7"/>
      <c r="Y38" s="2"/>
      <c r="Z38" s="4"/>
      <c r="AA38" s="8"/>
      <c r="AB38" s="2"/>
      <c r="AC38" s="11"/>
      <c r="AD38" s="9"/>
      <c r="AE38" s="15"/>
    </row>
    <row r="39" spans="1:31" ht="54">
      <c r="A39" s="70"/>
      <c r="B39" s="74"/>
      <c r="C39" s="149" t="s">
        <v>189</v>
      </c>
      <c r="D39" s="147" t="s">
        <v>190</v>
      </c>
      <c r="E39" s="2">
        <v>4</v>
      </c>
      <c r="F39" s="28">
        <v>44562</v>
      </c>
      <c r="G39" s="28">
        <v>44926</v>
      </c>
      <c r="H39" s="152">
        <v>1</v>
      </c>
      <c r="I39" s="152">
        <v>1</v>
      </c>
      <c r="J39" s="152">
        <v>1</v>
      </c>
      <c r="K39" s="152">
        <v>1</v>
      </c>
      <c r="L39" s="7"/>
      <c r="M39" s="58" t="s">
        <v>151</v>
      </c>
      <c r="N39" s="4"/>
      <c r="O39" s="8"/>
      <c r="P39" s="7"/>
      <c r="Q39" s="4"/>
      <c r="R39" s="4"/>
      <c r="S39" s="8"/>
      <c r="T39" s="7"/>
      <c r="U39" s="2"/>
      <c r="V39" s="4"/>
      <c r="W39" s="8"/>
      <c r="X39" s="7"/>
      <c r="Y39" s="2"/>
      <c r="Z39" s="4"/>
      <c r="AA39" s="8"/>
      <c r="AB39" s="2"/>
      <c r="AC39" s="11"/>
      <c r="AD39" s="9"/>
      <c r="AE39" s="15"/>
    </row>
    <row r="40" spans="1:31" ht="40.5">
      <c r="A40" s="70"/>
      <c r="B40" s="74"/>
      <c r="C40" s="56" t="s">
        <v>160</v>
      </c>
      <c r="D40" s="57" t="s">
        <v>161</v>
      </c>
      <c r="E40" s="150">
        <v>0.7</v>
      </c>
      <c r="F40" s="28">
        <v>44562</v>
      </c>
      <c r="G40" s="28">
        <v>44926</v>
      </c>
      <c r="H40" s="150">
        <v>0.25</v>
      </c>
      <c r="I40" s="150">
        <v>0.25</v>
      </c>
      <c r="J40" s="150">
        <v>0.25</v>
      </c>
      <c r="K40" s="150">
        <v>0.25</v>
      </c>
      <c r="L40" s="7">
        <f t="shared" si="0"/>
        <v>1</v>
      </c>
      <c r="M40" s="58" t="s">
        <v>151</v>
      </c>
      <c r="N40" s="4"/>
      <c r="O40" s="8" t="str">
        <f t="shared" si="1"/>
        <v>--</v>
      </c>
      <c r="P40" s="7" t="str">
        <f t="shared" si="2"/>
        <v> </v>
      </c>
      <c r="Q40" s="4"/>
      <c r="R40" s="4"/>
      <c r="S40" s="8" t="str">
        <f t="shared" si="3"/>
        <v>--</v>
      </c>
      <c r="T40" s="7" t="str">
        <f t="shared" si="4"/>
        <v> </v>
      </c>
      <c r="U40" s="2"/>
      <c r="V40" s="4"/>
      <c r="W40" s="8" t="str">
        <f t="shared" si="5"/>
        <v>--</v>
      </c>
      <c r="X40" s="7" t="str">
        <f t="shared" si="6"/>
        <v> </v>
      </c>
      <c r="Y40" s="2"/>
      <c r="Z40" s="4"/>
      <c r="AA40" s="8" t="str">
        <f t="shared" si="7"/>
        <v>--</v>
      </c>
      <c r="AB40" s="2"/>
      <c r="AC40" s="11">
        <f t="shared" si="8"/>
        <v>0</v>
      </c>
      <c r="AD40" s="9" t="str">
        <f t="shared" si="9"/>
        <v> </v>
      </c>
      <c r="AE40" s="15" t="str">
        <f t="shared" si="10"/>
        <v> </v>
      </c>
    </row>
    <row r="41" spans="1:30" ht="15">
      <c r="A41" s="78" t="s">
        <v>24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78" t="s">
        <v>25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84" t="s">
        <v>27</v>
      </c>
    </row>
    <row r="42" spans="1:30" ht="1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  <c r="N42" s="81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4"/>
    </row>
    <row r="43" spans="1:31" ht="15">
      <c r="A43" s="2"/>
      <c r="B43" s="73" t="s">
        <v>37</v>
      </c>
      <c r="C43" s="2"/>
      <c r="D43" s="2"/>
      <c r="E43" s="2"/>
      <c r="F43" s="3" t="s">
        <v>0</v>
      </c>
      <c r="G43" s="3" t="s">
        <v>0</v>
      </c>
      <c r="H43" s="2"/>
      <c r="I43" s="2"/>
      <c r="J43" s="2"/>
      <c r="K43" s="2"/>
      <c r="L43" s="7" t="str">
        <f aca="true" t="shared" si="11" ref="L43:L51">IF(SUM(H43:K43)&gt;0,SUM(H43:K43),"--")</f>
        <v>--</v>
      </c>
      <c r="M43" s="2"/>
      <c r="N43" s="4"/>
      <c r="O43" s="8" t="str">
        <f aca="true" t="shared" si="12" ref="O43:O51">IF(H43&gt;0,(IF((N43)&gt;0,(N43/H43),"--"))," ")</f>
        <v> </v>
      </c>
      <c r="P43" s="7" t="str">
        <f aca="true" t="shared" si="13" ref="P43:P51">IF(SUM(N43)&gt;0,SUM(N43)," ")</f>
        <v> </v>
      </c>
      <c r="Q43" s="4"/>
      <c r="R43" s="4"/>
      <c r="S43" s="8" t="str">
        <f aca="true" t="shared" si="14" ref="S43:S51">IF(I43&gt;0,(IF((R43)&gt;0,(R43/I43),"--"))," ")</f>
        <v> </v>
      </c>
      <c r="T43" s="7" t="str">
        <f aca="true" t="shared" si="15" ref="T43:T51">IF(SUM(N43,R43)&gt;0,SUM(N43,R43)," ")</f>
        <v> </v>
      </c>
      <c r="U43" s="4"/>
      <c r="V43" s="4"/>
      <c r="W43" s="8" t="str">
        <f aca="true" t="shared" si="16" ref="W43:W51">IF(J43&gt;0,(IF((V43)&gt;0,(V43/J43),"--"))," ")</f>
        <v> </v>
      </c>
      <c r="X43" s="7" t="str">
        <f aca="true" t="shared" si="17" ref="X43:X51">IF(SUM(N43,R43,V43)&gt;0,SUM(N43,R43,V43)," ")</f>
        <v> </v>
      </c>
      <c r="Y43" s="4"/>
      <c r="Z43" s="4"/>
      <c r="AA43" s="8" t="str">
        <f aca="true" t="shared" si="18" ref="AA43:AA51">IF(K43&gt;0,(IF((Z43)&gt;0,(Z43/K43),"--"))," ")</f>
        <v> </v>
      </c>
      <c r="AB43" s="4"/>
      <c r="AC43" s="11">
        <f aca="true" t="shared" si="19" ref="AC43:AC51">IF(SUM(N43,R43,V43,Z43)&gt;0,SUM(N43,R43,V43,Z43),0)</f>
        <v>0</v>
      </c>
      <c r="AD43" s="9" t="str">
        <f aca="true" t="shared" si="20" ref="AD43:AD51">IF(AC43&gt;0,(IF((AC43/L43)&gt;0,(AC43/L43),0))," ")</f>
        <v> </v>
      </c>
      <c r="AE43" s="15" t="str">
        <f aca="true" t="shared" si="21" ref="AE43:AE51">IF(AD43&lt;&gt;" ",(IF(AD43&gt;100%,100%,AD43))," ")</f>
        <v> </v>
      </c>
    </row>
    <row r="44" spans="1:31" ht="15">
      <c r="A44" s="2"/>
      <c r="B44" s="74"/>
      <c r="C44" s="2"/>
      <c r="D44" s="2"/>
      <c r="E44" s="2"/>
      <c r="F44" s="3" t="s">
        <v>0</v>
      </c>
      <c r="G44" s="3" t="s">
        <v>0</v>
      </c>
      <c r="H44" s="2"/>
      <c r="I44" s="2"/>
      <c r="J44" s="2"/>
      <c r="K44" s="2"/>
      <c r="L44" s="7" t="str">
        <f t="shared" si="11"/>
        <v>--</v>
      </c>
      <c r="M44" s="2"/>
      <c r="N44" s="4"/>
      <c r="O44" s="8" t="str">
        <f t="shared" si="12"/>
        <v> </v>
      </c>
      <c r="P44" s="7" t="str">
        <f t="shared" si="13"/>
        <v> </v>
      </c>
      <c r="Q44" s="4"/>
      <c r="R44" s="4"/>
      <c r="S44" s="8" t="str">
        <f t="shared" si="14"/>
        <v> </v>
      </c>
      <c r="T44" s="7" t="str">
        <f t="shared" si="15"/>
        <v> </v>
      </c>
      <c r="U44" s="4"/>
      <c r="V44" s="4"/>
      <c r="W44" s="8" t="str">
        <f t="shared" si="16"/>
        <v> </v>
      </c>
      <c r="X44" s="7" t="str">
        <f t="shared" si="17"/>
        <v> </v>
      </c>
      <c r="Y44" s="4"/>
      <c r="Z44" s="4"/>
      <c r="AA44" s="8" t="str">
        <f t="shared" si="18"/>
        <v> </v>
      </c>
      <c r="AB44" s="4"/>
      <c r="AC44" s="11">
        <f t="shared" si="19"/>
        <v>0</v>
      </c>
      <c r="AD44" s="9" t="str">
        <f t="shared" si="20"/>
        <v> </v>
      </c>
      <c r="AE44" s="15" t="str">
        <f t="shared" si="21"/>
        <v> </v>
      </c>
    </row>
    <row r="45" spans="1:31" ht="15">
      <c r="A45" s="2"/>
      <c r="B45" s="74"/>
      <c r="C45" s="2"/>
      <c r="D45" s="2"/>
      <c r="E45" s="2"/>
      <c r="F45" s="3" t="s">
        <v>0</v>
      </c>
      <c r="G45" s="3" t="s">
        <v>0</v>
      </c>
      <c r="H45" s="2"/>
      <c r="I45" s="2"/>
      <c r="J45" s="2"/>
      <c r="K45" s="2"/>
      <c r="L45" s="7" t="str">
        <f t="shared" si="11"/>
        <v>--</v>
      </c>
      <c r="M45" s="2"/>
      <c r="N45" s="4"/>
      <c r="O45" s="8" t="str">
        <f t="shared" si="12"/>
        <v> </v>
      </c>
      <c r="P45" s="7" t="str">
        <f t="shared" si="13"/>
        <v> </v>
      </c>
      <c r="Q45" s="4"/>
      <c r="R45" s="4"/>
      <c r="S45" s="8" t="str">
        <f t="shared" si="14"/>
        <v> </v>
      </c>
      <c r="T45" s="7" t="str">
        <f t="shared" si="15"/>
        <v> </v>
      </c>
      <c r="U45" s="4"/>
      <c r="V45" s="4"/>
      <c r="W45" s="8" t="str">
        <f t="shared" si="16"/>
        <v> </v>
      </c>
      <c r="X45" s="7" t="str">
        <f t="shared" si="17"/>
        <v> </v>
      </c>
      <c r="Y45" s="4"/>
      <c r="Z45" s="4"/>
      <c r="AA45" s="8" t="str">
        <f t="shared" si="18"/>
        <v> </v>
      </c>
      <c r="AB45" s="4"/>
      <c r="AC45" s="11">
        <f t="shared" si="19"/>
        <v>0</v>
      </c>
      <c r="AD45" s="9" t="str">
        <f t="shared" si="20"/>
        <v> </v>
      </c>
      <c r="AE45" s="15" t="str">
        <f t="shared" si="21"/>
        <v> </v>
      </c>
    </row>
    <row r="46" spans="1:31" ht="15">
      <c r="A46" s="2"/>
      <c r="B46" s="74"/>
      <c r="C46" s="2"/>
      <c r="D46" s="2"/>
      <c r="E46" s="2"/>
      <c r="F46" s="3" t="s">
        <v>0</v>
      </c>
      <c r="G46" s="3" t="s">
        <v>0</v>
      </c>
      <c r="H46" s="2"/>
      <c r="I46" s="2"/>
      <c r="J46" s="2"/>
      <c r="K46" s="2"/>
      <c r="L46" s="7" t="str">
        <f t="shared" si="11"/>
        <v>--</v>
      </c>
      <c r="M46" s="2"/>
      <c r="N46" s="4"/>
      <c r="O46" s="8" t="str">
        <f t="shared" si="12"/>
        <v> </v>
      </c>
      <c r="P46" s="7" t="str">
        <f t="shared" si="13"/>
        <v> </v>
      </c>
      <c r="Q46" s="4"/>
      <c r="R46" s="4"/>
      <c r="S46" s="8" t="str">
        <f t="shared" si="14"/>
        <v> </v>
      </c>
      <c r="T46" s="7" t="str">
        <f t="shared" si="15"/>
        <v> </v>
      </c>
      <c r="U46" s="4"/>
      <c r="V46" s="4"/>
      <c r="W46" s="8" t="str">
        <f t="shared" si="16"/>
        <v> </v>
      </c>
      <c r="X46" s="7" t="str">
        <f t="shared" si="17"/>
        <v> </v>
      </c>
      <c r="Y46" s="4"/>
      <c r="Z46" s="4"/>
      <c r="AA46" s="8" t="str">
        <f t="shared" si="18"/>
        <v> </v>
      </c>
      <c r="AB46" s="4"/>
      <c r="AC46" s="11">
        <f t="shared" si="19"/>
        <v>0</v>
      </c>
      <c r="AD46" s="9" t="str">
        <f t="shared" si="20"/>
        <v> </v>
      </c>
      <c r="AE46" s="15" t="str">
        <f t="shared" si="21"/>
        <v> </v>
      </c>
    </row>
    <row r="47" spans="1:31" ht="15" customHeight="1">
      <c r="A47" s="2"/>
      <c r="B47" s="74"/>
      <c r="C47" s="2"/>
      <c r="D47" s="2"/>
      <c r="E47" s="2"/>
      <c r="F47" s="3" t="s">
        <v>0</v>
      </c>
      <c r="G47" s="3" t="s">
        <v>0</v>
      </c>
      <c r="H47" s="2"/>
      <c r="I47" s="2"/>
      <c r="J47" s="2"/>
      <c r="K47" s="2"/>
      <c r="L47" s="7" t="str">
        <f t="shared" si="11"/>
        <v>--</v>
      </c>
      <c r="M47" s="2"/>
      <c r="N47" s="4"/>
      <c r="O47" s="8" t="str">
        <f t="shared" si="12"/>
        <v> </v>
      </c>
      <c r="P47" s="7" t="str">
        <f t="shared" si="13"/>
        <v> </v>
      </c>
      <c r="Q47" s="4"/>
      <c r="R47" s="4"/>
      <c r="S47" s="8" t="str">
        <f t="shared" si="14"/>
        <v> </v>
      </c>
      <c r="T47" s="7" t="str">
        <f t="shared" si="15"/>
        <v> </v>
      </c>
      <c r="U47" s="4"/>
      <c r="V47" s="4"/>
      <c r="W47" s="8" t="str">
        <f t="shared" si="16"/>
        <v> </v>
      </c>
      <c r="X47" s="7" t="str">
        <f t="shared" si="17"/>
        <v> </v>
      </c>
      <c r="Y47" s="4"/>
      <c r="Z47" s="4"/>
      <c r="AA47" s="8" t="str">
        <f t="shared" si="18"/>
        <v> </v>
      </c>
      <c r="AB47" s="4"/>
      <c r="AC47" s="11">
        <f t="shared" si="19"/>
        <v>0</v>
      </c>
      <c r="AD47" s="9" t="str">
        <f t="shared" si="20"/>
        <v> </v>
      </c>
      <c r="AE47" s="15" t="str">
        <f t="shared" si="21"/>
        <v> </v>
      </c>
    </row>
    <row r="48" spans="1:31" ht="15">
      <c r="A48" s="2"/>
      <c r="B48" s="74"/>
      <c r="C48" s="2"/>
      <c r="D48" s="2"/>
      <c r="E48" s="2"/>
      <c r="F48" s="3" t="s">
        <v>0</v>
      </c>
      <c r="G48" s="3" t="s">
        <v>0</v>
      </c>
      <c r="H48" s="2"/>
      <c r="I48" s="2"/>
      <c r="J48" s="2"/>
      <c r="K48" s="2"/>
      <c r="L48" s="7" t="str">
        <f t="shared" si="11"/>
        <v>--</v>
      </c>
      <c r="M48" s="2"/>
      <c r="N48" s="4"/>
      <c r="O48" s="8" t="str">
        <f t="shared" si="12"/>
        <v> </v>
      </c>
      <c r="P48" s="7" t="str">
        <f t="shared" si="13"/>
        <v> </v>
      </c>
      <c r="Q48" s="4"/>
      <c r="R48" s="4"/>
      <c r="S48" s="8" t="str">
        <f t="shared" si="14"/>
        <v> </v>
      </c>
      <c r="T48" s="7" t="str">
        <f t="shared" si="15"/>
        <v> </v>
      </c>
      <c r="U48" s="4"/>
      <c r="V48" s="4"/>
      <c r="W48" s="8" t="str">
        <f t="shared" si="16"/>
        <v> </v>
      </c>
      <c r="X48" s="7" t="str">
        <f t="shared" si="17"/>
        <v> </v>
      </c>
      <c r="Y48" s="4"/>
      <c r="Z48" s="4"/>
      <c r="AA48" s="8" t="str">
        <f t="shared" si="18"/>
        <v> </v>
      </c>
      <c r="AB48" s="4"/>
      <c r="AC48" s="11">
        <f t="shared" si="19"/>
        <v>0</v>
      </c>
      <c r="AD48" s="9" t="str">
        <f t="shared" si="20"/>
        <v> </v>
      </c>
      <c r="AE48" s="15" t="str">
        <f t="shared" si="21"/>
        <v> </v>
      </c>
    </row>
    <row r="49" spans="1:31" ht="15">
      <c r="A49" s="2"/>
      <c r="B49" s="74"/>
      <c r="C49" s="2"/>
      <c r="D49" s="2"/>
      <c r="E49" s="2"/>
      <c r="F49" s="3" t="s">
        <v>0</v>
      </c>
      <c r="G49" s="3" t="s">
        <v>0</v>
      </c>
      <c r="H49" s="2"/>
      <c r="I49" s="2"/>
      <c r="J49" s="2"/>
      <c r="K49" s="2"/>
      <c r="L49" s="7" t="str">
        <f t="shared" si="11"/>
        <v>--</v>
      </c>
      <c r="M49" s="2"/>
      <c r="N49" s="4"/>
      <c r="O49" s="8" t="str">
        <f t="shared" si="12"/>
        <v> </v>
      </c>
      <c r="P49" s="7" t="str">
        <f t="shared" si="13"/>
        <v> </v>
      </c>
      <c r="Q49" s="4"/>
      <c r="R49" s="4"/>
      <c r="S49" s="8" t="str">
        <f t="shared" si="14"/>
        <v> </v>
      </c>
      <c r="T49" s="7" t="str">
        <f t="shared" si="15"/>
        <v> </v>
      </c>
      <c r="U49" s="4"/>
      <c r="V49" s="4"/>
      <c r="W49" s="8" t="str">
        <f t="shared" si="16"/>
        <v> </v>
      </c>
      <c r="X49" s="7" t="str">
        <f t="shared" si="17"/>
        <v> </v>
      </c>
      <c r="Y49" s="4"/>
      <c r="Z49" s="4"/>
      <c r="AA49" s="8" t="str">
        <f t="shared" si="18"/>
        <v> </v>
      </c>
      <c r="AB49" s="4"/>
      <c r="AC49" s="11">
        <f t="shared" si="19"/>
        <v>0</v>
      </c>
      <c r="AD49" s="9" t="str">
        <f t="shared" si="20"/>
        <v> </v>
      </c>
      <c r="AE49" s="15" t="str">
        <f t="shared" si="21"/>
        <v> </v>
      </c>
    </row>
    <row r="50" spans="1:31" ht="15">
      <c r="A50" s="2"/>
      <c r="B50" s="74"/>
      <c r="C50" s="2"/>
      <c r="D50" s="2"/>
      <c r="E50" s="2"/>
      <c r="F50" s="3" t="s">
        <v>0</v>
      </c>
      <c r="G50" s="3" t="s">
        <v>0</v>
      </c>
      <c r="H50" s="2"/>
      <c r="I50" s="2"/>
      <c r="J50" s="2"/>
      <c r="K50" s="2"/>
      <c r="L50" s="7" t="str">
        <f t="shared" si="11"/>
        <v>--</v>
      </c>
      <c r="M50" s="2"/>
      <c r="N50" s="4"/>
      <c r="O50" s="8" t="str">
        <f t="shared" si="12"/>
        <v> </v>
      </c>
      <c r="P50" s="7" t="str">
        <f t="shared" si="13"/>
        <v> </v>
      </c>
      <c r="Q50" s="4"/>
      <c r="R50" s="4"/>
      <c r="S50" s="8" t="str">
        <f t="shared" si="14"/>
        <v> </v>
      </c>
      <c r="T50" s="7" t="str">
        <f t="shared" si="15"/>
        <v> </v>
      </c>
      <c r="U50" s="4"/>
      <c r="V50" s="4"/>
      <c r="W50" s="8" t="str">
        <f t="shared" si="16"/>
        <v> </v>
      </c>
      <c r="X50" s="7" t="str">
        <f t="shared" si="17"/>
        <v> </v>
      </c>
      <c r="Y50" s="4"/>
      <c r="Z50" s="4"/>
      <c r="AA50" s="8" t="str">
        <f t="shared" si="18"/>
        <v> </v>
      </c>
      <c r="AB50" s="4"/>
      <c r="AC50" s="11">
        <f t="shared" si="19"/>
        <v>0</v>
      </c>
      <c r="AD50" s="9" t="str">
        <f t="shared" si="20"/>
        <v> </v>
      </c>
      <c r="AE50" s="15" t="str">
        <f t="shared" si="21"/>
        <v> </v>
      </c>
    </row>
    <row r="51" spans="1:31" ht="15">
      <c r="A51" s="2"/>
      <c r="B51" s="75"/>
      <c r="C51" s="2"/>
      <c r="D51" s="2"/>
      <c r="E51" s="2"/>
      <c r="F51" s="3" t="s">
        <v>0</v>
      </c>
      <c r="G51" s="3" t="s">
        <v>0</v>
      </c>
      <c r="H51" s="2"/>
      <c r="I51" s="2"/>
      <c r="J51" s="2"/>
      <c r="K51" s="2"/>
      <c r="L51" s="7" t="str">
        <f t="shared" si="11"/>
        <v>--</v>
      </c>
      <c r="M51" s="2"/>
      <c r="N51" s="4"/>
      <c r="O51" s="8" t="str">
        <f t="shared" si="12"/>
        <v> </v>
      </c>
      <c r="P51" s="7" t="str">
        <f t="shared" si="13"/>
        <v> </v>
      </c>
      <c r="Q51" s="4"/>
      <c r="R51" s="4"/>
      <c r="S51" s="8" t="str">
        <f t="shared" si="14"/>
        <v> </v>
      </c>
      <c r="T51" s="7" t="str">
        <f t="shared" si="15"/>
        <v> </v>
      </c>
      <c r="U51" s="4"/>
      <c r="V51" s="4"/>
      <c r="W51" s="8" t="str">
        <f t="shared" si="16"/>
        <v> </v>
      </c>
      <c r="X51" s="7" t="str">
        <f t="shared" si="17"/>
        <v> </v>
      </c>
      <c r="Y51" s="4"/>
      <c r="Z51" s="4"/>
      <c r="AA51" s="8" t="str">
        <f t="shared" si="18"/>
        <v> </v>
      </c>
      <c r="AB51" s="4"/>
      <c r="AC51" s="11">
        <f t="shared" si="19"/>
        <v>0</v>
      </c>
      <c r="AD51" s="9" t="str">
        <f t="shared" si="20"/>
        <v> </v>
      </c>
      <c r="AE51" s="15" t="str">
        <f t="shared" si="21"/>
        <v> </v>
      </c>
    </row>
    <row r="52" spans="29:30" ht="15">
      <c r="AC52" s="12"/>
      <c r="AD52" s="10" t="e">
        <f>AVERAGE(AE9:AE40,AE43:AE51)</f>
        <v>#DIV/0!</v>
      </c>
    </row>
  </sheetData>
  <sheetProtection/>
  <mergeCells count="47">
    <mergeCell ref="N41:AC42"/>
    <mergeCell ref="AD41:AD42"/>
    <mergeCell ref="B43:B51"/>
    <mergeCell ref="A23:A28"/>
    <mergeCell ref="A29:A30"/>
    <mergeCell ref="A32:A40"/>
    <mergeCell ref="B29:B30"/>
    <mergeCell ref="C29:C30"/>
    <mergeCell ref="B32:B40"/>
    <mergeCell ref="A41:M42"/>
    <mergeCell ref="A20:A21"/>
    <mergeCell ref="B20:B21"/>
    <mergeCell ref="C20:C21"/>
    <mergeCell ref="B23:B28"/>
    <mergeCell ref="C23:C26"/>
    <mergeCell ref="C27:C28"/>
    <mergeCell ref="A10:A11"/>
    <mergeCell ref="B10:B11"/>
    <mergeCell ref="A15:A19"/>
    <mergeCell ref="B15:B19"/>
    <mergeCell ref="C15:C16"/>
    <mergeCell ref="C17:C19"/>
    <mergeCell ref="A1:B1"/>
    <mergeCell ref="D1:L2"/>
    <mergeCell ref="M1:M4"/>
    <mergeCell ref="N1:AB2"/>
    <mergeCell ref="AC1:AD4"/>
    <mergeCell ref="A2:B2"/>
    <mergeCell ref="A3:B3"/>
    <mergeCell ref="D3:L4"/>
    <mergeCell ref="N3:AB4"/>
    <mergeCell ref="A4:B4"/>
    <mergeCell ref="A5:M6"/>
    <mergeCell ref="N5:AC6"/>
    <mergeCell ref="AD5:AD6"/>
    <mergeCell ref="A7:A8"/>
    <mergeCell ref="B7:B8"/>
    <mergeCell ref="C7:C8"/>
    <mergeCell ref="D7:D8"/>
    <mergeCell ref="E7:E8"/>
    <mergeCell ref="F7:F8"/>
    <mergeCell ref="G7:G8"/>
    <mergeCell ref="H7:L7"/>
    <mergeCell ref="M7:M8"/>
    <mergeCell ref="N7:AC7"/>
    <mergeCell ref="AD7:AD8"/>
    <mergeCell ref="C10:C1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4.7109375" style="1" customWidth="1"/>
    <col min="2" max="2" width="20.00390625" style="1" customWidth="1"/>
    <col min="3" max="3" width="36.57421875" style="1" customWidth="1"/>
    <col min="4" max="4" width="23.140625" style="1" customWidth="1"/>
    <col min="5" max="5" width="7.28125" style="1" customWidth="1"/>
    <col min="6" max="6" width="13.421875" style="1" customWidth="1"/>
    <col min="7" max="7" width="12.7109375" style="1" customWidth="1"/>
    <col min="8" max="11" width="7.57421875" style="1" customWidth="1"/>
    <col min="12" max="12" width="9.28125" style="1" customWidth="1"/>
    <col min="13" max="13" width="22.57421875" style="1" customWidth="1"/>
    <col min="14" max="14" width="7.421875" style="1" customWidth="1"/>
    <col min="15" max="16" width="9.140625" style="1" customWidth="1"/>
    <col min="17" max="17" width="33.421875" style="1" customWidth="1"/>
    <col min="18" max="18" width="7.421875" style="1" customWidth="1"/>
    <col min="19" max="20" width="9.140625" style="1" customWidth="1"/>
    <col min="21" max="21" width="33.421875" style="1" customWidth="1"/>
    <col min="22" max="22" width="7.421875" style="1" customWidth="1"/>
    <col min="23" max="24" width="9.140625" style="1" customWidth="1"/>
    <col min="25" max="25" width="33.421875" style="1" customWidth="1"/>
    <col min="26" max="27" width="7.421875" style="1" customWidth="1"/>
    <col min="28" max="28" width="33.421875" style="1" customWidth="1"/>
    <col min="29" max="29" width="9.140625" style="1" customWidth="1"/>
    <col min="30" max="30" width="13.57421875" style="1" customWidth="1"/>
    <col min="31" max="31" width="6.28125" style="14" customWidth="1"/>
    <col min="32" max="16384" width="11.421875" style="1" customWidth="1"/>
  </cols>
  <sheetData>
    <row r="1" spans="1:30" ht="16.5">
      <c r="A1" s="93" t="s">
        <v>8</v>
      </c>
      <c r="B1" s="93"/>
      <c r="C1" s="5" t="s">
        <v>13</v>
      </c>
      <c r="D1" s="94" t="s">
        <v>16</v>
      </c>
      <c r="E1" s="95"/>
      <c r="F1" s="95"/>
      <c r="G1" s="95"/>
      <c r="H1" s="95"/>
      <c r="I1" s="95"/>
      <c r="J1" s="95"/>
      <c r="K1" s="95"/>
      <c r="L1" s="96"/>
      <c r="M1" s="100"/>
      <c r="N1" s="103" t="s">
        <v>39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09"/>
      <c r="AD1" s="110"/>
    </row>
    <row r="2" spans="1:30" ht="16.5">
      <c r="A2" s="93" t="s">
        <v>10</v>
      </c>
      <c r="B2" s="93"/>
      <c r="C2" s="5">
        <v>1</v>
      </c>
      <c r="D2" s="97"/>
      <c r="E2" s="98"/>
      <c r="F2" s="98"/>
      <c r="G2" s="98"/>
      <c r="H2" s="98"/>
      <c r="I2" s="98"/>
      <c r="J2" s="98"/>
      <c r="K2" s="98"/>
      <c r="L2" s="99"/>
      <c r="M2" s="101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  <c r="AC2" s="111"/>
      <c r="AD2" s="112"/>
    </row>
    <row r="3" spans="1:30" ht="16.5">
      <c r="A3" s="93" t="s">
        <v>9</v>
      </c>
      <c r="B3" s="93"/>
      <c r="C3" s="6">
        <v>43739</v>
      </c>
      <c r="D3" s="94" t="s">
        <v>17</v>
      </c>
      <c r="E3" s="95"/>
      <c r="F3" s="95"/>
      <c r="G3" s="95"/>
      <c r="H3" s="95"/>
      <c r="I3" s="95"/>
      <c r="J3" s="95"/>
      <c r="K3" s="95"/>
      <c r="L3" s="96"/>
      <c r="M3" s="101"/>
      <c r="N3" s="121" t="s">
        <v>17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11"/>
      <c r="AD3" s="112"/>
    </row>
    <row r="4" spans="1:30" ht="16.5">
      <c r="A4" s="93" t="s">
        <v>11</v>
      </c>
      <c r="B4" s="93"/>
      <c r="C4" s="5" t="s">
        <v>12</v>
      </c>
      <c r="D4" s="97"/>
      <c r="E4" s="98"/>
      <c r="F4" s="98"/>
      <c r="G4" s="98"/>
      <c r="H4" s="98"/>
      <c r="I4" s="98"/>
      <c r="J4" s="98"/>
      <c r="K4" s="98"/>
      <c r="L4" s="99"/>
      <c r="M4" s="102"/>
      <c r="N4" s="124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13"/>
      <c r="AD4" s="114"/>
    </row>
    <row r="5" spans="1:30" ht="15">
      <c r="A5" s="85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5" t="s">
        <v>35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91"/>
    </row>
    <row r="6" spans="1:30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2"/>
    </row>
    <row r="7" spans="1:30" ht="15">
      <c r="A7" s="77" t="s">
        <v>1</v>
      </c>
      <c r="B7" s="77" t="s">
        <v>2</v>
      </c>
      <c r="C7" s="77" t="s">
        <v>15</v>
      </c>
      <c r="D7" s="77" t="s">
        <v>3</v>
      </c>
      <c r="E7" s="77" t="s">
        <v>5</v>
      </c>
      <c r="F7" s="77" t="s">
        <v>7</v>
      </c>
      <c r="G7" s="77" t="s">
        <v>6</v>
      </c>
      <c r="H7" s="76" t="s">
        <v>22</v>
      </c>
      <c r="I7" s="76"/>
      <c r="J7" s="76"/>
      <c r="K7" s="76"/>
      <c r="L7" s="76"/>
      <c r="M7" s="77" t="s">
        <v>4</v>
      </c>
      <c r="N7" s="76" t="s">
        <v>38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 t="s">
        <v>27</v>
      </c>
    </row>
    <row r="8" spans="1:30" ht="57">
      <c r="A8" s="77"/>
      <c r="B8" s="77"/>
      <c r="C8" s="77"/>
      <c r="D8" s="77"/>
      <c r="E8" s="77"/>
      <c r="F8" s="77"/>
      <c r="G8" s="77"/>
      <c r="H8" s="17" t="s">
        <v>18</v>
      </c>
      <c r="I8" s="17" t="s">
        <v>19</v>
      </c>
      <c r="J8" s="17" t="s">
        <v>20</v>
      </c>
      <c r="K8" s="17" t="s">
        <v>21</v>
      </c>
      <c r="L8" s="16" t="s">
        <v>23</v>
      </c>
      <c r="M8" s="77"/>
      <c r="N8" s="17" t="s">
        <v>18</v>
      </c>
      <c r="O8" s="16" t="s">
        <v>28</v>
      </c>
      <c r="P8" s="16" t="s">
        <v>26</v>
      </c>
      <c r="Q8" s="16" t="s">
        <v>36</v>
      </c>
      <c r="R8" s="17" t="s">
        <v>19</v>
      </c>
      <c r="S8" s="16" t="s">
        <v>29</v>
      </c>
      <c r="T8" s="16" t="s">
        <v>31</v>
      </c>
      <c r="U8" s="16" t="s">
        <v>36</v>
      </c>
      <c r="V8" s="17" t="s">
        <v>20</v>
      </c>
      <c r="W8" s="16" t="s">
        <v>30</v>
      </c>
      <c r="X8" s="16" t="s">
        <v>32</v>
      </c>
      <c r="Y8" s="16" t="s">
        <v>36</v>
      </c>
      <c r="Z8" s="17" t="s">
        <v>21</v>
      </c>
      <c r="AA8" s="16" t="s">
        <v>33</v>
      </c>
      <c r="AB8" s="16" t="s">
        <v>36</v>
      </c>
      <c r="AC8" s="16" t="s">
        <v>34</v>
      </c>
      <c r="AD8" s="77"/>
    </row>
    <row r="9" spans="1:32" ht="103.5" customHeight="1">
      <c r="A9" s="131">
        <v>1</v>
      </c>
      <c r="B9" s="68" t="s">
        <v>40</v>
      </c>
      <c r="C9" s="18" t="s">
        <v>41</v>
      </c>
      <c r="D9" s="18" t="s">
        <v>80</v>
      </c>
      <c r="E9" s="32">
        <v>4</v>
      </c>
      <c r="F9" s="30">
        <v>44562</v>
      </c>
      <c r="G9" s="30">
        <v>44926</v>
      </c>
      <c r="H9" s="32">
        <v>1</v>
      </c>
      <c r="I9" s="32">
        <v>1</v>
      </c>
      <c r="J9" s="32">
        <v>1</v>
      </c>
      <c r="K9" s="32">
        <v>1</v>
      </c>
      <c r="L9" s="7">
        <f>IF(SUM(H9:K9)&gt;0,SUM(H9:K9),"--")</f>
        <v>4</v>
      </c>
      <c r="M9" s="2"/>
      <c r="N9" s="4"/>
      <c r="O9" s="8" t="str">
        <f>IF(H9&gt;0,(IF((N9)&gt;0,(N9/H9),"--"))," ")</f>
        <v>--</v>
      </c>
      <c r="P9" s="7" t="str">
        <f>IF(SUM(N9)&gt;0,SUM(N9)," ")</f>
        <v> </v>
      </c>
      <c r="Q9" s="4"/>
      <c r="R9" s="4"/>
      <c r="S9" s="8" t="str">
        <f>IF(I9&gt;0,(IF((R9)&gt;0,(R9/I9),"--"))," ")</f>
        <v>--</v>
      </c>
      <c r="T9" s="7" t="str">
        <f>IF(SUM(N9,R9)&gt;0,SUM(N9,R9)," ")</f>
        <v> </v>
      </c>
      <c r="U9" s="2"/>
      <c r="V9" s="4"/>
      <c r="W9" s="8" t="str">
        <f>IF(J9&gt;0,(IF((V9)&gt;0,(V9/J9),"--"))," ")</f>
        <v>--</v>
      </c>
      <c r="X9" s="7" t="str">
        <f>IF(SUM(N9,R9,V9)&gt;0,SUM(N9,R9,V9)," ")</f>
        <v> </v>
      </c>
      <c r="Y9" s="2"/>
      <c r="Z9" s="4"/>
      <c r="AA9" s="8" t="str">
        <f>IF(K9&gt;0,(IF((Z9)&gt;0,(Z9/K9),"--"))," ")</f>
        <v>--</v>
      </c>
      <c r="AB9" s="2"/>
      <c r="AC9" s="11">
        <f>IF(SUM(N9,R9,V9,Z9)&gt;0,SUM(N9,R9,V9,Z9),0)</f>
        <v>0</v>
      </c>
      <c r="AD9" s="9" t="str">
        <f>IF(AC9&gt;0,(IF((AC9/L9)&gt;0,(AC9/L9),0))," ")</f>
        <v> </v>
      </c>
      <c r="AE9" s="15" t="str">
        <f>IF(AD9&lt;&gt;" ",(IF(AD9&gt;100%,100%,AD9))," ")</f>
        <v> </v>
      </c>
      <c r="AF9" s="13"/>
    </row>
    <row r="10" spans="1:32" ht="69">
      <c r="A10" s="132"/>
      <c r="B10" s="69"/>
      <c r="C10" s="18" t="s">
        <v>42</v>
      </c>
      <c r="D10" s="20" t="s">
        <v>81</v>
      </c>
      <c r="E10" s="32">
        <v>4</v>
      </c>
      <c r="F10" s="30">
        <v>44562</v>
      </c>
      <c r="G10" s="30">
        <v>44926</v>
      </c>
      <c r="H10" s="32">
        <v>1</v>
      </c>
      <c r="I10" s="32">
        <v>1</v>
      </c>
      <c r="J10" s="32">
        <v>1</v>
      </c>
      <c r="K10" s="32">
        <v>1</v>
      </c>
      <c r="L10" s="7">
        <f aca="true" t="shared" si="0" ref="L10:L42">IF(SUM(H10:K10)&gt;0,SUM(H10:K10),"--")</f>
        <v>4</v>
      </c>
      <c r="M10" s="2"/>
      <c r="N10" s="4"/>
      <c r="O10" s="8" t="str">
        <f aca="true" t="shared" si="1" ref="O10:O42">IF(H10&gt;0,(IF((N10)&gt;0,(N10/H10),"--"))," ")</f>
        <v>--</v>
      </c>
      <c r="P10" s="7" t="str">
        <f aca="true" t="shared" si="2" ref="P10:P42">IF(SUM(N10)&gt;0,SUM(N10)," ")</f>
        <v> </v>
      </c>
      <c r="Q10" s="4"/>
      <c r="R10" s="4"/>
      <c r="S10" s="8" t="str">
        <f aca="true" t="shared" si="3" ref="S10:S42">IF(I10&gt;0,(IF((R10)&gt;0,(R10/I10),"--"))," ")</f>
        <v>--</v>
      </c>
      <c r="T10" s="7" t="str">
        <f aca="true" t="shared" si="4" ref="T10:T42">IF(SUM(N10,R10)&gt;0,SUM(N10,R10)," ")</f>
        <v> </v>
      </c>
      <c r="U10" s="2"/>
      <c r="V10" s="4"/>
      <c r="W10" s="8" t="str">
        <f aca="true" t="shared" si="5" ref="W10:W42">IF(J10&gt;0,(IF((V10)&gt;0,(V10/J10),"--"))," ")</f>
        <v>--</v>
      </c>
      <c r="X10" s="7" t="str">
        <f aca="true" t="shared" si="6" ref="X10:X42">IF(SUM(N10,R10,V10)&gt;0,SUM(N10,R10,V10)," ")</f>
        <v> </v>
      </c>
      <c r="Y10" s="2"/>
      <c r="Z10" s="4"/>
      <c r="AA10" s="8" t="str">
        <f aca="true" t="shared" si="7" ref="AA10:AA42">IF(K10&gt;0,(IF((Z10)&gt;0,(Z10/K10),"--"))," ")</f>
        <v>--</v>
      </c>
      <c r="AB10" s="2"/>
      <c r="AC10" s="11">
        <f aca="true" t="shared" si="8" ref="AC10:AC42">IF(SUM(N10,R10,V10,Z10)&gt;0,SUM(N10,R10,V10,Z10),0)</f>
        <v>0</v>
      </c>
      <c r="AD10" s="9" t="str">
        <f aca="true" t="shared" si="9" ref="AD10:AD42">IF(AC10&gt;0,(IF((AC10/L10)&gt;0,(AC10/L10),0))," ")</f>
        <v> </v>
      </c>
      <c r="AE10" s="15" t="str">
        <f>IF(AD10&lt;&gt;" ",(IF(AD10&gt;100%,100%,AD10))," ")</f>
        <v> </v>
      </c>
      <c r="AF10" s="13"/>
    </row>
    <row r="11" spans="1:31" ht="49.5">
      <c r="A11" s="22">
        <v>2</v>
      </c>
      <c r="B11" s="19" t="s">
        <v>43</v>
      </c>
      <c r="C11" s="27" t="s">
        <v>82</v>
      </c>
      <c r="D11" s="21" t="s">
        <v>83</v>
      </c>
      <c r="E11" s="32">
        <v>2</v>
      </c>
      <c r="F11" s="30">
        <v>44652</v>
      </c>
      <c r="G11" s="30">
        <v>44834</v>
      </c>
      <c r="H11" s="32">
        <v>0</v>
      </c>
      <c r="I11" s="32">
        <v>1</v>
      </c>
      <c r="J11" s="32">
        <v>1</v>
      </c>
      <c r="K11" s="32">
        <v>0</v>
      </c>
      <c r="L11" s="7">
        <f t="shared" si="0"/>
        <v>2</v>
      </c>
      <c r="M11" s="2"/>
      <c r="N11" s="4"/>
      <c r="O11" s="8" t="str">
        <f t="shared" si="1"/>
        <v> </v>
      </c>
      <c r="P11" s="7" t="str">
        <f t="shared" si="2"/>
        <v> </v>
      </c>
      <c r="Q11" s="4"/>
      <c r="R11" s="4"/>
      <c r="S11" s="8" t="str">
        <f t="shared" si="3"/>
        <v>--</v>
      </c>
      <c r="T11" s="7" t="str">
        <f t="shared" si="4"/>
        <v> </v>
      </c>
      <c r="U11" s="2"/>
      <c r="V11" s="4"/>
      <c r="W11" s="8" t="str">
        <f t="shared" si="5"/>
        <v>--</v>
      </c>
      <c r="X11" s="7" t="str">
        <f t="shared" si="6"/>
        <v> </v>
      </c>
      <c r="Y11" s="2"/>
      <c r="Z11" s="4"/>
      <c r="AA11" s="8" t="str">
        <f t="shared" si="7"/>
        <v> </v>
      </c>
      <c r="AB11" s="2"/>
      <c r="AC11" s="11">
        <f t="shared" si="8"/>
        <v>0</v>
      </c>
      <c r="AD11" s="9" t="str">
        <f t="shared" si="9"/>
        <v> </v>
      </c>
      <c r="AE11" s="15" t="str">
        <f aca="true" t="shared" si="10" ref="AE11:AE42">IF(AD11&lt;&gt;" ",(IF(AD11&gt;100%,100%,AD11))," ")</f>
        <v> </v>
      </c>
    </row>
    <row r="12" spans="1:31" ht="138">
      <c r="A12" s="23">
        <v>3</v>
      </c>
      <c r="B12" s="18" t="s">
        <v>44</v>
      </c>
      <c r="C12" s="18" t="s">
        <v>45</v>
      </c>
      <c r="D12" s="18" t="s">
        <v>46</v>
      </c>
      <c r="E12" s="32">
        <v>4</v>
      </c>
      <c r="F12" s="30">
        <v>44562</v>
      </c>
      <c r="G12" s="30">
        <v>44926</v>
      </c>
      <c r="H12" s="32">
        <v>1</v>
      </c>
      <c r="I12" s="32">
        <v>1</v>
      </c>
      <c r="J12" s="32">
        <v>1</v>
      </c>
      <c r="K12" s="32">
        <v>1</v>
      </c>
      <c r="L12" s="7">
        <f t="shared" si="0"/>
        <v>4</v>
      </c>
      <c r="M12" s="2"/>
      <c r="N12" s="4"/>
      <c r="O12" s="8" t="str">
        <f t="shared" si="1"/>
        <v>--</v>
      </c>
      <c r="P12" s="7" t="str">
        <f t="shared" si="2"/>
        <v> </v>
      </c>
      <c r="Q12" s="4"/>
      <c r="R12" s="4"/>
      <c r="S12" s="8" t="str">
        <f t="shared" si="3"/>
        <v>--</v>
      </c>
      <c r="T12" s="7" t="str">
        <f t="shared" si="4"/>
        <v> </v>
      </c>
      <c r="U12" s="2"/>
      <c r="V12" s="4"/>
      <c r="W12" s="8" t="str">
        <f t="shared" si="5"/>
        <v>--</v>
      </c>
      <c r="X12" s="7" t="str">
        <f t="shared" si="6"/>
        <v> </v>
      </c>
      <c r="Y12" s="2"/>
      <c r="Z12" s="4"/>
      <c r="AA12" s="8" t="str">
        <f t="shared" si="7"/>
        <v>--</v>
      </c>
      <c r="AB12" s="2"/>
      <c r="AC12" s="11">
        <f t="shared" si="8"/>
        <v>0</v>
      </c>
      <c r="AD12" s="9" t="str">
        <f t="shared" si="9"/>
        <v> </v>
      </c>
      <c r="AE12" s="15" t="str">
        <f t="shared" si="10"/>
        <v> </v>
      </c>
    </row>
    <row r="13" spans="1:31" ht="15">
      <c r="A13" s="2"/>
      <c r="B13" s="2"/>
      <c r="C13" s="2"/>
      <c r="D13" s="2"/>
      <c r="E13" s="2"/>
      <c r="F13" s="3" t="s">
        <v>0</v>
      </c>
      <c r="G13" s="3" t="s">
        <v>0</v>
      </c>
      <c r="H13" s="2"/>
      <c r="I13" s="2"/>
      <c r="J13" s="2"/>
      <c r="K13" s="2"/>
      <c r="L13" s="7" t="str">
        <f t="shared" si="0"/>
        <v>--</v>
      </c>
      <c r="M13" s="2"/>
      <c r="N13" s="4"/>
      <c r="O13" s="8" t="str">
        <f t="shared" si="1"/>
        <v> </v>
      </c>
      <c r="P13" s="7" t="str">
        <f t="shared" si="2"/>
        <v> </v>
      </c>
      <c r="Q13" s="4"/>
      <c r="R13" s="4"/>
      <c r="S13" s="8" t="str">
        <f t="shared" si="3"/>
        <v> </v>
      </c>
      <c r="T13" s="7" t="str">
        <f t="shared" si="4"/>
        <v> </v>
      </c>
      <c r="U13" s="2"/>
      <c r="V13" s="4"/>
      <c r="W13" s="8" t="str">
        <f t="shared" si="5"/>
        <v> </v>
      </c>
      <c r="X13" s="7" t="str">
        <f t="shared" si="6"/>
        <v> </v>
      </c>
      <c r="Y13" s="2"/>
      <c r="Z13" s="4"/>
      <c r="AA13" s="8" t="str">
        <f t="shared" si="7"/>
        <v> </v>
      </c>
      <c r="AB13" s="2"/>
      <c r="AC13" s="11">
        <f t="shared" si="8"/>
        <v>0</v>
      </c>
      <c r="AD13" s="9" t="str">
        <f t="shared" si="9"/>
        <v> </v>
      </c>
      <c r="AE13" s="15" t="str">
        <f t="shared" si="10"/>
        <v> </v>
      </c>
    </row>
    <row r="14" spans="1:31" ht="15">
      <c r="A14" s="2"/>
      <c r="B14" s="2"/>
      <c r="C14" s="2"/>
      <c r="D14" s="2"/>
      <c r="E14" s="2"/>
      <c r="F14" s="3" t="s">
        <v>0</v>
      </c>
      <c r="G14" s="3" t="s">
        <v>0</v>
      </c>
      <c r="H14" s="2"/>
      <c r="I14" s="2"/>
      <c r="J14" s="2"/>
      <c r="K14" s="2"/>
      <c r="L14" s="7" t="str">
        <f t="shared" si="0"/>
        <v>--</v>
      </c>
      <c r="M14" s="2"/>
      <c r="N14" s="4"/>
      <c r="O14" s="8" t="str">
        <f t="shared" si="1"/>
        <v> </v>
      </c>
      <c r="P14" s="7" t="str">
        <f t="shared" si="2"/>
        <v> </v>
      </c>
      <c r="Q14" s="4"/>
      <c r="R14" s="4"/>
      <c r="S14" s="8" t="str">
        <f t="shared" si="3"/>
        <v> </v>
      </c>
      <c r="T14" s="7" t="str">
        <f t="shared" si="4"/>
        <v> </v>
      </c>
      <c r="U14" s="2"/>
      <c r="V14" s="4"/>
      <c r="W14" s="8" t="str">
        <f t="shared" si="5"/>
        <v> </v>
      </c>
      <c r="X14" s="7" t="str">
        <f t="shared" si="6"/>
        <v> </v>
      </c>
      <c r="Y14" s="2"/>
      <c r="Z14" s="4"/>
      <c r="AA14" s="8" t="str">
        <f t="shared" si="7"/>
        <v> </v>
      </c>
      <c r="AB14" s="2"/>
      <c r="AC14" s="11">
        <f t="shared" si="8"/>
        <v>0</v>
      </c>
      <c r="AD14" s="9" t="str">
        <f t="shared" si="9"/>
        <v> </v>
      </c>
      <c r="AE14" s="15" t="str">
        <f t="shared" si="10"/>
        <v> </v>
      </c>
    </row>
    <row r="15" spans="1:31" ht="15">
      <c r="A15" s="2"/>
      <c r="B15" s="2"/>
      <c r="C15" s="2"/>
      <c r="D15" s="2"/>
      <c r="E15" s="2"/>
      <c r="F15" s="3" t="s">
        <v>0</v>
      </c>
      <c r="G15" s="3" t="s">
        <v>0</v>
      </c>
      <c r="H15" s="2"/>
      <c r="I15" s="2"/>
      <c r="J15" s="2"/>
      <c r="K15" s="2"/>
      <c r="L15" s="7" t="str">
        <f t="shared" si="0"/>
        <v>--</v>
      </c>
      <c r="M15" s="2"/>
      <c r="N15" s="4"/>
      <c r="O15" s="8" t="str">
        <f t="shared" si="1"/>
        <v> </v>
      </c>
      <c r="P15" s="7" t="str">
        <f t="shared" si="2"/>
        <v> </v>
      </c>
      <c r="Q15" s="4"/>
      <c r="R15" s="4"/>
      <c r="S15" s="8" t="str">
        <f t="shared" si="3"/>
        <v> </v>
      </c>
      <c r="T15" s="7" t="str">
        <f t="shared" si="4"/>
        <v> </v>
      </c>
      <c r="U15" s="2"/>
      <c r="V15" s="4"/>
      <c r="W15" s="8" t="str">
        <f t="shared" si="5"/>
        <v> </v>
      </c>
      <c r="X15" s="7" t="str">
        <f t="shared" si="6"/>
        <v> </v>
      </c>
      <c r="Y15" s="2"/>
      <c r="Z15" s="4"/>
      <c r="AA15" s="8" t="str">
        <f t="shared" si="7"/>
        <v> </v>
      </c>
      <c r="AB15" s="2"/>
      <c r="AC15" s="11">
        <f t="shared" si="8"/>
        <v>0</v>
      </c>
      <c r="AD15" s="9" t="str">
        <f t="shared" si="9"/>
        <v> </v>
      </c>
      <c r="AE15" s="15" t="str">
        <f t="shared" si="10"/>
        <v> </v>
      </c>
    </row>
    <row r="16" spans="1:31" ht="15">
      <c r="A16" s="2"/>
      <c r="B16" s="2"/>
      <c r="C16" s="2"/>
      <c r="D16" s="2"/>
      <c r="E16" s="2"/>
      <c r="F16" s="3" t="s">
        <v>0</v>
      </c>
      <c r="G16" s="3" t="s">
        <v>0</v>
      </c>
      <c r="H16" s="2"/>
      <c r="I16" s="2"/>
      <c r="J16" s="2"/>
      <c r="K16" s="2"/>
      <c r="L16" s="7" t="str">
        <f t="shared" si="0"/>
        <v>--</v>
      </c>
      <c r="M16" s="2"/>
      <c r="N16" s="4"/>
      <c r="O16" s="8" t="str">
        <f t="shared" si="1"/>
        <v> </v>
      </c>
      <c r="P16" s="7" t="str">
        <f t="shared" si="2"/>
        <v> </v>
      </c>
      <c r="Q16" s="4"/>
      <c r="R16" s="4"/>
      <c r="S16" s="8" t="str">
        <f t="shared" si="3"/>
        <v> </v>
      </c>
      <c r="T16" s="7" t="str">
        <f t="shared" si="4"/>
        <v> </v>
      </c>
      <c r="U16" s="2"/>
      <c r="V16" s="4"/>
      <c r="W16" s="8" t="str">
        <f t="shared" si="5"/>
        <v> </v>
      </c>
      <c r="X16" s="7" t="str">
        <f t="shared" si="6"/>
        <v> </v>
      </c>
      <c r="Y16" s="2"/>
      <c r="Z16" s="4"/>
      <c r="AA16" s="8" t="str">
        <f t="shared" si="7"/>
        <v> </v>
      </c>
      <c r="AB16" s="2"/>
      <c r="AC16" s="11">
        <f t="shared" si="8"/>
        <v>0</v>
      </c>
      <c r="AD16" s="9" t="str">
        <f t="shared" si="9"/>
        <v> </v>
      </c>
      <c r="AE16" s="15" t="str">
        <f t="shared" si="10"/>
        <v> </v>
      </c>
    </row>
    <row r="17" spans="1:31" ht="15">
      <c r="A17" s="2"/>
      <c r="B17" s="2"/>
      <c r="C17" s="2"/>
      <c r="D17" s="2"/>
      <c r="E17" s="2"/>
      <c r="F17" s="3" t="s">
        <v>0</v>
      </c>
      <c r="G17" s="3" t="s">
        <v>0</v>
      </c>
      <c r="H17" s="2"/>
      <c r="I17" s="2"/>
      <c r="J17" s="2"/>
      <c r="K17" s="2"/>
      <c r="L17" s="7" t="str">
        <f t="shared" si="0"/>
        <v>--</v>
      </c>
      <c r="M17" s="2"/>
      <c r="N17" s="4"/>
      <c r="O17" s="8" t="str">
        <f t="shared" si="1"/>
        <v> </v>
      </c>
      <c r="P17" s="7" t="str">
        <f t="shared" si="2"/>
        <v> </v>
      </c>
      <c r="Q17" s="4"/>
      <c r="R17" s="4"/>
      <c r="S17" s="8" t="str">
        <f t="shared" si="3"/>
        <v> </v>
      </c>
      <c r="T17" s="7" t="str">
        <f t="shared" si="4"/>
        <v> </v>
      </c>
      <c r="U17" s="2"/>
      <c r="V17" s="4"/>
      <c r="W17" s="8" t="str">
        <f t="shared" si="5"/>
        <v> </v>
      </c>
      <c r="X17" s="7" t="str">
        <f t="shared" si="6"/>
        <v> </v>
      </c>
      <c r="Y17" s="2"/>
      <c r="Z17" s="4"/>
      <c r="AA17" s="8" t="str">
        <f t="shared" si="7"/>
        <v> </v>
      </c>
      <c r="AB17" s="2"/>
      <c r="AC17" s="11">
        <f t="shared" si="8"/>
        <v>0</v>
      </c>
      <c r="AD17" s="9" t="str">
        <f t="shared" si="9"/>
        <v> </v>
      </c>
      <c r="AE17" s="15" t="str">
        <f t="shared" si="10"/>
        <v> </v>
      </c>
    </row>
    <row r="18" spans="1:31" ht="15">
      <c r="A18" s="2"/>
      <c r="B18" s="2"/>
      <c r="C18" s="2"/>
      <c r="D18" s="2"/>
      <c r="E18" s="2"/>
      <c r="F18" s="3" t="s">
        <v>0</v>
      </c>
      <c r="G18" s="3" t="s">
        <v>0</v>
      </c>
      <c r="H18" s="2"/>
      <c r="I18" s="2"/>
      <c r="J18" s="2"/>
      <c r="K18" s="2"/>
      <c r="L18" s="7" t="str">
        <f t="shared" si="0"/>
        <v>--</v>
      </c>
      <c r="M18" s="2"/>
      <c r="N18" s="4"/>
      <c r="O18" s="8" t="str">
        <f t="shared" si="1"/>
        <v> </v>
      </c>
      <c r="P18" s="7" t="str">
        <f t="shared" si="2"/>
        <v> </v>
      </c>
      <c r="Q18" s="4"/>
      <c r="R18" s="4"/>
      <c r="S18" s="8" t="str">
        <f t="shared" si="3"/>
        <v> </v>
      </c>
      <c r="T18" s="7" t="str">
        <f t="shared" si="4"/>
        <v> </v>
      </c>
      <c r="U18" s="2"/>
      <c r="V18" s="4"/>
      <c r="W18" s="8" t="str">
        <f t="shared" si="5"/>
        <v> </v>
      </c>
      <c r="X18" s="7" t="str">
        <f t="shared" si="6"/>
        <v> </v>
      </c>
      <c r="Y18" s="2"/>
      <c r="Z18" s="4"/>
      <c r="AA18" s="8" t="str">
        <f t="shared" si="7"/>
        <v> </v>
      </c>
      <c r="AB18" s="2"/>
      <c r="AC18" s="11">
        <f t="shared" si="8"/>
        <v>0</v>
      </c>
      <c r="AD18" s="9" t="str">
        <f t="shared" si="9"/>
        <v> </v>
      </c>
      <c r="AE18" s="15" t="str">
        <f t="shared" si="10"/>
        <v> </v>
      </c>
    </row>
    <row r="19" spans="1:31" ht="15">
      <c r="A19" s="2"/>
      <c r="B19" s="2"/>
      <c r="C19" s="2"/>
      <c r="D19" s="2"/>
      <c r="E19" s="2"/>
      <c r="F19" s="3" t="s">
        <v>0</v>
      </c>
      <c r="G19" s="3" t="s">
        <v>0</v>
      </c>
      <c r="H19" s="2"/>
      <c r="I19" s="2"/>
      <c r="J19" s="2"/>
      <c r="K19" s="2"/>
      <c r="L19" s="7" t="str">
        <f t="shared" si="0"/>
        <v>--</v>
      </c>
      <c r="M19" s="2"/>
      <c r="N19" s="4"/>
      <c r="O19" s="8" t="str">
        <f t="shared" si="1"/>
        <v> </v>
      </c>
      <c r="P19" s="7" t="str">
        <f t="shared" si="2"/>
        <v> </v>
      </c>
      <c r="Q19" s="4"/>
      <c r="R19" s="4"/>
      <c r="S19" s="8" t="str">
        <f t="shared" si="3"/>
        <v> </v>
      </c>
      <c r="T19" s="7" t="str">
        <f t="shared" si="4"/>
        <v> </v>
      </c>
      <c r="U19" s="2"/>
      <c r="V19" s="4"/>
      <c r="W19" s="8" t="str">
        <f t="shared" si="5"/>
        <v> </v>
      </c>
      <c r="X19" s="7" t="str">
        <f t="shared" si="6"/>
        <v> </v>
      </c>
      <c r="Y19" s="2"/>
      <c r="Z19" s="4"/>
      <c r="AA19" s="8" t="str">
        <f t="shared" si="7"/>
        <v> </v>
      </c>
      <c r="AB19" s="2"/>
      <c r="AC19" s="11">
        <f t="shared" si="8"/>
        <v>0</v>
      </c>
      <c r="AD19" s="9" t="str">
        <f t="shared" si="9"/>
        <v> </v>
      </c>
      <c r="AE19" s="15" t="str">
        <f t="shared" si="10"/>
        <v> </v>
      </c>
    </row>
    <row r="20" spans="1:31" ht="15">
      <c r="A20" s="2"/>
      <c r="B20" s="2"/>
      <c r="C20" s="2"/>
      <c r="D20" s="2"/>
      <c r="E20" s="2"/>
      <c r="F20" s="3" t="s">
        <v>0</v>
      </c>
      <c r="G20" s="3" t="s">
        <v>0</v>
      </c>
      <c r="H20" s="2"/>
      <c r="I20" s="2"/>
      <c r="J20" s="2"/>
      <c r="K20" s="2"/>
      <c r="L20" s="7" t="str">
        <f t="shared" si="0"/>
        <v>--</v>
      </c>
      <c r="M20" s="2"/>
      <c r="N20" s="4"/>
      <c r="O20" s="8" t="str">
        <f t="shared" si="1"/>
        <v> </v>
      </c>
      <c r="P20" s="7" t="str">
        <f t="shared" si="2"/>
        <v> </v>
      </c>
      <c r="Q20" s="4"/>
      <c r="R20" s="4"/>
      <c r="S20" s="8" t="str">
        <f t="shared" si="3"/>
        <v> </v>
      </c>
      <c r="T20" s="7" t="str">
        <f t="shared" si="4"/>
        <v> </v>
      </c>
      <c r="U20" s="2"/>
      <c r="V20" s="4"/>
      <c r="W20" s="8" t="str">
        <f t="shared" si="5"/>
        <v> </v>
      </c>
      <c r="X20" s="7" t="str">
        <f t="shared" si="6"/>
        <v> </v>
      </c>
      <c r="Y20" s="2"/>
      <c r="Z20" s="4"/>
      <c r="AA20" s="8" t="str">
        <f t="shared" si="7"/>
        <v> </v>
      </c>
      <c r="AB20" s="2"/>
      <c r="AC20" s="11">
        <f t="shared" si="8"/>
        <v>0</v>
      </c>
      <c r="AD20" s="9" t="str">
        <f t="shared" si="9"/>
        <v> </v>
      </c>
      <c r="AE20" s="15" t="str">
        <f t="shared" si="10"/>
        <v> </v>
      </c>
    </row>
    <row r="21" spans="1:31" ht="15">
      <c r="A21" s="2"/>
      <c r="B21" s="2"/>
      <c r="C21" s="2"/>
      <c r="D21" s="2"/>
      <c r="E21" s="2"/>
      <c r="F21" s="3" t="s">
        <v>0</v>
      </c>
      <c r="G21" s="3" t="s">
        <v>0</v>
      </c>
      <c r="H21" s="2"/>
      <c r="I21" s="2"/>
      <c r="J21" s="2"/>
      <c r="K21" s="2"/>
      <c r="L21" s="7" t="str">
        <f t="shared" si="0"/>
        <v>--</v>
      </c>
      <c r="M21" s="2"/>
      <c r="N21" s="4"/>
      <c r="O21" s="8" t="str">
        <f t="shared" si="1"/>
        <v> </v>
      </c>
      <c r="P21" s="7" t="str">
        <f t="shared" si="2"/>
        <v> </v>
      </c>
      <c r="Q21" s="4"/>
      <c r="R21" s="4"/>
      <c r="S21" s="8" t="str">
        <f t="shared" si="3"/>
        <v> </v>
      </c>
      <c r="T21" s="7" t="str">
        <f t="shared" si="4"/>
        <v> </v>
      </c>
      <c r="U21" s="2"/>
      <c r="V21" s="4"/>
      <c r="W21" s="8" t="str">
        <f t="shared" si="5"/>
        <v> </v>
      </c>
      <c r="X21" s="7" t="str">
        <f t="shared" si="6"/>
        <v> </v>
      </c>
      <c r="Y21" s="2"/>
      <c r="Z21" s="4"/>
      <c r="AA21" s="8" t="str">
        <f t="shared" si="7"/>
        <v> </v>
      </c>
      <c r="AB21" s="2"/>
      <c r="AC21" s="11">
        <f t="shared" si="8"/>
        <v>0</v>
      </c>
      <c r="AD21" s="9" t="str">
        <f t="shared" si="9"/>
        <v> </v>
      </c>
      <c r="AE21" s="15" t="str">
        <f t="shared" si="10"/>
        <v> </v>
      </c>
    </row>
    <row r="22" spans="1:31" ht="15">
      <c r="A22" s="2"/>
      <c r="B22" s="2"/>
      <c r="C22" s="2"/>
      <c r="D22" s="2"/>
      <c r="E22" s="2"/>
      <c r="F22" s="3" t="s">
        <v>0</v>
      </c>
      <c r="G22" s="3" t="s">
        <v>0</v>
      </c>
      <c r="H22" s="2"/>
      <c r="I22" s="2"/>
      <c r="J22" s="2"/>
      <c r="K22" s="2"/>
      <c r="L22" s="7" t="str">
        <f t="shared" si="0"/>
        <v>--</v>
      </c>
      <c r="M22" s="2"/>
      <c r="N22" s="4"/>
      <c r="O22" s="8" t="str">
        <f t="shared" si="1"/>
        <v> </v>
      </c>
      <c r="P22" s="7" t="str">
        <f t="shared" si="2"/>
        <v> </v>
      </c>
      <c r="Q22" s="4"/>
      <c r="R22" s="4"/>
      <c r="S22" s="8" t="str">
        <f t="shared" si="3"/>
        <v> </v>
      </c>
      <c r="T22" s="7" t="str">
        <f t="shared" si="4"/>
        <v> </v>
      </c>
      <c r="U22" s="2"/>
      <c r="V22" s="4"/>
      <c r="W22" s="8" t="str">
        <f t="shared" si="5"/>
        <v> </v>
      </c>
      <c r="X22" s="7" t="str">
        <f t="shared" si="6"/>
        <v> </v>
      </c>
      <c r="Y22" s="2"/>
      <c r="Z22" s="4"/>
      <c r="AA22" s="8" t="str">
        <f t="shared" si="7"/>
        <v> </v>
      </c>
      <c r="AB22" s="2"/>
      <c r="AC22" s="11">
        <f t="shared" si="8"/>
        <v>0</v>
      </c>
      <c r="AD22" s="9" t="str">
        <f t="shared" si="9"/>
        <v> </v>
      </c>
      <c r="AE22" s="15" t="str">
        <f t="shared" si="10"/>
        <v> </v>
      </c>
    </row>
    <row r="23" spans="1:31" ht="15">
      <c r="A23" s="2"/>
      <c r="B23" s="2"/>
      <c r="C23" s="2"/>
      <c r="D23" s="2"/>
      <c r="E23" s="2"/>
      <c r="F23" s="3" t="s">
        <v>0</v>
      </c>
      <c r="G23" s="3" t="s">
        <v>0</v>
      </c>
      <c r="H23" s="2"/>
      <c r="I23" s="2"/>
      <c r="J23" s="2"/>
      <c r="K23" s="2"/>
      <c r="L23" s="7" t="str">
        <f t="shared" si="0"/>
        <v>--</v>
      </c>
      <c r="M23" s="2"/>
      <c r="N23" s="4"/>
      <c r="O23" s="8" t="str">
        <f t="shared" si="1"/>
        <v> </v>
      </c>
      <c r="P23" s="7" t="str">
        <f t="shared" si="2"/>
        <v> </v>
      </c>
      <c r="Q23" s="4"/>
      <c r="R23" s="4"/>
      <c r="S23" s="8" t="str">
        <f t="shared" si="3"/>
        <v> </v>
      </c>
      <c r="T23" s="7" t="str">
        <f t="shared" si="4"/>
        <v> </v>
      </c>
      <c r="U23" s="2"/>
      <c r="V23" s="4"/>
      <c r="W23" s="8" t="str">
        <f t="shared" si="5"/>
        <v> </v>
      </c>
      <c r="X23" s="7" t="str">
        <f t="shared" si="6"/>
        <v> </v>
      </c>
      <c r="Y23" s="2"/>
      <c r="Z23" s="4"/>
      <c r="AA23" s="8" t="str">
        <f t="shared" si="7"/>
        <v> </v>
      </c>
      <c r="AB23" s="2"/>
      <c r="AC23" s="11">
        <f t="shared" si="8"/>
        <v>0</v>
      </c>
      <c r="AD23" s="9" t="str">
        <f t="shared" si="9"/>
        <v> </v>
      </c>
      <c r="AE23" s="15" t="str">
        <f t="shared" si="10"/>
        <v> </v>
      </c>
    </row>
    <row r="24" spans="1:31" ht="15">
      <c r="A24" s="2"/>
      <c r="B24" s="2"/>
      <c r="C24" s="2"/>
      <c r="D24" s="2"/>
      <c r="E24" s="2"/>
      <c r="F24" s="3" t="s">
        <v>0</v>
      </c>
      <c r="G24" s="3" t="s">
        <v>0</v>
      </c>
      <c r="H24" s="2"/>
      <c r="I24" s="2"/>
      <c r="J24" s="2"/>
      <c r="K24" s="2"/>
      <c r="L24" s="7" t="str">
        <f t="shared" si="0"/>
        <v>--</v>
      </c>
      <c r="M24" s="2"/>
      <c r="N24" s="4"/>
      <c r="O24" s="8" t="str">
        <f t="shared" si="1"/>
        <v> </v>
      </c>
      <c r="P24" s="7" t="str">
        <f t="shared" si="2"/>
        <v> </v>
      </c>
      <c r="Q24" s="4"/>
      <c r="R24" s="4"/>
      <c r="S24" s="8" t="str">
        <f t="shared" si="3"/>
        <v> </v>
      </c>
      <c r="T24" s="7" t="str">
        <f t="shared" si="4"/>
        <v> </v>
      </c>
      <c r="U24" s="2"/>
      <c r="V24" s="4"/>
      <c r="W24" s="8" t="str">
        <f t="shared" si="5"/>
        <v> </v>
      </c>
      <c r="X24" s="7" t="str">
        <f t="shared" si="6"/>
        <v> </v>
      </c>
      <c r="Y24" s="2"/>
      <c r="Z24" s="4"/>
      <c r="AA24" s="8" t="str">
        <f t="shared" si="7"/>
        <v> </v>
      </c>
      <c r="AB24" s="2"/>
      <c r="AC24" s="11">
        <f t="shared" si="8"/>
        <v>0</v>
      </c>
      <c r="AD24" s="9" t="str">
        <f t="shared" si="9"/>
        <v> </v>
      </c>
      <c r="AE24" s="15" t="str">
        <f t="shared" si="10"/>
        <v> </v>
      </c>
    </row>
    <row r="25" spans="1:31" ht="15">
      <c r="A25" s="2"/>
      <c r="B25" s="2"/>
      <c r="C25" s="2"/>
      <c r="D25" s="2"/>
      <c r="E25" s="2"/>
      <c r="F25" s="3" t="s">
        <v>0</v>
      </c>
      <c r="G25" s="3" t="s">
        <v>0</v>
      </c>
      <c r="H25" s="2"/>
      <c r="I25" s="2"/>
      <c r="J25" s="2"/>
      <c r="K25" s="2"/>
      <c r="L25" s="7" t="str">
        <f t="shared" si="0"/>
        <v>--</v>
      </c>
      <c r="M25" s="2"/>
      <c r="N25" s="4"/>
      <c r="O25" s="8" t="str">
        <f t="shared" si="1"/>
        <v> </v>
      </c>
      <c r="P25" s="7" t="str">
        <f t="shared" si="2"/>
        <v> </v>
      </c>
      <c r="Q25" s="4"/>
      <c r="R25" s="4"/>
      <c r="S25" s="8" t="str">
        <f t="shared" si="3"/>
        <v> </v>
      </c>
      <c r="T25" s="7" t="str">
        <f t="shared" si="4"/>
        <v> </v>
      </c>
      <c r="U25" s="2"/>
      <c r="V25" s="4"/>
      <c r="W25" s="8" t="str">
        <f t="shared" si="5"/>
        <v> </v>
      </c>
      <c r="X25" s="7" t="str">
        <f t="shared" si="6"/>
        <v> </v>
      </c>
      <c r="Y25" s="2"/>
      <c r="Z25" s="4"/>
      <c r="AA25" s="8" t="str">
        <f t="shared" si="7"/>
        <v> </v>
      </c>
      <c r="AB25" s="2"/>
      <c r="AC25" s="11">
        <f t="shared" si="8"/>
        <v>0</v>
      </c>
      <c r="AD25" s="9" t="str">
        <f t="shared" si="9"/>
        <v> </v>
      </c>
      <c r="AE25" s="15" t="str">
        <f t="shared" si="10"/>
        <v> </v>
      </c>
    </row>
    <row r="26" spans="1:31" ht="15">
      <c r="A26" s="2"/>
      <c r="B26" s="2"/>
      <c r="C26" s="2"/>
      <c r="D26" s="2"/>
      <c r="E26" s="2"/>
      <c r="F26" s="3" t="s">
        <v>0</v>
      </c>
      <c r="G26" s="3" t="s">
        <v>0</v>
      </c>
      <c r="H26" s="2"/>
      <c r="I26" s="2"/>
      <c r="J26" s="2"/>
      <c r="K26" s="2"/>
      <c r="L26" s="7" t="str">
        <f t="shared" si="0"/>
        <v>--</v>
      </c>
      <c r="M26" s="2"/>
      <c r="N26" s="4"/>
      <c r="O26" s="8" t="str">
        <f t="shared" si="1"/>
        <v> </v>
      </c>
      <c r="P26" s="7" t="str">
        <f t="shared" si="2"/>
        <v> </v>
      </c>
      <c r="Q26" s="4"/>
      <c r="R26" s="4"/>
      <c r="S26" s="8" t="str">
        <f t="shared" si="3"/>
        <v> </v>
      </c>
      <c r="T26" s="7" t="str">
        <f t="shared" si="4"/>
        <v> </v>
      </c>
      <c r="U26" s="2"/>
      <c r="V26" s="4"/>
      <c r="W26" s="8" t="str">
        <f t="shared" si="5"/>
        <v> </v>
      </c>
      <c r="X26" s="7" t="str">
        <f t="shared" si="6"/>
        <v> </v>
      </c>
      <c r="Y26" s="2"/>
      <c r="Z26" s="4"/>
      <c r="AA26" s="8" t="str">
        <f t="shared" si="7"/>
        <v> </v>
      </c>
      <c r="AB26" s="2"/>
      <c r="AC26" s="11">
        <f t="shared" si="8"/>
        <v>0</v>
      </c>
      <c r="AD26" s="9" t="str">
        <f t="shared" si="9"/>
        <v> </v>
      </c>
      <c r="AE26" s="15" t="str">
        <f t="shared" si="10"/>
        <v> </v>
      </c>
    </row>
    <row r="27" spans="1:31" ht="15">
      <c r="A27" s="2"/>
      <c r="B27" s="2"/>
      <c r="C27" s="2"/>
      <c r="D27" s="2"/>
      <c r="E27" s="2"/>
      <c r="F27" s="3" t="s">
        <v>0</v>
      </c>
      <c r="G27" s="3" t="s">
        <v>0</v>
      </c>
      <c r="H27" s="2"/>
      <c r="I27" s="2"/>
      <c r="J27" s="2"/>
      <c r="K27" s="2"/>
      <c r="L27" s="7" t="str">
        <f t="shared" si="0"/>
        <v>--</v>
      </c>
      <c r="M27" s="2"/>
      <c r="N27" s="4"/>
      <c r="O27" s="8" t="str">
        <f t="shared" si="1"/>
        <v> </v>
      </c>
      <c r="P27" s="7" t="str">
        <f t="shared" si="2"/>
        <v> </v>
      </c>
      <c r="Q27" s="4"/>
      <c r="R27" s="4"/>
      <c r="S27" s="8" t="str">
        <f t="shared" si="3"/>
        <v> </v>
      </c>
      <c r="T27" s="7" t="str">
        <f t="shared" si="4"/>
        <v> </v>
      </c>
      <c r="U27" s="2"/>
      <c r="V27" s="4"/>
      <c r="W27" s="8" t="str">
        <f t="shared" si="5"/>
        <v> </v>
      </c>
      <c r="X27" s="7" t="str">
        <f t="shared" si="6"/>
        <v> </v>
      </c>
      <c r="Y27" s="2"/>
      <c r="Z27" s="4"/>
      <c r="AA27" s="8" t="str">
        <f t="shared" si="7"/>
        <v> </v>
      </c>
      <c r="AB27" s="2"/>
      <c r="AC27" s="11">
        <f t="shared" si="8"/>
        <v>0</v>
      </c>
      <c r="AD27" s="9" t="str">
        <f t="shared" si="9"/>
        <v> </v>
      </c>
      <c r="AE27" s="15" t="str">
        <f t="shared" si="10"/>
        <v> </v>
      </c>
    </row>
    <row r="28" spans="1:31" ht="15">
      <c r="A28" s="2"/>
      <c r="B28" s="2"/>
      <c r="C28" s="2"/>
      <c r="D28" s="2"/>
      <c r="E28" s="2"/>
      <c r="F28" s="3" t="s">
        <v>0</v>
      </c>
      <c r="G28" s="3" t="s">
        <v>0</v>
      </c>
      <c r="H28" s="2"/>
      <c r="I28" s="2"/>
      <c r="J28" s="2"/>
      <c r="K28" s="2"/>
      <c r="L28" s="7" t="str">
        <f t="shared" si="0"/>
        <v>--</v>
      </c>
      <c r="M28" s="2"/>
      <c r="N28" s="4"/>
      <c r="O28" s="8" t="str">
        <f t="shared" si="1"/>
        <v> </v>
      </c>
      <c r="P28" s="7" t="str">
        <f t="shared" si="2"/>
        <v> </v>
      </c>
      <c r="Q28" s="4"/>
      <c r="R28" s="4"/>
      <c r="S28" s="8" t="str">
        <f t="shared" si="3"/>
        <v> </v>
      </c>
      <c r="T28" s="7" t="str">
        <f t="shared" si="4"/>
        <v> </v>
      </c>
      <c r="U28" s="2"/>
      <c r="V28" s="4"/>
      <c r="W28" s="8" t="str">
        <f t="shared" si="5"/>
        <v> </v>
      </c>
      <c r="X28" s="7" t="str">
        <f t="shared" si="6"/>
        <v> </v>
      </c>
      <c r="Y28" s="2"/>
      <c r="Z28" s="4"/>
      <c r="AA28" s="8" t="str">
        <f t="shared" si="7"/>
        <v> </v>
      </c>
      <c r="AB28" s="2"/>
      <c r="AC28" s="11">
        <f t="shared" si="8"/>
        <v>0</v>
      </c>
      <c r="AD28" s="9" t="str">
        <f t="shared" si="9"/>
        <v> </v>
      </c>
      <c r="AE28" s="15" t="str">
        <f t="shared" si="10"/>
        <v> </v>
      </c>
    </row>
    <row r="29" spans="1:31" ht="15">
      <c r="A29" s="2"/>
      <c r="B29" s="2"/>
      <c r="C29" s="2"/>
      <c r="D29" s="2"/>
      <c r="E29" s="2"/>
      <c r="F29" s="3" t="s">
        <v>0</v>
      </c>
      <c r="G29" s="3" t="s">
        <v>0</v>
      </c>
      <c r="H29" s="2"/>
      <c r="I29" s="2"/>
      <c r="J29" s="2"/>
      <c r="K29" s="2"/>
      <c r="L29" s="7" t="str">
        <f t="shared" si="0"/>
        <v>--</v>
      </c>
      <c r="M29" s="2"/>
      <c r="N29" s="4"/>
      <c r="O29" s="8" t="str">
        <f t="shared" si="1"/>
        <v> </v>
      </c>
      <c r="P29" s="7" t="str">
        <f t="shared" si="2"/>
        <v> </v>
      </c>
      <c r="Q29" s="4"/>
      <c r="R29" s="4"/>
      <c r="S29" s="8" t="str">
        <f t="shared" si="3"/>
        <v> </v>
      </c>
      <c r="T29" s="7" t="str">
        <f t="shared" si="4"/>
        <v> </v>
      </c>
      <c r="U29" s="2"/>
      <c r="V29" s="4"/>
      <c r="W29" s="8" t="str">
        <f t="shared" si="5"/>
        <v> </v>
      </c>
      <c r="X29" s="7" t="str">
        <f t="shared" si="6"/>
        <v> </v>
      </c>
      <c r="Y29" s="2"/>
      <c r="Z29" s="4"/>
      <c r="AA29" s="8" t="str">
        <f t="shared" si="7"/>
        <v> </v>
      </c>
      <c r="AB29" s="2"/>
      <c r="AC29" s="11">
        <f t="shared" si="8"/>
        <v>0</v>
      </c>
      <c r="AD29" s="9" t="str">
        <f t="shared" si="9"/>
        <v> </v>
      </c>
      <c r="AE29" s="15" t="str">
        <f t="shared" si="10"/>
        <v> </v>
      </c>
    </row>
    <row r="30" spans="1:31" ht="15">
      <c r="A30" s="2"/>
      <c r="B30" s="2"/>
      <c r="C30" s="2"/>
      <c r="D30" s="2"/>
      <c r="E30" s="2"/>
      <c r="F30" s="3" t="s">
        <v>0</v>
      </c>
      <c r="G30" s="3" t="s">
        <v>0</v>
      </c>
      <c r="H30" s="2"/>
      <c r="I30" s="2"/>
      <c r="J30" s="2"/>
      <c r="K30" s="2"/>
      <c r="L30" s="7" t="str">
        <f t="shared" si="0"/>
        <v>--</v>
      </c>
      <c r="M30" s="2"/>
      <c r="N30" s="4"/>
      <c r="O30" s="8" t="str">
        <f t="shared" si="1"/>
        <v> </v>
      </c>
      <c r="P30" s="7" t="str">
        <f t="shared" si="2"/>
        <v> </v>
      </c>
      <c r="Q30" s="4"/>
      <c r="R30" s="4"/>
      <c r="S30" s="8" t="str">
        <f t="shared" si="3"/>
        <v> </v>
      </c>
      <c r="T30" s="7" t="str">
        <f t="shared" si="4"/>
        <v> </v>
      </c>
      <c r="U30" s="2"/>
      <c r="V30" s="4"/>
      <c r="W30" s="8" t="str">
        <f t="shared" si="5"/>
        <v> </v>
      </c>
      <c r="X30" s="7" t="str">
        <f t="shared" si="6"/>
        <v> </v>
      </c>
      <c r="Y30" s="2"/>
      <c r="Z30" s="4"/>
      <c r="AA30" s="8" t="str">
        <f t="shared" si="7"/>
        <v> </v>
      </c>
      <c r="AB30" s="2"/>
      <c r="AC30" s="11">
        <f t="shared" si="8"/>
        <v>0</v>
      </c>
      <c r="AD30" s="9" t="str">
        <f t="shared" si="9"/>
        <v> </v>
      </c>
      <c r="AE30" s="15" t="str">
        <f t="shared" si="10"/>
        <v> </v>
      </c>
    </row>
    <row r="31" spans="1:31" ht="15">
      <c r="A31" s="2"/>
      <c r="B31" s="2"/>
      <c r="C31" s="2"/>
      <c r="D31" s="2"/>
      <c r="E31" s="2"/>
      <c r="F31" s="3" t="s">
        <v>0</v>
      </c>
      <c r="G31" s="3" t="s">
        <v>0</v>
      </c>
      <c r="H31" s="2"/>
      <c r="I31" s="2"/>
      <c r="J31" s="2"/>
      <c r="K31" s="2"/>
      <c r="L31" s="7" t="str">
        <f t="shared" si="0"/>
        <v>--</v>
      </c>
      <c r="M31" s="2"/>
      <c r="N31" s="4"/>
      <c r="O31" s="8" t="str">
        <f t="shared" si="1"/>
        <v> </v>
      </c>
      <c r="P31" s="7" t="str">
        <f t="shared" si="2"/>
        <v> </v>
      </c>
      <c r="Q31" s="4"/>
      <c r="R31" s="4"/>
      <c r="S31" s="8" t="str">
        <f t="shared" si="3"/>
        <v> </v>
      </c>
      <c r="T31" s="7" t="str">
        <f t="shared" si="4"/>
        <v> </v>
      </c>
      <c r="U31" s="2"/>
      <c r="V31" s="4"/>
      <c r="W31" s="8" t="str">
        <f t="shared" si="5"/>
        <v> </v>
      </c>
      <c r="X31" s="7" t="str">
        <f t="shared" si="6"/>
        <v> </v>
      </c>
      <c r="Y31" s="2"/>
      <c r="Z31" s="4"/>
      <c r="AA31" s="8" t="str">
        <f t="shared" si="7"/>
        <v> </v>
      </c>
      <c r="AB31" s="2"/>
      <c r="AC31" s="11">
        <f t="shared" si="8"/>
        <v>0</v>
      </c>
      <c r="AD31" s="9" t="str">
        <f t="shared" si="9"/>
        <v> </v>
      </c>
      <c r="AE31" s="15" t="str">
        <f t="shared" si="10"/>
        <v> </v>
      </c>
    </row>
    <row r="32" spans="1:31" ht="15">
      <c r="A32" s="2"/>
      <c r="B32" s="2"/>
      <c r="C32" s="2"/>
      <c r="D32" s="2"/>
      <c r="E32" s="2"/>
      <c r="F32" s="3" t="s">
        <v>0</v>
      </c>
      <c r="G32" s="3" t="s">
        <v>0</v>
      </c>
      <c r="H32" s="2"/>
      <c r="I32" s="2"/>
      <c r="J32" s="2"/>
      <c r="K32" s="2"/>
      <c r="L32" s="7" t="str">
        <f t="shared" si="0"/>
        <v>--</v>
      </c>
      <c r="M32" s="2"/>
      <c r="N32" s="4"/>
      <c r="O32" s="8" t="str">
        <f t="shared" si="1"/>
        <v> </v>
      </c>
      <c r="P32" s="7" t="str">
        <f t="shared" si="2"/>
        <v> </v>
      </c>
      <c r="Q32" s="4"/>
      <c r="R32" s="4"/>
      <c r="S32" s="8" t="str">
        <f t="shared" si="3"/>
        <v> </v>
      </c>
      <c r="T32" s="7" t="str">
        <f t="shared" si="4"/>
        <v> </v>
      </c>
      <c r="U32" s="2"/>
      <c r="V32" s="4"/>
      <c r="W32" s="8" t="str">
        <f t="shared" si="5"/>
        <v> </v>
      </c>
      <c r="X32" s="7" t="str">
        <f t="shared" si="6"/>
        <v> </v>
      </c>
      <c r="Y32" s="2"/>
      <c r="Z32" s="4"/>
      <c r="AA32" s="8" t="str">
        <f t="shared" si="7"/>
        <v> </v>
      </c>
      <c r="AB32" s="2"/>
      <c r="AC32" s="11">
        <f t="shared" si="8"/>
        <v>0</v>
      </c>
      <c r="AD32" s="9" t="str">
        <f t="shared" si="9"/>
        <v> </v>
      </c>
      <c r="AE32" s="15" t="str">
        <f t="shared" si="10"/>
        <v> </v>
      </c>
    </row>
    <row r="33" spans="1:31" ht="15">
      <c r="A33" s="2"/>
      <c r="B33" s="2"/>
      <c r="C33" s="2"/>
      <c r="D33" s="2"/>
      <c r="E33" s="2"/>
      <c r="F33" s="3" t="s">
        <v>0</v>
      </c>
      <c r="G33" s="3" t="s">
        <v>0</v>
      </c>
      <c r="H33" s="2"/>
      <c r="I33" s="2"/>
      <c r="J33" s="2"/>
      <c r="K33" s="2"/>
      <c r="L33" s="7" t="str">
        <f>IF(SUM(H33:K33)&gt;0,SUM(H33:K33),"--")</f>
        <v>--</v>
      </c>
      <c r="M33" s="2"/>
      <c r="N33" s="4"/>
      <c r="O33" s="8" t="str">
        <f t="shared" si="1"/>
        <v> </v>
      </c>
      <c r="P33" s="7" t="str">
        <f t="shared" si="2"/>
        <v> </v>
      </c>
      <c r="Q33" s="4"/>
      <c r="R33" s="4"/>
      <c r="S33" s="8" t="str">
        <f t="shared" si="3"/>
        <v> </v>
      </c>
      <c r="T33" s="7" t="str">
        <f t="shared" si="4"/>
        <v> </v>
      </c>
      <c r="U33" s="2"/>
      <c r="V33" s="4"/>
      <c r="W33" s="8" t="str">
        <f t="shared" si="5"/>
        <v> </v>
      </c>
      <c r="X33" s="7" t="str">
        <f t="shared" si="6"/>
        <v> </v>
      </c>
      <c r="Y33" s="2"/>
      <c r="Z33" s="4"/>
      <c r="AA33" s="8" t="str">
        <f t="shared" si="7"/>
        <v> </v>
      </c>
      <c r="AB33" s="2"/>
      <c r="AC33" s="11">
        <f t="shared" si="8"/>
        <v>0</v>
      </c>
      <c r="AD33" s="9" t="str">
        <f t="shared" si="9"/>
        <v> </v>
      </c>
      <c r="AE33" s="15" t="str">
        <f t="shared" si="10"/>
        <v> </v>
      </c>
    </row>
    <row r="34" spans="1:31" ht="15">
      <c r="A34" s="2"/>
      <c r="B34" s="2"/>
      <c r="C34" s="2"/>
      <c r="D34" s="2"/>
      <c r="E34" s="2"/>
      <c r="F34" s="3" t="s">
        <v>0</v>
      </c>
      <c r="G34" s="3" t="s">
        <v>0</v>
      </c>
      <c r="H34" s="2"/>
      <c r="I34" s="2"/>
      <c r="J34" s="2"/>
      <c r="K34" s="2"/>
      <c r="L34" s="7" t="str">
        <f>IF(SUM(H34:K34)&gt;0,SUM(H34:K34),"--")</f>
        <v>--</v>
      </c>
      <c r="M34" s="2"/>
      <c r="N34" s="4"/>
      <c r="O34" s="8" t="str">
        <f t="shared" si="1"/>
        <v> </v>
      </c>
      <c r="P34" s="7" t="str">
        <f t="shared" si="2"/>
        <v> </v>
      </c>
      <c r="Q34" s="4"/>
      <c r="R34" s="4"/>
      <c r="S34" s="8" t="str">
        <f t="shared" si="3"/>
        <v> </v>
      </c>
      <c r="T34" s="7" t="str">
        <f t="shared" si="4"/>
        <v> </v>
      </c>
      <c r="U34" s="2"/>
      <c r="V34" s="4"/>
      <c r="W34" s="8" t="str">
        <f t="shared" si="5"/>
        <v> </v>
      </c>
      <c r="X34" s="7" t="str">
        <f t="shared" si="6"/>
        <v> </v>
      </c>
      <c r="Y34" s="2"/>
      <c r="Z34" s="4"/>
      <c r="AA34" s="8" t="str">
        <f t="shared" si="7"/>
        <v> </v>
      </c>
      <c r="AB34" s="2"/>
      <c r="AC34" s="11">
        <f t="shared" si="8"/>
        <v>0</v>
      </c>
      <c r="AD34" s="9" t="str">
        <f t="shared" si="9"/>
        <v> </v>
      </c>
      <c r="AE34" s="15" t="str">
        <f t="shared" si="10"/>
        <v> </v>
      </c>
    </row>
    <row r="35" spans="1:31" ht="15">
      <c r="A35" s="2"/>
      <c r="B35" s="2"/>
      <c r="C35" s="2"/>
      <c r="D35" s="2"/>
      <c r="E35" s="2"/>
      <c r="F35" s="3" t="s">
        <v>0</v>
      </c>
      <c r="G35" s="3" t="s">
        <v>0</v>
      </c>
      <c r="H35" s="2"/>
      <c r="I35" s="2"/>
      <c r="J35" s="2"/>
      <c r="K35" s="2"/>
      <c r="L35" s="7" t="str">
        <f>IF(SUM(H35:K35)&gt;0,SUM(H35:K35),"--")</f>
        <v>--</v>
      </c>
      <c r="M35" s="2"/>
      <c r="N35" s="4"/>
      <c r="O35" s="8" t="str">
        <f t="shared" si="1"/>
        <v> </v>
      </c>
      <c r="P35" s="7" t="str">
        <f t="shared" si="2"/>
        <v> </v>
      </c>
      <c r="Q35" s="4"/>
      <c r="R35" s="4"/>
      <c r="S35" s="8" t="str">
        <f t="shared" si="3"/>
        <v> </v>
      </c>
      <c r="T35" s="7" t="str">
        <f t="shared" si="4"/>
        <v> </v>
      </c>
      <c r="U35" s="2"/>
      <c r="V35" s="4"/>
      <c r="W35" s="8" t="str">
        <f t="shared" si="5"/>
        <v> </v>
      </c>
      <c r="X35" s="7" t="str">
        <f t="shared" si="6"/>
        <v> </v>
      </c>
      <c r="Y35" s="2"/>
      <c r="Z35" s="4"/>
      <c r="AA35" s="8" t="str">
        <f t="shared" si="7"/>
        <v> </v>
      </c>
      <c r="AB35" s="2"/>
      <c r="AC35" s="11">
        <f t="shared" si="8"/>
        <v>0</v>
      </c>
      <c r="AD35" s="9" t="str">
        <f t="shared" si="9"/>
        <v> </v>
      </c>
      <c r="AE35" s="15" t="str">
        <f t="shared" si="10"/>
        <v> </v>
      </c>
    </row>
    <row r="36" spans="1:31" ht="15">
      <c r="A36" s="2"/>
      <c r="B36" s="2"/>
      <c r="C36" s="2"/>
      <c r="D36" s="2"/>
      <c r="E36" s="2"/>
      <c r="F36" s="3" t="s">
        <v>0</v>
      </c>
      <c r="G36" s="3" t="s">
        <v>0</v>
      </c>
      <c r="H36" s="2"/>
      <c r="I36" s="2"/>
      <c r="J36" s="2"/>
      <c r="K36" s="2"/>
      <c r="L36" s="7" t="str">
        <f>IF(SUM(H36:K36)&gt;0,SUM(H36:K36),"--")</f>
        <v>--</v>
      </c>
      <c r="M36" s="2"/>
      <c r="N36" s="4"/>
      <c r="O36" s="8" t="str">
        <f t="shared" si="1"/>
        <v> </v>
      </c>
      <c r="P36" s="7" t="str">
        <f t="shared" si="2"/>
        <v> </v>
      </c>
      <c r="Q36" s="4"/>
      <c r="R36" s="4"/>
      <c r="S36" s="8" t="str">
        <f t="shared" si="3"/>
        <v> </v>
      </c>
      <c r="T36" s="7" t="str">
        <f t="shared" si="4"/>
        <v> </v>
      </c>
      <c r="U36" s="2"/>
      <c r="V36" s="4"/>
      <c r="W36" s="8" t="str">
        <f t="shared" si="5"/>
        <v> </v>
      </c>
      <c r="X36" s="7" t="str">
        <f t="shared" si="6"/>
        <v> </v>
      </c>
      <c r="Y36" s="2"/>
      <c r="Z36" s="4"/>
      <c r="AA36" s="8" t="str">
        <f t="shared" si="7"/>
        <v> </v>
      </c>
      <c r="AB36" s="2"/>
      <c r="AC36" s="11">
        <f t="shared" si="8"/>
        <v>0</v>
      </c>
      <c r="AD36" s="9" t="str">
        <f t="shared" si="9"/>
        <v> </v>
      </c>
      <c r="AE36" s="15" t="str">
        <f t="shared" si="10"/>
        <v> </v>
      </c>
    </row>
    <row r="37" spans="1:31" ht="15">
      <c r="A37" s="2"/>
      <c r="B37" s="2"/>
      <c r="C37" s="2"/>
      <c r="D37" s="2"/>
      <c r="E37" s="2"/>
      <c r="F37" s="3" t="s">
        <v>0</v>
      </c>
      <c r="G37" s="3" t="s">
        <v>0</v>
      </c>
      <c r="H37" s="2"/>
      <c r="I37" s="2"/>
      <c r="J37" s="2"/>
      <c r="K37" s="2"/>
      <c r="L37" s="7" t="str">
        <f>IF(SUM(H37:K37)&gt;0,SUM(H37:K37),"--")</f>
        <v>--</v>
      </c>
      <c r="M37" s="2"/>
      <c r="N37" s="4"/>
      <c r="O37" s="8" t="str">
        <f t="shared" si="1"/>
        <v> </v>
      </c>
      <c r="P37" s="7" t="str">
        <f t="shared" si="2"/>
        <v> </v>
      </c>
      <c r="Q37" s="4"/>
      <c r="R37" s="4"/>
      <c r="S37" s="8" t="str">
        <f t="shared" si="3"/>
        <v> </v>
      </c>
      <c r="T37" s="7" t="str">
        <f t="shared" si="4"/>
        <v> </v>
      </c>
      <c r="U37" s="2"/>
      <c r="V37" s="4"/>
      <c r="W37" s="8" t="str">
        <f t="shared" si="5"/>
        <v> </v>
      </c>
      <c r="X37" s="7" t="str">
        <f t="shared" si="6"/>
        <v> </v>
      </c>
      <c r="Y37" s="2"/>
      <c r="Z37" s="4"/>
      <c r="AA37" s="8" t="str">
        <f t="shared" si="7"/>
        <v> </v>
      </c>
      <c r="AB37" s="2"/>
      <c r="AC37" s="11">
        <f t="shared" si="8"/>
        <v>0</v>
      </c>
      <c r="AD37" s="9" t="str">
        <f t="shared" si="9"/>
        <v> </v>
      </c>
      <c r="AE37" s="15" t="str">
        <f t="shared" si="10"/>
        <v> </v>
      </c>
    </row>
    <row r="38" spans="1:31" ht="15">
      <c r="A38" s="2"/>
      <c r="B38" s="2"/>
      <c r="C38" s="2"/>
      <c r="D38" s="2"/>
      <c r="E38" s="2"/>
      <c r="F38" s="3" t="s">
        <v>0</v>
      </c>
      <c r="G38" s="3" t="s">
        <v>0</v>
      </c>
      <c r="H38" s="2"/>
      <c r="I38" s="2"/>
      <c r="J38" s="2"/>
      <c r="K38" s="2"/>
      <c r="L38" s="7" t="str">
        <f t="shared" si="0"/>
        <v>--</v>
      </c>
      <c r="M38" s="2"/>
      <c r="N38" s="4"/>
      <c r="O38" s="8" t="str">
        <f t="shared" si="1"/>
        <v> </v>
      </c>
      <c r="P38" s="7" t="str">
        <f t="shared" si="2"/>
        <v> </v>
      </c>
      <c r="Q38" s="4"/>
      <c r="R38" s="4"/>
      <c r="S38" s="8" t="str">
        <f t="shared" si="3"/>
        <v> </v>
      </c>
      <c r="T38" s="7" t="str">
        <f t="shared" si="4"/>
        <v> </v>
      </c>
      <c r="U38" s="2"/>
      <c r="V38" s="4"/>
      <c r="W38" s="8" t="str">
        <f t="shared" si="5"/>
        <v> </v>
      </c>
      <c r="X38" s="7" t="str">
        <f t="shared" si="6"/>
        <v> </v>
      </c>
      <c r="Y38" s="2"/>
      <c r="Z38" s="4"/>
      <c r="AA38" s="8" t="str">
        <f t="shared" si="7"/>
        <v> </v>
      </c>
      <c r="AB38" s="2"/>
      <c r="AC38" s="11">
        <f t="shared" si="8"/>
        <v>0</v>
      </c>
      <c r="AD38" s="9" t="str">
        <f t="shared" si="9"/>
        <v> </v>
      </c>
      <c r="AE38" s="15" t="str">
        <f t="shared" si="10"/>
        <v> </v>
      </c>
    </row>
    <row r="39" spans="1:31" ht="15">
      <c r="A39" s="2"/>
      <c r="B39" s="2"/>
      <c r="C39" s="2"/>
      <c r="D39" s="2"/>
      <c r="E39" s="2"/>
      <c r="F39" s="3" t="s">
        <v>0</v>
      </c>
      <c r="G39" s="3" t="s">
        <v>0</v>
      </c>
      <c r="H39" s="2"/>
      <c r="I39" s="2"/>
      <c r="J39" s="2"/>
      <c r="K39" s="2"/>
      <c r="L39" s="7" t="str">
        <f t="shared" si="0"/>
        <v>--</v>
      </c>
      <c r="M39" s="2"/>
      <c r="N39" s="4"/>
      <c r="O39" s="8" t="str">
        <f t="shared" si="1"/>
        <v> </v>
      </c>
      <c r="P39" s="7" t="str">
        <f t="shared" si="2"/>
        <v> </v>
      </c>
      <c r="Q39" s="4"/>
      <c r="R39" s="4"/>
      <c r="S39" s="8" t="str">
        <f t="shared" si="3"/>
        <v> </v>
      </c>
      <c r="T39" s="7" t="str">
        <f t="shared" si="4"/>
        <v> </v>
      </c>
      <c r="U39" s="2"/>
      <c r="V39" s="4"/>
      <c r="W39" s="8" t="str">
        <f t="shared" si="5"/>
        <v> </v>
      </c>
      <c r="X39" s="7" t="str">
        <f t="shared" si="6"/>
        <v> </v>
      </c>
      <c r="Y39" s="2"/>
      <c r="Z39" s="4"/>
      <c r="AA39" s="8" t="str">
        <f t="shared" si="7"/>
        <v> </v>
      </c>
      <c r="AB39" s="2"/>
      <c r="AC39" s="11">
        <f t="shared" si="8"/>
        <v>0</v>
      </c>
      <c r="AD39" s="9" t="str">
        <f t="shared" si="9"/>
        <v> </v>
      </c>
      <c r="AE39" s="15" t="str">
        <f t="shared" si="10"/>
        <v> </v>
      </c>
    </row>
    <row r="40" spans="1:31" ht="15">
      <c r="A40" s="2"/>
      <c r="B40" s="2"/>
      <c r="C40" s="2"/>
      <c r="D40" s="2"/>
      <c r="E40" s="2"/>
      <c r="F40" s="3" t="s">
        <v>0</v>
      </c>
      <c r="G40" s="3" t="s">
        <v>0</v>
      </c>
      <c r="H40" s="2"/>
      <c r="I40" s="2"/>
      <c r="J40" s="2"/>
      <c r="K40" s="2"/>
      <c r="L40" s="7" t="str">
        <f t="shared" si="0"/>
        <v>--</v>
      </c>
      <c r="M40" s="2"/>
      <c r="N40" s="4"/>
      <c r="O40" s="8" t="str">
        <f t="shared" si="1"/>
        <v> </v>
      </c>
      <c r="P40" s="7" t="str">
        <f t="shared" si="2"/>
        <v> </v>
      </c>
      <c r="Q40" s="4"/>
      <c r="R40" s="4"/>
      <c r="S40" s="8" t="str">
        <f t="shared" si="3"/>
        <v> </v>
      </c>
      <c r="T40" s="7" t="str">
        <f t="shared" si="4"/>
        <v> </v>
      </c>
      <c r="U40" s="2"/>
      <c r="V40" s="4"/>
      <c r="W40" s="8" t="str">
        <f t="shared" si="5"/>
        <v> </v>
      </c>
      <c r="X40" s="7" t="str">
        <f t="shared" si="6"/>
        <v> </v>
      </c>
      <c r="Y40" s="2"/>
      <c r="Z40" s="4"/>
      <c r="AA40" s="8" t="str">
        <f t="shared" si="7"/>
        <v> </v>
      </c>
      <c r="AB40" s="2"/>
      <c r="AC40" s="11">
        <f t="shared" si="8"/>
        <v>0</v>
      </c>
      <c r="AD40" s="9" t="str">
        <f t="shared" si="9"/>
        <v> </v>
      </c>
      <c r="AE40" s="15" t="str">
        <f t="shared" si="10"/>
        <v> </v>
      </c>
    </row>
    <row r="41" spans="1:31" ht="15">
      <c r="A41" s="2"/>
      <c r="B41" s="2"/>
      <c r="C41" s="2"/>
      <c r="D41" s="2"/>
      <c r="E41" s="2"/>
      <c r="F41" s="3" t="s">
        <v>0</v>
      </c>
      <c r="G41" s="3" t="s">
        <v>0</v>
      </c>
      <c r="H41" s="2"/>
      <c r="I41" s="2"/>
      <c r="J41" s="2"/>
      <c r="K41" s="2"/>
      <c r="L41" s="7" t="str">
        <f t="shared" si="0"/>
        <v>--</v>
      </c>
      <c r="M41" s="2"/>
      <c r="N41" s="4"/>
      <c r="O41" s="8" t="str">
        <f t="shared" si="1"/>
        <v> </v>
      </c>
      <c r="P41" s="7" t="str">
        <f t="shared" si="2"/>
        <v> </v>
      </c>
      <c r="Q41" s="4"/>
      <c r="R41" s="4"/>
      <c r="S41" s="8" t="str">
        <f t="shared" si="3"/>
        <v> </v>
      </c>
      <c r="T41" s="7" t="str">
        <f t="shared" si="4"/>
        <v> </v>
      </c>
      <c r="U41" s="2"/>
      <c r="V41" s="4"/>
      <c r="W41" s="8" t="str">
        <f t="shared" si="5"/>
        <v> </v>
      </c>
      <c r="X41" s="7" t="str">
        <f t="shared" si="6"/>
        <v> </v>
      </c>
      <c r="Y41" s="2"/>
      <c r="Z41" s="4"/>
      <c r="AA41" s="8" t="str">
        <f t="shared" si="7"/>
        <v> </v>
      </c>
      <c r="AB41" s="2"/>
      <c r="AC41" s="11">
        <f t="shared" si="8"/>
        <v>0</v>
      </c>
      <c r="AD41" s="9" t="str">
        <f t="shared" si="9"/>
        <v> </v>
      </c>
      <c r="AE41" s="15" t="str">
        <f t="shared" si="10"/>
        <v> </v>
      </c>
    </row>
    <row r="42" spans="1:31" ht="15">
      <c r="A42" s="2"/>
      <c r="B42" s="2"/>
      <c r="C42" s="2"/>
      <c r="D42" s="2"/>
      <c r="E42" s="2"/>
      <c r="F42" s="3" t="s">
        <v>0</v>
      </c>
      <c r="G42" s="3" t="s">
        <v>0</v>
      </c>
      <c r="H42" s="2"/>
      <c r="I42" s="2"/>
      <c r="J42" s="2"/>
      <c r="K42" s="2"/>
      <c r="L42" s="7" t="str">
        <f t="shared" si="0"/>
        <v>--</v>
      </c>
      <c r="M42" s="2"/>
      <c r="N42" s="4"/>
      <c r="O42" s="8" t="str">
        <f t="shared" si="1"/>
        <v> </v>
      </c>
      <c r="P42" s="7" t="str">
        <f t="shared" si="2"/>
        <v> </v>
      </c>
      <c r="Q42" s="4"/>
      <c r="R42" s="4"/>
      <c r="S42" s="8" t="str">
        <f t="shared" si="3"/>
        <v> </v>
      </c>
      <c r="T42" s="7" t="str">
        <f t="shared" si="4"/>
        <v> </v>
      </c>
      <c r="U42" s="2"/>
      <c r="V42" s="4"/>
      <c r="W42" s="8" t="str">
        <f t="shared" si="5"/>
        <v> </v>
      </c>
      <c r="X42" s="7" t="str">
        <f t="shared" si="6"/>
        <v> </v>
      </c>
      <c r="Y42" s="2"/>
      <c r="Z42" s="4"/>
      <c r="AA42" s="8" t="str">
        <f t="shared" si="7"/>
        <v> </v>
      </c>
      <c r="AB42" s="2"/>
      <c r="AC42" s="11">
        <f t="shared" si="8"/>
        <v>0</v>
      </c>
      <c r="AD42" s="9" t="str">
        <f t="shared" si="9"/>
        <v> </v>
      </c>
      <c r="AE42" s="15" t="str">
        <f t="shared" si="10"/>
        <v> </v>
      </c>
    </row>
    <row r="43" spans="1:30" ht="15">
      <c r="A43" s="78" t="s">
        <v>24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78" t="s">
        <v>25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4" t="s">
        <v>27</v>
      </c>
    </row>
    <row r="44" spans="1:30" ht="15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81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4"/>
    </row>
    <row r="45" spans="1:31" ht="15">
      <c r="A45" s="2"/>
      <c r="B45" s="73" t="s">
        <v>37</v>
      </c>
      <c r="C45" s="2"/>
      <c r="D45" s="2"/>
      <c r="E45" s="2"/>
      <c r="F45" s="3" t="s">
        <v>0</v>
      </c>
      <c r="G45" s="3" t="s">
        <v>0</v>
      </c>
      <c r="H45" s="2"/>
      <c r="I45" s="2"/>
      <c r="J45" s="2"/>
      <c r="K45" s="2"/>
      <c r="L45" s="7" t="str">
        <f aca="true" t="shared" si="11" ref="L45:L53">IF(SUM(H45:K45)&gt;0,SUM(H45:K45),"--")</f>
        <v>--</v>
      </c>
      <c r="M45" s="2"/>
      <c r="N45" s="4"/>
      <c r="O45" s="8" t="str">
        <f aca="true" t="shared" si="12" ref="O45:O53">IF(H45&gt;0,(IF((N45)&gt;0,(N45/H45),"--"))," ")</f>
        <v> </v>
      </c>
      <c r="P45" s="7" t="str">
        <f aca="true" t="shared" si="13" ref="P45:P53">IF(SUM(N45)&gt;0,SUM(N45)," ")</f>
        <v> </v>
      </c>
      <c r="Q45" s="4"/>
      <c r="R45" s="4"/>
      <c r="S45" s="8" t="str">
        <f aca="true" t="shared" si="14" ref="S45:S53">IF(I45&gt;0,(IF((R45)&gt;0,(R45/I45),"--"))," ")</f>
        <v> </v>
      </c>
      <c r="T45" s="7" t="str">
        <f aca="true" t="shared" si="15" ref="T45:T53">IF(SUM(N45,R45)&gt;0,SUM(N45,R45)," ")</f>
        <v> </v>
      </c>
      <c r="U45" s="4"/>
      <c r="V45" s="4"/>
      <c r="W45" s="8" t="str">
        <f aca="true" t="shared" si="16" ref="W45:W53">IF(J45&gt;0,(IF((V45)&gt;0,(V45/J45),"--"))," ")</f>
        <v> </v>
      </c>
      <c r="X45" s="7" t="str">
        <f aca="true" t="shared" si="17" ref="X45:X53">IF(SUM(N45,R45,V45)&gt;0,SUM(N45,R45,V45)," ")</f>
        <v> </v>
      </c>
      <c r="Y45" s="4"/>
      <c r="Z45" s="4"/>
      <c r="AA45" s="8" t="str">
        <f aca="true" t="shared" si="18" ref="AA45:AA53">IF(K45&gt;0,(IF((Z45)&gt;0,(Z45/K45),"--"))," ")</f>
        <v> </v>
      </c>
      <c r="AB45" s="4"/>
      <c r="AC45" s="11">
        <f aca="true" t="shared" si="19" ref="AC45:AC53">IF(SUM(N45,R45,V45,Z45)&gt;0,SUM(N45,R45,V45,Z45),0)</f>
        <v>0</v>
      </c>
      <c r="AD45" s="9" t="str">
        <f aca="true" t="shared" si="20" ref="AD45:AD53">IF(AC45&gt;0,(IF((AC45/L45)&gt;0,(AC45/L45),0))," ")</f>
        <v> </v>
      </c>
      <c r="AE45" s="15" t="str">
        <f aca="true" t="shared" si="21" ref="AE45:AE53">IF(AD45&lt;&gt;" ",(IF(AD45&gt;100%,100%,AD45))," ")</f>
        <v> </v>
      </c>
    </row>
    <row r="46" spans="1:31" ht="15">
      <c r="A46" s="2"/>
      <c r="B46" s="74"/>
      <c r="C46" s="2"/>
      <c r="D46" s="2"/>
      <c r="E46" s="2"/>
      <c r="F46" s="3" t="s">
        <v>0</v>
      </c>
      <c r="G46" s="3" t="s">
        <v>0</v>
      </c>
      <c r="H46" s="2"/>
      <c r="I46" s="2"/>
      <c r="J46" s="2"/>
      <c r="K46" s="2"/>
      <c r="L46" s="7" t="str">
        <f t="shared" si="11"/>
        <v>--</v>
      </c>
      <c r="M46" s="2"/>
      <c r="N46" s="4"/>
      <c r="O46" s="8" t="str">
        <f t="shared" si="12"/>
        <v> </v>
      </c>
      <c r="P46" s="7" t="str">
        <f t="shared" si="13"/>
        <v> </v>
      </c>
      <c r="Q46" s="4"/>
      <c r="R46" s="4"/>
      <c r="S46" s="8" t="str">
        <f t="shared" si="14"/>
        <v> </v>
      </c>
      <c r="T46" s="7" t="str">
        <f t="shared" si="15"/>
        <v> </v>
      </c>
      <c r="U46" s="4"/>
      <c r="V46" s="4"/>
      <c r="W46" s="8" t="str">
        <f t="shared" si="16"/>
        <v> </v>
      </c>
      <c r="X46" s="7" t="str">
        <f t="shared" si="17"/>
        <v> </v>
      </c>
      <c r="Y46" s="4"/>
      <c r="Z46" s="4"/>
      <c r="AA46" s="8" t="str">
        <f t="shared" si="18"/>
        <v> </v>
      </c>
      <c r="AB46" s="4"/>
      <c r="AC46" s="11">
        <f t="shared" si="19"/>
        <v>0</v>
      </c>
      <c r="AD46" s="9" t="str">
        <f t="shared" si="20"/>
        <v> </v>
      </c>
      <c r="AE46" s="15" t="str">
        <f t="shared" si="21"/>
        <v> </v>
      </c>
    </row>
    <row r="47" spans="1:31" ht="15">
      <c r="A47" s="2"/>
      <c r="B47" s="74"/>
      <c r="C47" s="2"/>
      <c r="D47" s="2"/>
      <c r="E47" s="2"/>
      <c r="F47" s="3" t="s">
        <v>0</v>
      </c>
      <c r="G47" s="3" t="s">
        <v>0</v>
      </c>
      <c r="H47" s="2"/>
      <c r="I47" s="2"/>
      <c r="J47" s="2"/>
      <c r="K47" s="2"/>
      <c r="L47" s="7" t="str">
        <f t="shared" si="11"/>
        <v>--</v>
      </c>
      <c r="M47" s="2"/>
      <c r="N47" s="4"/>
      <c r="O47" s="8" t="str">
        <f t="shared" si="12"/>
        <v> </v>
      </c>
      <c r="P47" s="7" t="str">
        <f t="shared" si="13"/>
        <v> </v>
      </c>
      <c r="Q47" s="4"/>
      <c r="R47" s="4"/>
      <c r="S47" s="8" t="str">
        <f t="shared" si="14"/>
        <v> </v>
      </c>
      <c r="T47" s="7" t="str">
        <f t="shared" si="15"/>
        <v> </v>
      </c>
      <c r="U47" s="4"/>
      <c r="V47" s="4"/>
      <c r="W47" s="8" t="str">
        <f t="shared" si="16"/>
        <v> </v>
      </c>
      <c r="X47" s="7" t="str">
        <f t="shared" si="17"/>
        <v> </v>
      </c>
      <c r="Y47" s="4"/>
      <c r="Z47" s="4"/>
      <c r="AA47" s="8" t="str">
        <f t="shared" si="18"/>
        <v> </v>
      </c>
      <c r="AB47" s="4"/>
      <c r="AC47" s="11">
        <f t="shared" si="19"/>
        <v>0</v>
      </c>
      <c r="AD47" s="9" t="str">
        <f t="shared" si="20"/>
        <v> </v>
      </c>
      <c r="AE47" s="15" t="str">
        <f t="shared" si="21"/>
        <v> </v>
      </c>
    </row>
    <row r="48" spans="1:31" ht="15">
      <c r="A48" s="2"/>
      <c r="B48" s="74"/>
      <c r="C48" s="2"/>
      <c r="D48" s="2"/>
      <c r="E48" s="2"/>
      <c r="F48" s="3" t="s">
        <v>0</v>
      </c>
      <c r="G48" s="3" t="s">
        <v>0</v>
      </c>
      <c r="H48" s="2"/>
      <c r="I48" s="2"/>
      <c r="J48" s="2"/>
      <c r="K48" s="2"/>
      <c r="L48" s="7" t="str">
        <f t="shared" si="11"/>
        <v>--</v>
      </c>
      <c r="M48" s="2"/>
      <c r="N48" s="4"/>
      <c r="O48" s="8" t="str">
        <f t="shared" si="12"/>
        <v> </v>
      </c>
      <c r="P48" s="7" t="str">
        <f t="shared" si="13"/>
        <v> </v>
      </c>
      <c r="Q48" s="4"/>
      <c r="R48" s="4"/>
      <c r="S48" s="8" t="str">
        <f t="shared" si="14"/>
        <v> </v>
      </c>
      <c r="T48" s="7" t="str">
        <f t="shared" si="15"/>
        <v> </v>
      </c>
      <c r="U48" s="4"/>
      <c r="V48" s="4"/>
      <c r="W48" s="8" t="str">
        <f t="shared" si="16"/>
        <v> </v>
      </c>
      <c r="X48" s="7" t="str">
        <f t="shared" si="17"/>
        <v> </v>
      </c>
      <c r="Y48" s="4"/>
      <c r="Z48" s="4"/>
      <c r="AA48" s="8" t="str">
        <f t="shared" si="18"/>
        <v> </v>
      </c>
      <c r="AB48" s="4"/>
      <c r="AC48" s="11">
        <f t="shared" si="19"/>
        <v>0</v>
      </c>
      <c r="AD48" s="9" t="str">
        <f t="shared" si="20"/>
        <v> </v>
      </c>
      <c r="AE48" s="15" t="str">
        <f t="shared" si="21"/>
        <v> </v>
      </c>
    </row>
    <row r="49" spans="1:31" ht="15">
      <c r="A49" s="2"/>
      <c r="B49" s="74"/>
      <c r="C49" s="2"/>
      <c r="D49" s="2"/>
      <c r="E49" s="2"/>
      <c r="F49" s="3" t="s">
        <v>0</v>
      </c>
      <c r="G49" s="3" t="s">
        <v>0</v>
      </c>
      <c r="H49" s="2"/>
      <c r="I49" s="2"/>
      <c r="J49" s="2"/>
      <c r="K49" s="2"/>
      <c r="L49" s="7" t="str">
        <f t="shared" si="11"/>
        <v>--</v>
      </c>
      <c r="M49" s="2"/>
      <c r="N49" s="4"/>
      <c r="O49" s="8" t="str">
        <f t="shared" si="12"/>
        <v> </v>
      </c>
      <c r="P49" s="7" t="str">
        <f t="shared" si="13"/>
        <v> </v>
      </c>
      <c r="Q49" s="4"/>
      <c r="R49" s="4"/>
      <c r="S49" s="8" t="str">
        <f t="shared" si="14"/>
        <v> </v>
      </c>
      <c r="T49" s="7" t="str">
        <f t="shared" si="15"/>
        <v> </v>
      </c>
      <c r="U49" s="4"/>
      <c r="V49" s="4"/>
      <c r="W49" s="8" t="str">
        <f t="shared" si="16"/>
        <v> </v>
      </c>
      <c r="X49" s="7" t="str">
        <f t="shared" si="17"/>
        <v> </v>
      </c>
      <c r="Y49" s="4"/>
      <c r="Z49" s="4"/>
      <c r="AA49" s="8" t="str">
        <f t="shared" si="18"/>
        <v> </v>
      </c>
      <c r="AB49" s="4"/>
      <c r="AC49" s="11">
        <f t="shared" si="19"/>
        <v>0</v>
      </c>
      <c r="AD49" s="9" t="str">
        <f t="shared" si="20"/>
        <v> </v>
      </c>
      <c r="AE49" s="15" t="str">
        <f t="shared" si="21"/>
        <v> </v>
      </c>
    </row>
    <row r="50" spans="1:31" ht="15">
      <c r="A50" s="2"/>
      <c r="B50" s="74"/>
      <c r="C50" s="2"/>
      <c r="D50" s="2"/>
      <c r="E50" s="2"/>
      <c r="F50" s="3" t="s">
        <v>0</v>
      </c>
      <c r="G50" s="3" t="s">
        <v>0</v>
      </c>
      <c r="H50" s="2"/>
      <c r="I50" s="2"/>
      <c r="J50" s="2"/>
      <c r="K50" s="2"/>
      <c r="L50" s="7" t="str">
        <f t="shared" si="11"/>
        <v>--</v>
      </c>
      <c r="M50" s="2"/>
      <c r="N50" s="4"/>
      <c r="O50" s="8" t="str">
        <f t="shared" si="12"/>
        <v> </v>
      </c>
      <c r="P50" s="7" t="str">
        <f t="shared" si="13"/>
        <v> </v>
      </c>
      <c r="Q50" s="4"/>
      <c r="R50" s="4"/>
      <c r="S50" s="8" t="str">
        <f t="shared" si="14"/>
        <v> </v>
      </c>
      <c r="T50" s="7" t="str">
        <f t="shared" si="15"/>
        <v> </v>
      </c>
      <c r="U50" s="4"/>
      <c r="V50" s="4"/>
      <c r="W50" s="8" t="str">
        <f t="shared" si="16"/>
        <v> </v>
      </c>
      <c r="X50" s="7" t="str">
        <f t="shared" si="17"/>
        <v> </v>
      </c>
      <c r="Y50" s="4"/>
      <c r="Z50" s="4"/>
      <c r="AA50" s="8" t="str">
        <f t="shared" si="18"/>
        <v> </v>
      </c>
      <c r="AB50" s="4"/>
      <c r="AC50" s="11">
        <f t="shared" si="19"/>
        <v>0</v>
      </c>
      <c r="AD50" s="9" t="str">
        <f t="shared" si="20"/>
        <v> </v>
      </c>
      <c r="AE50" s="15" t="str">
        <f t="shared" si="21"/>
        <v> </v>
      </c>
    </row>
    <row r="51" spans="1:31" ht="15">
      <c r="A51" s="2"/>
      <c r="B51" s="74"/>
      <c r="C51" s="2"/>
      <c r="D51" s="2"/>
      <c r="E51" s="2"/>
      <c r="F51" s="3" t="s">
        <v>0</v>
      </c>
      <c r="G51" s="3" t="s">
        <v>0</v>
      </c>
      <c r="H51" s="2"/>
      <c r="I51" s="2"/>
      <c r="J51" s="2"/>
      <c r="K51" s="2"/>
      <c r="L51" s="7" t="str">
        <f t="shared" si="11"/>
        <v>--</v>
      </c>
      <c r="M51" s="2"/>
      <c r="N51" s="4"/>
      <c r="O51" s="8" t="str">
        <f t="shared" si="12"/>
        <v> </v>
      </c>
      <c r="P51" s="7" t="str">
        <f t="shared" si="13"/>
        <v> </v>
      </c>
      <c r="Q51" s="4"/>
      <c r="R51" s="4"/>
      <c r="S51" s="8" t="str">
        <f t="shared" si="14"/>
        <v> </v>
      </c>
      <c r="T51" s="7" t="str">
        <f t="shared" si="15"/>
        <v> </v>
      </c>
      <c r="U51" s="4"/>
      <c r="V51" s="4"/>
      <c r="W51" s="8" t="str">
        <f t="shared" si="16"/>
        <v> </v>
      </c>
      <c r="X51" s="7" t="str">
        <f t="shared" si="17"/>
        <v> </v>
      </c>
      <c r="Y51" s="4"/>
      <c r="Z51" s="4"/>
      <c r="AA51" s="8" t="str">
        <f t="shared" si="18"/>
        <v> </v>
      </c>
      <c r="AB51" s="4"/>
      <c r="AC51" s="11">
        <f t="shared" si="19"/>
        <v>0</v>
      </c>
      <c r="AD51" s="9" t="str">
        <f t="shared" si="20"/>
        <v> </v>
      </c>
      <c r="AE51" s="15" t="str">
        <f t="shared" si="21"/>
        <v> </v>
      </c>
    </row>
    <row r="52" spans="1:31" ht="15">
      <c r="A52" s="2"/>
      <c r="B52" s="74"/>
      <c r="C52" s="2"/>
      <c r="D52" s="2"/>
      <c r="E52" s="2"/>
      <c r="F52" s="3" t="s">
        <v>0</v>
      </c>
      <c r="G52" s="3" t="s">
        <v>0</v>
      </c>
      <c r="H52" s="2"/>
      <c r="I52" s="2"/>
      <c r="J52" s="2"/>
      <c r="K52" s="2"/>
      <c r="L52" s="7" t="str">
        <f t="shared" si="11"/>
        <v>--</v>
      </c>
      <c r="M52" s="2"/>
      <c r="N52" s="4"/>
      <c r="O52" s="8" t="str">
        <f t="shared" si="12"/>
        <v> </v>
      </c>
      <c r="P52" s="7" t="str">
        <f t="shared" si="13"/>
        <v> </v>
      </c>
      <c r="Q52" s="4"/>
      <c r="R52" s="4"/>
      <c r="S52" s="8" t="str">
        <f t="shared" si="14"/>
        <v> </v>
      </c>
      <c r="T52" s="7" t="str">
        <f t="shared" si="15"/>
        <v> </v>
      </c>
      <c r="U52" s="4"/>
      <c r="V52" s="4"/>
      <c r="W52" s="8" t="str">
        <f t="shared" si="16"/>
        <v> </v>
      </c>
      <c r="X52" s="7" t="str">
        <f t="shared" si="17"/>
        <v> </v>
      </c>
      <c r="Y52" s="4"/>
      <c r="Z52" s="4"/>
      <c r="AA52" s="8" t="str">
        <f t="shared" si="18"/>
        <v> </v>
      </c>
      <c r="AB52" s="4"/>
      <c r="AC52" s="11">
        <f t="shared" si="19"/>
        <v>0</v>
      </c>
      <c r="AD52" s="9" t="str">
        <f t="shared" si="20"/>
        <v> </v>
      </c>
      <c r="AE52" s="15" t="str">
        <f t="shared" si="21"/>
        <v> </v>
      </c>
    </row>
    <row r="53" spans="1:31" ht="15">
      <c r="A53" s="2"/>
      <c r="B53" s="75"/>
      <c r="C53" s="2"/>
      <c r="D53" s="2"/>
      <c r="E53" s="2"/>
      <c r="F53" s="3" t="s">
        <v>0</v>
      </c>
      <c r="G53" s="3" t="s">
        <v>0</v>
      </c>
      <c r="H53" s="2"/>
      <c r="I53" s="2"/>
      <c r="J53" s="2"/>
      <c r="K53" s="2"/>
      <c r="L53" s="7" t="str">
        <f t="shared" si="11"/>
        <v>--</v>
      </c>
      <c r="M53" s="2"/>
      <c r="N53" s="4"/>
      <c r="O53" s="8" t="str">
        <f t="shared" si="12"/>
        <v> </v>
      </c>
      <c r="P53" s="7" t="str">
        <f t="shared" si="13"/>
        <v> </v>
      </c>
      <c r="Q53" s="4"/>
      <c r="R53" s="4"/>
      <c r="S53" s="8" t="str">
        <f t="shared" si="14"/>
        <v> </v>
      </c>
      <c r="T53" s="7" t="str">
        <f t="shared" si="15"/>
        <v> </v>
      </c>
      <c r="U53" s="4"/>
      <c r="V53" s="4"/>
      <c r="W53" s="8" t="str">
        <f t="shared" si="16"/>
        <v> </v>
      </c>
      <c r="X53" s="7" t="str">
        <f t="shared" si="17"/>
        <v> </v>
      </c>
      <c r="Y53" s="4"/>
      <c r="Z53" s="4"/>
      <c r="AA53" s="8" t="str">
        <f t="shared" si="18"/>
        <v> </v>
      </c>
      <c r="AB53" s="4"/>
      <c r="AC53" s="11">
        <f t="shared" si="19"/>
        <v>0</v>
      </c>
      <c r="AD53" s="9" t="str">
        <f t="shared" si="20"/>
        <v> </v>
      </c>
      <c r="AE53" s="15" t="str">
        <f t="shared" si="21"/>
        <v> </v>
      </c>
    </row>
    <row r="54" spans="29:30" ht="15">
      <c r="AC54" s="12"/>
      <c r="AD54" s="10" t="e">
        <f>AVERAGE(AE9:AE42,AE45:AE53)</f>
        <v>#DIV/0!</v>
      </c>
    </row>
  </sheetData>
  <sheetProtection/>
  <mergeCells count="30">
    <mergeCell ref="A1:B1"/>
    <mergeCell ref="D1:L2"/>
    <mergeCell ref="M1:M4"/>
    <mergeCell ref="N1:AB2"/>
    <mergeCell ref="AC1:AD4"/>
    <mergeCell ref="A2:B2"/>
    <mergeCell ref="A3:B3"/>
    <mergeCell ref="D3:L4"/>
    <mergeCell ref="N3:AB4"/>
    <mergeCell ref="A4:B4"/>
    <mergeCell ref="A5:M6"/>
    <mergeCell ref="N5:AC6"/>
    <mergeCell ref="AD5:AD6"/>
    <mergeCell ref="A7:A8"/>
    <mergeCell ref="B7:B8"/>
    <mergeCell ref="C7:C8"/>
    <mergeCell ref="D7:D8"/>
    <mergeCell ref="E7:E8"/>
    <mergeCell ref="F7:F8"/>
    <mergeCell ref="G7:G8"/>
    <mergeCell ref="N7:AC7"/>
    <mergeCell ref="AD7:AD8"/>
    <mergeCell ref="A43:M44"/>
    <mergeCell ref="N43:AC44"/>
    <mergeCell ref="AD43:AD44"/>
    <mergeCell ref="B45:B53"/>
    <mergeCell ref="A9:A10"/>
    <mergeCell ref="B9:B10"/>
    <mergeCell ref="H7:L7"/>
    <mergeCell ref="M7:M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4.7109375" style="1" customWidth="1"/>
    <col min="2" max="2" width="20.00390625" style="1" customWidth="1"/>
    <col min="3" max="3" width="36.57421875" style="1" customWidth="1"/>
    <col min="4" max="4" width="23.140625" style="1" customWidth="1"/>
    <col min="5" max="5" width="7.28125" style="1" customWidth="1"/>
    <col min="6" max="6" width="13.421875" style="1" customWidth="1"/>
    <col min="7" max="7" width="12.7109375" style="1" customWidth="1"/>
    <col min="8" max="11" width="7.57421875" style="1" customWidth="1"/>
    <col min="12" max="12" width="9.28125" style="1" customWidth="1"/>
    <col min="13" max="13" width="22.57421875" style="1" customWidth="1"/>
    <col min="14" max="14" width="7.421875" style="1" customWidth="1"/>
    <col min="15" max="16" width="9.140625" style="1" customWidth="1"/>
    <col min="17" max="17" width="33.421875" style="1" customWidth="1"/>
    <col min="18" max="18" width="7.421875" style="1" customWidth="1"/>
    <col min="19" max="20" width="9.140625" style="1" customWidth="1"/>
    <col min="21" max="21" width="33.421875" style="1" customWidth="1"/>
    <col min="22" max="22" width="7.421875" style="1" customWidth="1"/>
    <col min="23" max="24" width="9.140625" style="1" customWidth="1"/>
    <col min="25" max="25" width="33.421875" style="1" customWidth="1"/>
    <col min="26" max="27" width="7.421875" style="1" customWidth="1"/>
    <col min="28" max="28" width="33.421875" style="1" customWidth="1"/>
    <col min="29" max="29" width="9.140625" style="1" customWidth="1"/>
    <col min="30" max="30" width="13.57421875" style="1" customWidth="1"/>
    <col min="31" max="31" width="6.28125" style="14" customWidth="1"/>
    <col min="32" max="16384" width="11.421875" style="1" customWidth="1"/>
  </cols>
  <sheetData>
    <row r="1" spans="1:30" ht="16.5">
      <c r="A1" s="93" t="s">
        <v>8</v>
      </c>
      <c r="B1" s="93"/>
      <c r="C1" s="5" t="s">
        <v>13</v>
      </c>
      <c r="D1" s="94" t="s">
        <v>16</v>
      </c>
      <c r="E1" s="95"/>
      <c r="F1" s="95"/>
      <c r="G1" s="95"/>
      <c r="H1" s="95"/>
      <c r="I1" s="95"/>
      <c r="J1" s="95"/>
      <c r="K1" s="95"/>
      <c r="L1" s="96"/>
      <c r="M1" s="100"/>
      <c r="N1" s="103" t="s">
        <v>39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09"/>
      <c r="AD1" s="110"/>
    </row>
    <row r="2" spans="1:30" ht="16.5">
      <c r="A2" s="93" t="s">
        <v>10</v>
      </c>
      <c r="B2" s="93"/>
      <c r="C2" s="5">
        <v>1</v>
      </c>
      <c r="D2" s="97"/>
      <c r="E2" s="98"/>
      <c r="F2" s="98"/>
      <c r="G2" s="98"/>
      <c r="H2" s="98"/>
      <c r="I2" s="98"/>
      <c r="J2" s="98"/>
      <c r="K2" s="98"/>
      <c r="L2" s="99"/>
      <c r="M2" s="101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  <c r="AC2" s="111"/>
      <c r="AD2" s="112"/>
    </row>
    <row r="3" spans="1:30" ht="16.5">
      <c r="A3" s="93" t="s">
        <v>9</v>
      </c>
      <c r="B3" s="93"/>
      <c r="C3" s="6">
        <v>43739</v>
      </c>
      <c r="D3" s="94" t="s">
        <v>17</v>
      </c>
      <c r="E3" s="95"/>
      <c r="F3" s="95"/>
      <c r="G3" s="95"/>
      <c r="H3" s="95"/>
      <c r="I3" s="95"/>
      <c r="J3" s="95"/>
      <c r="K3" s="95"/>
      <c r="L3" s="96"/>
      <c r="M3" s="101"/>
      <c r="N3" s="121" t="s">
        <v>17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11"/>
      <c r="AD3" s="112"/>
    </row>
    <row r="4" spans="1:30" ht="16.5">
      <c r="A4" s="93" t="s">
        <v>11</v>
      </c>
      <c r="B4" s="93"/>
      <c r="C4" s="5" t="s">
        <v>12</v>
      </c>
      <c r="D4" s="97"/>
      <c r="E4" s="98"/>
      <c r="F4" s="98"/>
      <c r="G4" s="98"/>
      <c r="H4" s="98"/>
      <c r="I4" s="98"/>
      <c r="J4" s="98"/>
      <c r="K4" s="98"/>
      <c r="L4" s="99"/>
      <c r="M4" s="102"/>
      <c r="N4" s="124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13"/>
      <c r="AD4" s="114"/>
    </row>
    <row r="5" spans="1:30" ht="15">
      <c r="A5" s="85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5" t="s">
        <v>35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91"/>
    </row>
    <row r="6" spans="1:30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2"/>
    </row>
    <row r="7" spans="1:30" ht="15">
      <c r="A7" s="77" t="s">
        <v>1</v>
      </c>
      <c r="B7" s="77" t="s">
        <v>2</v>
      </c>
      <c r="C7" s="77" t="s">
        <v>15</v>
      </c>
      <c r="D7" s="77" t="s">
        <v>3</v>
      </c>
      <c r="E7" s="77" t="s">
        <v>5</v>
      </c>
      <c r="F7" s="77" t="s">
        <v>7</v>
      </c>
      <c r="G7" s="77" t="s">
        <v>6</v>
      </c>
      <c r="H7" s="76" t="s">
        <v>22</v>
      </c>
      <c r="I7" s="76"/>
      <c r="J7" s="76"/>
      <c r="K7" s="76"/>
      <c r="L7" s="76"/>
      <c r="M7" s="77" t="s">
        <v>4</v>
      </c>
      <c r="N7" s="76" t="s">
        <v>38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 t="s">
        <v>27</v>
      </c>
    </row>
    <row r="8" spans="1:30" ht="57">
      <c r="A8" s="77"/>
      <c r="B8" s="77"/>
      <c r="C8" s="77"/>
      <c r="D8" s="77"/>
      <c r="E8" s="77"/>
      <c r="F8" s="77"/>
      <c r="G8" s="77"/>
      <c r="H8" s="17" t="s">
        <v>18</v>
      </c>
      <c r="I8" s="17" t="s">
        <v>19</v>
      </c>
      <c r="J8" s="17" t="s">
        <v>20</v>
      </c>
      <c r="K8" s="17" t="s">
        <v>21</v>
      </c>
      <c r="L8" s="16" t="s">
        <v>23</v>
      </c>
      <c r="M8" s="77"/>
      <c r="N8" s="17" t="s">
        <v>18</v>
      </c>
      <c r="O8" s="16" t="s">
        <v>28</v>
      </c>
      <c r="P8" s="16" t="s">
        <v>26</v>
      </c>
      <c r="Q8" s="16" t="s">
        <v>36</v>
      </c>
      <c r="R8" s="17" t="s">
        <v>19</v>
      </c>
      <c r="S8" s="16" t="s">
        <v>29</v>
      </c>
      <c r="T8" s="16" t="s">
        <v>31</v>
      </c>
      <c r="U8" s="16" t="s">
        <v>36</v>
      </c>
      <c r="V8" s="17" t="s">
        <v>20</v>
      </c>
      <c r="W8" s="16" t="s">
        <v>30</v>
      </c>
      <c r="X8" s="16" t="s">
        <v>32</v>
      </c>
      <c r="Y8" s="16" t="s">
        <v>36</v>
      </c>
      <c r="Z8" s="17" t="s">
        <v>21</v>
      </c>
      <c r="AA8" s="16" t="s">
        <v>33</v>
      </c>
      <c r="AB8" s="16" t="s">
        <v>36</v>
      </c>
      <c r="AC8" s="16" t="s">
        <v>34</v>
      </c>
      <c r="AD8" s="77"/>
    </row>
    <row r="9" spans="1:32" ht="34.5">
      <c r="A9" s="133">
        <v>2</v>
      </c>
      <c r="B9" s="134" t="s">
        <v>47</v>
      </c>
      <c r="C9" s="24" t="s">
        <v>48</v>
      </c>
      <c r="D9" s="25" t="s">
        <v>49</v>
      </c>
      <c r="E9" s="2">
        <v>1</v>
      </c>
      <c r="F9" s="28">
        <v>44562</v>
      </c>
      <c r="G9" s="28">
        <v>44621</v>
      </c>
      <c r="H9" s="2">
        <v>1</v>
      </c>
      <c r="I9" s="2"/>
      <c r="J9" s="2"/>
      <c r="K9" s="2"/>
      <c r="L9" s="7">
        <f aca="true" t="shared" si="0" ref="L9:L47">IF(SUM(H9:K9)&gt;0,SUM(H9:K9),"--")</f>
        <v>1</v>
      </c>
      <c r="M9" s="2"/>
      <c r="N9" s="4"/>
      <c r="O9" s="8" t="str">
        <f aca="true" t="shared" si="1" ref="O9:O47">IF(H9&gt;0,(IF((N9)&gt;0,(N9/H9),"--"))," ")</f>
        <v>--</v>
      </c>
      <c r="P9" s="7" t="str">
        <f aca="true" t="shared" si="2" ref="P9:P47">IF(SUM(N9)&gt;0,SUM(N9)," ")</f>
        <v> </v>
      </c>
      <c r="Q9" s="4"/>
      <c r="R9" s="4"/>
      <c r="S9" s="8" t="str">
        <f aca="true" t="shared" si="3" ref="S9:S47">IF(I9&gt;0,(IF((R9)&gt;0,(R9/I9),"--"))," ")</f>
        <v> </v>
      </c>
      <c r="T9" s="7" t="str">
        <f aca="true" t="shared" si="4" ref="T9:T47">IF(SUM(N9,R9)&gt;0,SUM(N9,R9)," ")</f>
        <v> </v>
      </c>
      <c r="U9" s="2"/>
      <c r="V9" s="4"/>
      <c r="W9" s="8" t="str">
        <f aca="true" t="shared" si="5" ref="W9:W47">IF(J9&gt;0,(IF((V9)&gt;0,(V9/J9),"--"))," ")</f>
        <v> </v>
      </c>
      <c r="X9" s="7" t="str">
        <f aca="true" t="shared" si="6" ref="X9:X47">IF(SUM(N9,R9,V9)&gt;0,SUM(N9,R9,V9)," ")</f>
        <v> </v>
      </c>
      <c r="Y9" s="2"/>
      <c r="Z9" s="4"/>
      <c r="AA9" s="8" t="str">
        <f aca="true" t="shared" si="7" ref="AA9:AA47">IF(K9&gt;0,(IF((Z9)&gt;0,(Z9/K9),"--"))," ")</f>
        <v> </v>
      </c>
      <c r="AB9" s="2"/>
      <c r="AC9" s="11">
        <f aca="true" t="shared" si="8" ref="AC9:AC47">IF(SUM(N9,R9,V9,Z9)&gt;0,SUM(N9,R9,V9,Z9),0)</f>
        <v>0</v>
      </c>
      <c r="AD9" s="9" t="str">
        <f aca="true" t="shared" si="9" ref="AD9:AD47">IF(AC9&gt;0,(IF((AC9/L9)&gt;0,(AC9/L9),0))," ")</f>
        <v> </v>
      </c>
      <c r="AE9" s="15" t="str">
        <f>IF(AD9&lt;&gt;" ",(IF(AD9&gt;100%,100%,AD9))," ")</f>
        <v> </v>
      </c>
      <c r="AF9" s="13"/>
    </row>
    <row r="10" spans="1:31" ht="49.5">
      <c r="A10" s="133"/>
      <c r="B10" s="134"/>
      <c r="C10" s="24" t="s">
        <v>50</v>
      </c>
      <c r="D10" s="25" t="s">
        <v>51</v>
      </c>
      <c r="E10" s="2">
        <v>8</v>
      </c>
      <c r="F10" s="28">
        <v>44562</v>
      </c>
      <c r="G10" s="28">
        <v>44926</v>
      </c>
      <c r="H10" s="2">
        <v>2</v>
      </c>
      <c r="I10" s="2">
        <v>2</v>
      </c>
      <c r="J10" s="2">
        <v>2</v>
      </c>
      <c r="K10" s="2">
        <v>2</v>
      </c>
      <c r="L10" s="7">
        <f t="shared" si="0"/>
        <v>8</v>
      </c>
      <c r="M10" s="2"/>
      <c r="N10" s="4"/>
      <c r="O10" s="8" t="str">
        <f t="shared" si="1"/>
        <v>--</v>
      </c>
      <c r="P10" s="7" t="str">
        <f t="shared" si="2"/>
        <v> </v>
      </c>
      <c r="Q10" s="4"/>
      <c r="R10" s="4"/>
      <c r="S10" s="8" t="str">
        <f t="shared" si="3"/>
        <v>--</v>
      </c>
      <c r="T10" s="7" t="str">
        <f t="shared" si="4"/>
        <v> </v>
      </c>
      <c r="U10" s="2"/>
      <c r="V10" s="4"/>
      <c r="W10" s="8" t="str">
        <f t="shared" si="5"/>
        <v>--</v>
      </c>
      <c r="X10" s="7" t="str">
        <f t="shared" si="6"/>
        <v> </v>
      </c>
      <c r="Y10" s="2"/>
      <c r="Z10" s="4"/>
      <c r="AA10" s="8" t="str">
        <f t="shared" si="7"/>
        <v>--</v>
      </c>
      <c r="AB10" s="2"/>
      <c r="AC10" s="11">
        <f t="shared" si="8"/>
        <v>0</v>
      </c>
      <c r="AD10" s="9" t="str">
        <f t="shared" si="9"/>
        <v> </v>
      </c>
      <c r="AE10" s="15" t="str">
        <f>IF(AD10&lt;&gt;" ",(IF(AD10&gt;100%,100%,AD10))," ")</f>
        <v> </v>
      </c>
    </row>
    <row r="11" spans="1:31" ht="99">
      <c r="A11" s="26">
        <v>3</v>
      </c>
      <c r="B11" s="25" t="s">
        <v>52</v>
      </c>
      <c r="C11" s="24" t="s">
        <v>53</v>
      </c>
      <c r="D11" s="25" t="s">
        <v>54</v>
      </c>
      <c r="E11" s="2">
        <v>4</v>
      </c>
      <c r="F11" s="28">
        <v>44562</v>
      </c>
      <c r="G11" s="28">
        <v>44926</v>
      </c>
      <c r="H11" s="2">
        <v>1</v>
      </c>
      <c r="I11" s="2">
        <v>1</v>
      </c>
      <c r="J11" s="2">
        <v>1</v>
      </c>
      <c r="K11" s="2">
        <v>1</v>
      </c>
      <c r="L11" s="7">
        <f t="shared" si="0"/>
        <v>4</v>
      </c>
      <c r="M11" s="2"/>
      <c r="N11" s="4"/>
      <c r="O11" s="8" t="str">
        <f t="shared" si="1"/>
        <v>--</v>
      </c>
      <c r="P11" s="7" t="str">
        <f t="shared" si="2"/>
        <v> </v>
      </c>
      <c r="Q11" s="4"/>
      <c r="R11" s="4"/>
      <c r="S11" s="8" t="str">
        <f t="shared" si="3"/>
        <v>--</v>
      </c>
      <c r="T11" s="7" t="str">
        <f t="shared" si="4"/>
        <v> </v>
      </c>
      <c r="U11" s="2"/>
      <c r="V11" s="4"/>
      <c r="W11" s="8" t="str">
        <f t="shared" si="5"/>
        <v>--</v>
      </c>
      <c r="X11" s="7" t="str">
        <f t="shared" si="6"/>
        <v> </v>
      </c>
      <c r="Y11" s="2"/>
      <c r="Z11" s="4"/>
      <c r="AA11" s="8" t="str">
        <f t="shared" si="7"/>
        <v>--</v>
      </c>
      <c r="AB11" s="2"/>
      <c r="AC11" s="11">
        <f t="shared" si="8"/>
        <v>0</v>
      </c>
      <c r="AD11" s="9" t="str">
        <f t="shared" si="9"/>
        <v> </v>
      </c>
      <c r="AE11" s="15" t="str">
        <f aca="true" t="shared" si="10" ref="AE11:AE47">IF(AD11&lt;&gt;" ",(IF(AD11&gt;100%,100%,AD11))," ")</f>
        <v> </v>
      </c>
    </row>
    <row r="12" spans="1:31" ht="49.5">
      <c r="A12" s="41">
        <v>4</v>
      </c>
      <c r="B12" s="42" t="s">
        <v>55</v>
      </c>
      <c r="C12" s="24" t="s">
        <v>84</v>
      </c>
      <c r="D12" s="25" t="s">
        <v>85</v>
      </c>
      <c r="E12" s="2">
        <v>4</v>
      </c>
      <c r="F12" s="28">
        <v>44562</v>
      </c>
      <c r="G12" s="28">
        <v>44926</v>
      </c>
      <c r="H12" s="2">
        <v>1</v>
      </c>
      <c r="I12" s="2">
        <v>1</v>
      </c>
      <c r="J12" s="2">
        <v>1</v>
      </c>
      <c r="K12" s="2">
        <v>1</v>
      </c>
      <c r="L12" s="7">
        <f t="shared" si="0"/>
        <v>4</v>
      </c>
      <c r="M12" s="2"/>
      <c r="N12" s="4"/>
      <c r="O12" s="8" t="str">
        <f t="shared" si="1"/>
        <v>--</v>
      </c>
      <c r="P12" s="7" t="str">
        <f t="shared" si="2"/>
        <v> </v>
      </c>
      <c r="Q12" s="4"/>
      <c r="R12" s="4"/>
      <c r="S12" s="8" t="str">
        <f t="shared" si="3"/>
        <v>--</v>
      </c>
      <c r="T12" s="7" t="str">
        <f t="shared" si="4"/>
        <v> </v>
      </c>
      <c r="U12" s="2"/>
      <c r="V12" s="4"/>
      <c r="W12" s="8" t="str">
        <f t="shared" si="5"/>
        <v>--</v>
      </c>
      <c r="X12" s="7" t="str">
        <f t="shared" si="6"/>
        <v> </v>
      </c>
      <c r="Y12" s="2"/>
      <c r="Z12" s="4"/>
      <c r="AA12" s="8" t="str">
        <f t="shared" si="7"/>
        <v>--</v>
      </c>
      <c r="AB12" s="2"/>
      <c r="AC12" s="11">
        <f t="shared" si="8"/>
        <v>0</v>
      </c>
      <c r="AD12" s="9" t="str">
        <f t="shared" si="9"/>
        <v> </v>
      </c>
      <c r="AE12" s="15" t="str">
        <f t="shared" si="10"/>
        <v> </v>
      </c>
    </row>
    <row r="13" spans="1:31" ht="34.5">
      <c r="A13" s="135">
        <v>5</v>
      </c>
      <c r="B13" s="137" t="s">
        <v>56</v>
      </c>
      <c r="C13" s="24" t="s">
        <v>57</v>
      </c>
      <c r="D13" s="25" t="s">
        <v>58</v>
      </c>
      <c r="E13" s="2">
        <v>3</v>
      </c>
      <c r="F13" s="28">
        <v>44621</v>
      </c>
      <c r="G13" s="28">
        <v>44926</v>
      </c>
      <c r="H13" s="2">
        <v>0</v>
      </c>
      <c r="I13" s="2">
        <v>1</v>
      </c>
      <c r="J13" s="2">
        <v>1</v>
      </c>
      <c r="K13" s="2">
        <v>1</v>
      </c>
      <c r="L13" s="7">
        <f t="shared" si="0"/>
        <v>3</v>
      </c>
      <c r="M13" s="2"/>
      <c r="N13" s="4"/>
      <c r="O13" s="8" t="str">
        <f t="shared" si="1"/>
        <v> </v>
      </c>
      <c r="P13" s="7" t="str">
        <f t="shared" si="2"/>
        <v> </v>
      </c>
      <c r="Q13" s="4"/>
      <c r="R13" s="4"/>
      <c r="S13" s="8" t="str">
        <f t="shared" si="3"/>
        <v>--</v>
      </c>
      <c r="T13" s="7" t="str">
        <f t="shared" si="4"/>
        <v> </v>
      </c>
      <c r="U13" s="2"/>
      <c r="V13" s="4"/>
      <c r="W13" s="8" t="str">
        <f t="shared" si="5"/>
        <v>--</v>
      </c>
      <c r="X13" s="7" t="str">
        <f t="shared" si="6"/>
        <v> </v>
      </c>
      <c r="Y13" s="2"/>
      <c r="Z13" s="4"/>
      <c r="AA13" s="8" t="str">
        <f t="shared" si="7"/>
        <v>--</v>
      </c>
      <c r="AB13" s="2"/>
      <c r="AC13" s="11">
        <f t="shared" si="8"/>
        <v>0</v>
      </c>
      <c r="AD13" s="9" t="str">
        <f t="shared" si="9"/>
        <v> </v>
      </c>
      <c r="AE13" s="15" t="str">
        <f t="shared" si="10"/>
        <v> </v>
      </c>
    </row>
    <row r="14" spans="1:31" ht="86.25">
      <c r="A14" s="136"/>
      <c r="B14" s="137"/>
      <c r="C14" s="24" t="s">
        <v>59</v>
      </c>
      <c r="D14" s="25" t="s">
        <v>49</v>
      </c>
      <c r="E14" s="2">
        <v>3</v>
      </c>
      <c r="F14" s="28">
        <v>44621</v>
      </c>
      <c r="G14" s="28">
        <v>44926</v>
      </c>
      <c r="H14" s="2">
        <v>0</v>
      </c>
      <c r="I14" s="2">
        <v>1</v>
      </c>
      <c r="J14" s="2">
        <v>1</v>
      </c>
      <c r="K14" s="2">
        <v>1</v>
      </c>
      <c r="L14" s="7">
        <f t="shared" si="0"/>
        <v>3</v>
      </c>
      <c r="M14" s="2"/>
      <c r="N14" s="4"/>
      <c r="O14" s="8" t="str">
        <f t="shared" si="1"/>
        <v> </v>
      </c>
      <c r="P14" s="7" t="str">
        <f t="shared" si="2"/>
        <v> </v>
      </c>
      <c r="Q14" s="4"/>
      <c r="R14" s="4"/>
      <c r="S14" s="8" t="str">
        <f t="shared" si="3"/>
        <v>--</v>
      </c>
      <c r="T14" s="7" t="str">
        <f t="shared" si="4"/>
        <v> </v>
      </c>
      <c r="U14" s="2"/>
      <c r="V14" s="4"/>
      <c r="W14" s="8" t="str">
        <f t="shared" si="5"/>
        <v>--</v>
      </c>
      <c r="X14" s="7" t="str">
        <f t="shared" si="6"/>
        <v> </v>
      </c>
      <c r="Y14" s="2"/>
      <c r="Z14" s="4"/>
      <c r="AA14" s="8" t="str">
        <f t="shared" si="7"/>
        <v>--</v>
      </c>
      <c r="AB14" s="2"/>
      <c r="AC14" s="11">
        <f t="shared" si="8"/>
        <v>0</v>
      </c>
      <c r="AD14" s="9" t="str">
        <f t="shared" si="9"/>
        <v> </v>
      </c>
      <c r="AE14" s="15" t="str">
        <f t="shared" si="10"/>
        <v> </v>
      </c>
    </row>
    <row r="15" spans="1:31" ht="15">
      <c r="A15" s="2"/>
      <c r="B15" s="2"/>
      <c r="C15" s="2"/>
      <c r="D15" s="2"/>
      <c r="E15" s="2"/>
      <c r="F15" s="3" t="s">
        <v>0</v>
      </c>
      <c r="G15" s="3" t="s">
        <v>0</v>
      </c>
      <c r="H15" s="2"/>
      <c r="I15" s="2"/>
      <c r="J15" s="2"/>
      <c r="K15" s="2"/>
      <c r="L15" s="7" t="str">
        <f t="shared" si="0"/>
        <v>--</v>
      </c>
      <c r="M15" s="2"/>
      <c r="N15" s="4"/>
      <c r="O15" s="8" t="str">
        <f t="shared" si="1"/>
        <v> </v>
      </c>
      <c r="P15" s="7" t="str">
        <f t="shared" si="2"/>
        <v> </v>
      </c>
      <c r="Q15" s="4"/>
      <c r="R15" s="4"/>
      <c r="S15" s="8" t="str">
        <f t="shared" si="3"/>
        <v> </v>
      </c>
      <c r="T15" s="7" t="str">
        <f t="shared" si="4"/>
        <v> </v>
      </c>
      <c r="U15" s="2"/>
      <c r="V15" s="4"/>
      <c r="W15" s="8" t="str">
        <f t="shared" si="5"/>
        <v> </v>
      </c>
      <c r="X15" s="7" t="str">
        <f t="shared" si="6"/>
        <v> </v>
      </c>
      <c r="Y15" s="2"/>
      <c r="Z15" s="4"/>
      <c r="AA15" s="8" t="str">
        <f t="shared" si="7"/>
        <v> </v>
      </c>
      <c r="AB15" s="2"/>
      <c r="AC15" s="11">
        <f t="shared" si="8"/>
        <v>0</v>
      </c>
      <c r="AD15" s="9" t="str">
        <f t="shared" si="9"/>
        <v> </v>
      </c>
      <c r="AE15" s="15" t="str">
        <f t="shared" si="10"/>
        <v> </v>
      </c>
    </row>
    <row r="16" spans="1:31" ht="15">
      <c r="A16" s="2"/>
      <c r="B16" s="2"/>
      <c r="C16" s="2"/>
      <c r="D16" s="2"/>
      <c r="E16" s="2"/>
      <c r="F16" s="3" t="s">
        <v>0</v>
      </c>
      <c r="G16" s="3" t="s">
        <v>0</v>
      </c>
      <c r="H16" s="2"/>
      <c r="I16" s="2"/>
      <c r="J16" s="2"/>
      <c r="K16" s="2"/>
      <c r="L16" s="7" t="str">
        <f t="shared" si="0"/>
        <v>--</v>
      </c>
      <c r="M16" s="2"/>
      <c r="N16" s="4"/>
      <c r="O16" s="8" t="str">
        <f t="shared" si="1"/>
        <v> </v>
      </c>
      <c r="P16" s="7" t="str">
        <f t="shared" si="2"/>
        <v> </v>
      </c>
      <c r="Q16" s="4"/>
      <c r="R16" s="4"/>
      <c r="S16" s="8" t="str">
        <f t="shared" si="3"/>
        <v> </v>
      </c>
      <c r="T16" s="7" t="str">
        <f t="shared" si="4"/>
        <v> </v>
      </c>
      <c r="U16" s="2"/>
      <c r="V16" s="4"/>
      <c r="W16" s="8" t="str">
        <f t="shared" si="5"/>
        <v> </v>
      </c>
      <c r="X16" s="7" t="str">
        <f t="shared" si="6"/>
        <v> </v>
      </c>
      <c r="Y16" s="2"/>
      <c r="Z16" s="4"/>
      <c r="AA16" s="8" t="str">
        <f t="shared" si="7"/>
        <v> </v>
      </c>
      <c r="AB16" s="2"/>
      <c r="AC16" s="11">
        <f t="shared" si="8"/>
        <v>0</v>
      </c>
      <c r="AD16" s="9" t="str">
        <f t="shared" si="9"/>
        <v> </v>
      </c>
      <c r="AE16" s="15" t="str">
        <f t="shared" si="10"/>
        <v> </v>
      </c>
    </row>
    <row r="17" spans="1:31" ht="15">
      <c r="A17" s="2"/>
      <c r="B17" s="2"/>
      <c r="C17" s="2"/>
      <c r="D17" s="2"/>
      <c r="E17" s="2"/>
      <c r="F17" s="3" t="s">
        <v>0</v>
      </c>
      <c r="G17" s="3" t="s">
        <v>0</v>
      </c>
      <c r="H17" s="2"/>
      <c r="I17" s="2"/>
      <c r="J17" s="2"/>
      <c r="K17" s="2"/>
      <c r="L17" s="7" t="str">
        <f t="shared" si="0"/>
        <v>--</v>
      </c>
      <c r="M17" s="2"/>
      <c r="N17" s="4"/>
      <c r="O17" s="8" t="str">
        <f t="shared" si="1"/>
        <v> </v>
      </c>
      <c r="P17" s="7" t="str">
        <f t="shared" si="2"/>
        <v> </v>
      </c>
      <c r="Q17" s="4"/>
      <c r="R17" s="4"/>
      <c r="S17" s="8" t="str">
        <f t="shared" si="3"/>
        <v> </v>
      </c>
      <c r="T17" s="7" t="str">
        <f t="shared" si="4"/>
        <v> </v>
      </c>
      <c r="U17" s="2"/>
      <c r="V17" s="4"/>
      <c r="W17" s="8" t="str">
        <f t="shared" si="5"/>
        <v> </v>
      </c>
      <c r="X17" s="7" t="str">
        <f t="shared" si="6"/>
        <v> </v>
      </c>
      <c r="Y17" s="2"/>
      <c r="Z17" s="4"/>
      <c r="AA17" s="8" t="str">
        <f t="shared" si="7"/>
        <v> </v>
      </c>
      <c r="AB17" s="2"/>
      <c r="AC17" s="11">
        <f t="shared" si="8"/>
        <v>0</v>
      </c>
      <c r="AD17" s="9" t="str">
        <f t="shared" si="9"/>
        <v> </v>
      </c>
      <c r="AE17" s="15" t="str">
        <f t="shared" si="10"/>
        <v> </v>
      </c>
    </row>
    <row r="18" spans="1:31" ht="15">
      <c r="A18" s="2"/>
      <c r="B18" s="2"/>
      <c r="C18" s="2"/>
      <c r="D18" s="2"/>
      <c r="E18" s="2"/>
      <c r="F18" s="3" t="s">
        <v>0</v>
      </c>
      <c r="G18" s="3" t="s">
        <v>0</v>
      </c>
      <c r="H18" s="2"/>
      <c r="I18" s="2"/>
      <c r="J18" s="2"/>
      <c r="K18" s="2"/>
      <c r="L18" s="7" t="str">
        <f t="shared" si="0"/>
        <v>--</v>
      </c>
      <c r="M18" s="2"/>
      <c r="N18" s="4"/>
      <c r="O18" s="8" t="str">
        <f t="shared" si="1"/>
        <v> </v>
      </c>
      <c r="P18" s="7" t="str">
        <f t="shared" si="2"/>
        <v> </v>
      </c>
      <c r="Q18" s="4"/>
      <c r="R18" s="4"/>
      <c r="S18" s="8" t="str">
        <f t="shared" si="3"/>
        <v> </v>
      </c>
      <c r="T18" s="7" t="str">
        <f t="shared" si="4"/>
        <v> </v>
      </c>
      <c r="U18" s="2"/>
      <c r="V18" s="4"/>
      <c r="W18" s="8" t="str">
        <f t="shared" si="5"/>
        <v> </v>
      </c>
      <c r="X18" s="7" t="str">
        <f t="shared" si="6"/>
        <v> </v>
      </c>
      <c r="Y18" s="2"/>
      <c r="Z18" s="4"/>
      <c r="AA18" s="8" t="str">
        <f t="shared" si="7"/>
        <v> </v>
      </c>
      <c r="AB18" s="2"/>
      <c r="AC18" s="11">
        <f t="shared" si="8"/>
        <v>0</v>
      </c>
      <c r="AD18" s="9" t="str">
        <f t="shared" si="9"/>
        <v> </v>
      </c>
      <c r="AE18" s="15" t="str">
        <f t="shared" si="10"/>
        <v> </v>
      </c>
    </row>
    <row r="19" spans="1:31" ht="15">
      <c r="A19" s="2"/>
      <c r="B19" s="2"/>
      <c r="C19" s="2"/>
      <c r="D19" s="2"/>
      <c r="E19" s="2"/>
      <c r="F19" s="3" t="s">
        <v>0</v>
      </c>
      <c r="G19" s="3" t="s">
        <v>0</v>
      </c>
      <c r="H19" s="2"/>
      <c r="I19" s="2"/>
      <c r="J19" s="2"/>
      <c r="K19" s="2"/>
      <c r="L19" s="7" t="str">
        <f t="shared" si="0"/>
        <v>--</v>
      </c>
      <c r="M19" s="2"/>
      <c r="N19" s="4"/>
      <c r="O19" s="8" t="str">
        <f t="shared" si="1"/>
        <v> </v>
      </c>
      <c r="P19" s="7" t="str">
        <f t="shared" si="2"/>
        <v> </v>
      </c>
      <c r="Q19" s="4"/>
      <c r="R19" s="4"/>
      <c r="S19" s="8" t="str">
        <f t="shared" si="3"/>
        <v> </v>
      </c>
      <c r="T19" s="7" t="str">
        <f t="shared" si="4"/>
        <v> </v>
      </c>
      <c r="U19" s="2"/>
      <c r="V19" s="4"/>
      <c r="W19" s="8" t="str">
        <f t="shared" si="5"/>
        <v> </v>
      </c>
      <c r="X19" s="7" t="str">
        <f t="shared" si="6"/>
        <v> </v>
      </c>
      <c r="Y19" s="2"/>
      <c r="Z19" s="4"/>
      <c r="AA19" s="8" t="str">
        <f t="shared" si="7"/>
        <v> </v>
      </c>
      <c r="AB19" s="2"/>
      <c r="AC19" s="11">
        <f t="shared" si="8"/>
        <v>0</v>
      </c>
      <c r="AD19" s="9" t="str">
        <f t="shared" si="9"/>
        <v> </v>
      </c>
      <c r="AE19" s="15" t="str">
        <f t="shared" si="10"/>
        <v> </v>
      </c>
    </row>
    <row r="20" spans="1:31" ht="15">
      <c r="A20" s="2"/>
      <c r="B20" s="2"/>
      <c r="C20" s="2"/>
      <c r="D20" s="2"/>
      <c r="E20" s="2"/>
      <c r="F20" s="3" t="s">
        <v>0</v>
      </c>
      <c r="G20" s="3" t="s">
        <v>0</v>
      </c>
      <c r="H20" s="2"/>
      <c r="I20" s="2"/>
      <c r="J20" s="2"/>
      <c r="K20" s="2"/>
      <c r="L20" s="7" t="str">
        <f t="shared" si="0"/>
        <v>--</v>
      </c>
      <c r="M20" s="2"/>
      <c r="N20" s="4"/>
      <c r="O20" s="8" t="str">
        <f t="shared" si="1"/>
        <v> </v>
      </c>
      <c r="P20" s="7" t="str">
        <f t="shared" si="2"/>
        <v> </v>
      </c>
      <c r="Q20" s="4"/>
      <c r="R20" s="4"/>
      <c r="S20" s="8" t="str">
        <f t="shared" si="3"/>
        <v> </v>
      </c>
      <c r="T20" s="7" t="str">
        <f t="shared" si="4"/>
        <v> </v>
      </c>
      <c r="U20" s="2"/>
      <c r="V20" s="4"/>
      <c r="W20" s="8" t="str">
        <f t="shared" si="5"/>
        <v> </v>
      </c>
      <c r="X20" s="7" t="str">
        <f t="shared" si="6"/>
        <v> </v>
      </c>
      <c r="Y20" s="2"/>
      <c r="Z20" s="4"/>
      <c r="AA20" s="8" t="str">
        <f t="shared" si="7"/>
        <v> </v>
      </c>
      <c r="AB20" s="2"/>
      <c r="AC20" s="11">
        <f t="shared" si="8"/>
        <v>0</v>
      </c>
      <c r="AD20" s="9" t="str">
        <f t="shared" si="9"/>
        <v> </v>
      </c>
      <c r="AE20" s="15" t="str">
        <f t="shared" si="10"/>
        <v> </v>
      </c>
    </row>
    <row r="21" spans="1:31" ht="15">
      <c r="A21" s="2"/>
      <c r="B21" s="2"/>
      <c r="C21" s="2"/>
      <c r="D21" s="2"/>
      <c r="E21" s="2"/>
      <c r="F21" s="3" t="s">
        <v>0</v>
      </c>
      <c r="G21" s="3" t="s">
        <v>0</v>
      </c>
      <c r="H21" s="2"/>
      <c r="I21" s="2"/>
      <c r="J21" s="2"/>
      <c r="K21" s="2"/>
      <c r="L21" s="7" t="str">
        <f t="shared" si="0"/>
        <v>--</v>
      </c>
      <c r="M21" s="2"/>
      <c r="N21" s="4"/>
      <c r="O21" s="8" t="str">
        <f t="shared" si="1"/>
        <v> </v>
      </c>
      <c r="P21" s="7" t="str">
        <f t="shared" si="2"/>
        <v> </v>
      </c>
      <c r="Q21" s="4"/>
      <c r="R21" s="4"/>
      <c r="S21" s="8" t="str">
        <f t="shared" si="3"/>
        <v> </v>
      </c>
      <c r="T21" s="7" t="str">
        <f t="shared" si="4"/>
        <v> </v>
      </c>
      <c r="U21" s="2"/>
      <c r="V21" s="4"/>
      <c r="W21" s="8" t="str">
        <f t="shared" si="5"/>
        <v> </v>
      </c>
      <c r="X21" s="7" t="str">
        <f t="shared" si="6"/>
        <v> </v>
      </c>
      <c r="Y21" s="2"/>
      <c r="Z21" s="4"/>
      <c r="AA21" s="8" t="str">
        <f t="shared" si="7"/>
        <v> </v>
      </c>
      <c r="AB21" s="2"/>
      <c r="AC21" s="11">
        <f t="shared" si="8"/>
        <v>0</v>
      </c>
      <c r="AD21" s="9" t="str">
        <f t="shared" si="9"/>
        <v> </v>
      </c>
      <c r="AE21" s="15" t="str">
        <f t="shared" si="10"/>
        <v> </v>
      </c>
    </row>
    <row r="22" spans="1:31" ht="15">
      <c r="A22" s="2"/>
      <c r="B22" s="2"/>
      <c r="C22" s="2"/>
      <c r="D22" s="2"/>
      <c r="E22" s="2"/>
      <c r="F22" s="3" t="s">
        <v>0</v>
      </c>
      <c r="G22" s="3" t="s">
        <v>0</v>
      </c>
      <c r="H22" s="2"/>
      <c r="I22" s="2"/>
      <c r="J22" s="2"/>
      <c r="K22" s="2"/>
      <c r="L22" s="7" t="str">
        <f t="shared" si="0"/>
        <v>--</v>
      </c>
      <c r="M22" s="2"/>
      <c r="N22" s="4"/>
      <c r="O22" s="8" t="str">
        <f t="shared" si="1"/>
        <v> </v>
      </c>
      <c r="P22" s="7" t="str">
        <f t="shared" si="2"/>
        <v> </v>
      </c>
      <c r="Q22" s="4"/>
      <c r="R22" s="4"/>
      <c r="S22" s="8" t="str">
        <f t="shared" si="3"/>
        <v> </v>
      </c>
      <c r="T22" s="7" t="str">
        <f t="shared" si="4"/>
        <v> </v>
      </c>
      <c r="U22" s="2"/>
      <c r="V22" s="4"/>
      <c r="W22" s="8" t="str">
        <f t="shared" si="5"/>
        <v> </v>
      </c>
      <c r="X22" s="7" t="str">
        <f t="shared" si="6"/>
        <v> </v>
      </c>
      <c r="Y22" s="2"/>
      <c r="Z22" s="4"/>
      <c r="AA22" s="8" t="str">
        <f t="shared" si="7"/>
        <v> </v>
      </c>
      <c r="AB22" s="2"/>
      <c r="AC22" s="11">
        <f t="shared" si="8"/>
        <v>0</v>
      </c>
      <c r="AD22" s="9" t="str">
        <f t="shared" si="9"/>
        <v> </v>
      </c>
      <c r="AE22" s="15" t="str">
        <f t="shared" si="10"/>
        <v> </v>
      </c>
    </row>
    <row r="23" spans="1:31" ht="15">
      <c r="A23" s="2"/>
      <c r="B23" s="2"/>
      <c r="C23" s="2"/>
      <c r="D23" s="2"/>
      <c r="E23" s="2"/>
      <c r="F23" s="3" t="s">
        <v>0</v>
      </c>
      <c r="G23" s="3" t="s">
        <v>0</v>
      </c>
      <c r="H23" s="2"/>
      <c r="I23" s="2"/>
      <c r="J23" s="2"/>
      <c r="K23" s="2"/>
      <c r="L23" s="7" t="str">
        <f t="shared" si="0"/>
        <v>--</v>
      </c>
      <c r="M23" s="2"/>
      <c r="N23" s="4"/>
      <c r="O23" s="8" t="str">
        <f t="shared" si="1"/>
        <v> </v>
      </c>
      <c r="P23" s="7" t="str">
        <f t="shared" si="2"/>
        <v> </v>
      </c>
      <c r="Q23" s="4"/>
      <c r="R23" s="4"/>
      <c r="S23" s="8" t="str">
        <f t="shared" si="3"/>
        <v> </v>
      </c>
      <c r="T23" s="7" t="str">
        <f t="shared" si="4"/>
        <v> </v>
      </c>
      <c r="U23" s="2"/>
      <c r="V23" s="4"/>
      <c r="W23" s="8" t="str">
        <f t="shared" si="5"/>
        <v> </v>
      </c>
      <c r="X23" s="7" t="str">
        <f t="shared" si="6"/>
        <v> </v>
      </c>
      <c r="Y23" s="2"/>
      <c r="Z23" s="4"/>
      <c r="AA23" s="8" t="str">
        <f t="shared" si="7"/>
        <v> </v>
      </c>
      <c r="AB23" s="2"/>
      <c r="AC23" s="11">
        <f t="shared" si="8"/>
        <v>0</v>
      </c>
      <c r="AD23" s="9" t="str">
        <f t="shared" si="9"/>
        <v> </v>
      </c>
      <c r="AE23" s="15" t="str">
        <f t="shared" si="10"/>
        <v> </v>
      </c>
    </row>
    <row r="24" spans="1:31" ht="15">
      <c r="A24" s="2"/>
      <c r="B24" s="2"/>
      <c r="C24" s="2"/>
      <c r="D24" s="2"/>
      <c r="E24" s="2"/>
      <c r="F24" s="3" t="s">
        <v>0</v>
      </c>
      <c r="G24" s="3" t="s">
        <v>0</v>
      </c>
      <c r="H24" s="2"/>
      <c r="I24" s="2"/>
      <c r="J24" s="2"/>
      <c r="K24" s="2"/>
      <c r="L24" s="7" t="str">
        <f t="shared" si="0"/>
        <v>--</v>
      </c>
      <c r="M24" s="2"/>
      <c r="N24" s="4"/>
      <c r="O24" s="8" t="str">
        <f t="shared" si="1"/>
        <v> </v>
      </c>
      <c r="P24" s="7" t="str">
        <f t="shared" si="2"/>
        <v> </v>
      </c>
      <c r="Q24" s="4"/>
      <c r="R24" s="4"/>
      <c r="S24" s="8" t="str">
        <f t="shared" si="3"/>
        <v> </v>
      </c>
      <c r="T24" s="7" t="str">
        <f t="shared" si="4"/>
        <v> </v>
      </c>
      <c r="U24" s="2"/>
      <c r="V24" s="4"/>
      <c r="W24" s="8" t="str">
        <f t="shared" si="5"/>
        <v> </v>
      </c>
      <c r="X24" s="7" t="str">
        <f t="shared" si="6"/>
        <v> </v>
      </c>
      <c r="Y24" s="2"/>
      <c r="Z24" s="4"/>
      <c r="AA24" s="8" t="str">
        <f t="shared" si="7"/>
        <v> </v>
      </c>
      <c r="AB24" s="2"/>
      <c r="AC24" s="11">
        <f t="shared" si="8"/>
        <v>0</v>
      </c>
      <c r="AD24" s="9" t="str">
        <f t="shared" si="9"/>
        <v> </v>
      </c>
      <c r="AE24" s="15" t="str">
        <f t="shared" si="10"/>
        <v> </v>
      </c>
    </row>
    <row r="25" spans="1:31" ht="15">
      <c r="A25" s="2"/>
      <c r="B25" s="2"/>
      <c r="C25" s="2"/>
      <c r="D25" s="2"/>
      <c r="E25" s="2"/>
      <c r="F25" s="3" t="s">
        <v>0</v>
      </c>
      <c r="G25" s="3" t="s">
        <v>0</v>
      </c>
      <c r="H25" s="2"/>
      <c r="I25" s="2"/>
      <c r="J25" s="2"/>
      <c r="K25" s="2"/>
      <c r="L25" s="7" t="str">
        <f t="shared" si="0"/>
        <v>--</v>
      </c>
      <c r="M25" s="2"/>
      <c r="N25" s="4"/>
      <c r="O25" s="8" t="str">
        <f t="shared" si="1"/>
        <v> </v>
      </c>
      <c r="P25" s="7" t="str">
        <f t="shared" si="2"/>
        <v> </v>
      </c>
      <c r="Q25" s="4"/>
      <c r="R25" s="4"/>
      <c r="S25" s="8" t="str">
        <f t="shared" si="3"/>
        <v> </v>
      </c>
      <c r="T25" s="7" t="str">
        <f t="shared" si="4"/>
        <v> </v>
      </c>
      <c r="U25" s="2"/>
      <c r="V25" s="4"/>
      <c r="W25" s="8" t="str">
        <f t="shared" si="5"/>
        <v> </v>
      </c>
      <c r="X25" s="7" t="str">
        <f t="shared" si="6"/>
        <v> </v>
      </c>
      <c r="Y25" s="2"/>
      <c r="Z25" s="4"/>
      <c r="AA25" s="8" t="str">
        <f t="shared" si="7"/>
        <v> </v>
      </c>
      <c r="AB25" s="2"/>
      <c r="AC25" s="11">
        <f t="shared" si="8"/>
        <v>0</v>
      </c>
      <c r="AD25" s="9" t="str">
        <f t="shared" si="9"/>
        <v> </v>
      </c>
      <c r="AE25" s="15" t="str">
        <f t="shared" si="10"/>
        <v> </v>
      </c>
    </row>
    <row r="26" spans="1:31" ht="15">
      <c r="A26" s="2"/>
      <c r="B26" s="2"/>
      <c r="C26" s="2"/>
      <c r="D26" s="2"/>
      <c r="E26" s="2"/>
      <c r="F26" s="3" t="s">
        <v>0</v>
      </c>
      <c r="G26" s="3" t="s">
        <v>0</v>
      </c>
      <c r="H26" s="2"/>
      <c r="I26" s="2"/>
      <c r="J26" s="2"/>
      <c r="K26" s="2"/>
      <c r="L26" s="7" t="str">
        <f t="shared" si="0"/>
        <v>--</v>
      </c>
      <c r="M26" s="2"/>
      <c r="N26" s="4"/>
      <c r="O26" s="8" t="str">
        <f t="shared" si="1"/>
        <v> </v>
      </c>
      <c r="P26" s="7" t="str">
        <f t="shared" si="2"/>
        <v> </v>
      </c>
      <c r="Q26" s="4"/>
      <c r="R26" s="4"/>
      <c r="S26" s="8" t="str">
        <f t="shared" si="3"/>
        <v> </v>
      </c>
      <c r="T26" s="7" t="str">
        <f t="shared" si="4"/>
        <v> </v>
      </c>
      <c r="U26" s="2"/>
      <c r="V26" s="4"/>
      <c r="W26" s="8" t="str">
        <f t="shared" si="5"/>
        <v> </v>
      </c>
      <c r="X26" s="7" t="str">
        <f t="shared" si="6"/>
        <v> </v>
      </c>
      <c r="Y26" s="2"/>
      <c r="Z26" s="4"/>
      <c r="AA26" s="8" t="str">
        <f t="shared" si="7"/>
        <v> </v>
      </c>
      <c r="AB26" s="2"/>
      <c r="AC26" s="11">
        <f t="shared" si="8"/>
        <v>0</v>
      </c>
      <c r="AD26" s="9" t="str">
        <f t="shared" si="9"/>
        <v> </v>
      </c>
      <c r="AE26" s="15" t="str">
        <f t="shared" si="10"/>
        <v> </v>
      </c>
    </row>
    <row r="27" spans="1:31" ht="15">
      <c r="A27" s="2"/>
      <c r="B27" s="2"/>
      <c r="C27" s="2"/>
      <c r="D27" s="2"/>
      <c r="E27" s="2"/>
      <c r="F27" s="3" t="s">
        <v>0</v>
      </c>
      <c r="G27" s="3" t="s">
        <v>0</v>
      </c>
      <c r="H27" s="2"/>
      <c r="I27" s="2"/>
      <c r="J27" s="2"/>
      <c r="K27" s="2"/>
      <c r="L27" s="7" t="str">
        <f t="shared" si="0"/>
        <v>--</v>
      </c>
      <c r="M27" s="2"/>
      <c r="N27" s="4"/>
      <c r="O27" s="8" t="str">
        <f t="shared" si="1"/>
        <v> </v>
      </c>
      <c r="P27" s="7" t="str">
        <f t="shared" si="2"/>
        <v> </v>
      </c>
      <c r="Q27" s="4"/>
      <c r="R27" s="4"/>
      <c r="S27" s="8" t="str">
        <f t="shared" si="3"/>
        <v> </v>
      </c>
      <c r="T27" s="7" t="str">
        <f t="shared" si="4"/>
        <v> </v>
      </c>
      <c r="U27" s="2"/>
      <c r="V27" s="4"/>
      <c r="W27" s="8" t="str">
        <f t="shared" si="5"/>
        <v> </v>
      </c>
      <c r="X27" s="7" t="str">
        <f t="shared" si="6"/>
        <v> </v>
      </c>
      <c r="Y27" s="2"/>
      <c r="Z27" s="4"/>
      <c r="AA27" s="8" t="str">
        <f t="shared" si="7"/>
        <v> </v>
      </c>
      <c r="AB27" s="2"/>
      <c r="AC27" s="11">
        <f t="shared" si="8"/>
        <v>0</v>
      </c>
      <c r="AD27" s="9" t="str">
        <f t="shared" si="9"/>
        <v> </v>
      </c>
      <c r="AE27" s="15" t="str">
        <f t="shared" si="10"/>
        <v> </v>
      </c>
    </row>
    <row r="28" spans="1:31" ht="15">
      <c r="A28" s="2"/>
      <c r="B28" s="2"/>
      <c r="C28" s="2"/>
      <c r="D28" s="2"/>
      <c r="E28" s="2"/>
      <c r="F28" s="3" t="s">
        <v>0</v>
      </c>
      <c r="G28" s="3" t="s">
        <v>0</v>
      </c>
      <c r="H28" s="2"/>
      <c r="I28" s="2"/>
      <c r="J28" s="2"/>
      <c r="K28" s="2"/>
      <c r="L28" s="7" t="str">
        <f t="shared" si="0"/>
        <v>--</v>
      </c>
      <c r="M28" s="2"/>
      <c r="N28" s="4"/>
      <c r="O28" s="8" t="str">
        <f t="shared" si="1"/>
        <v> </v>
      </c>
      <c r="P28" s="7" t="str">
        <f t="shared" si="2"/>
        <v> </v>
      </c>
      <c r="Q28" s="4"/>
      <c r="R28" s="4"/>
      <c r="S28" s="8" t="str">
        <f t="shared" si="3"/>
        <v> </v>
      </c>
      <c r="T28" s="7" t="str">
        <f t="shared" si="4"/>
        <v> </v>
      </c>
      <c r="U28" s="2"/>
      <c r="V28" s="4"/>
      <c r="W28" s="8" t="str">
        <f t="shared" si="5"/>
        <v> </v>
      </c>
      <c r="X28" s="7" t="str">
        <f t="shared" si="6"/>
        <v> </v>
      </c>
      <c r="Y28" s="2"/>
      <c r="Z28" s="4"/>
      <c r="AA28" s="8" t="str">
        <f t="shared" si="7"/>
        <v> </v>
      </c>
      <c r="AB28" s="2"/>
      <c r="AC28" s="11">
        <f t="shared" si="8"/>
        <v>0</v>
      </c>
      <c r="AD28" s="9" t="str">
        <f t="shared" si="9"/>
        <v> </v>
      </c>
      <c r="AE28" s="15" t="str">
        <f t="shared" si="10"/>
        <v> </v>
      </c>
    </row>
    <row r="29" spans="1:31" ht="15">
      <c r="A29" s="2"/>
      <c r="B29" s="2"/>
      <c r="C29" s="2"/>
      <c r="D29" s="2"/>
      <c r="E29" s="2"/>
      <c r="F29" s="3" t="s">
        <v>0</v>
      </c>
      <c r="G29" s="3" t="s">
        <v>0</v>
      </c>
      <c r="H29" s="2"/>
      <c r="I29" s="2"/>
      <c r="J29" s="2"/>
      <c r="K29" s="2"/>
      <c r="L29" s="7" t="str">
        <f t="shared" si="0"/>
        <v>--</v>
      </c>
      <c r="M29" s="2"/>
      <c r="N29" s="4"/>
      <c r="O29" s="8" t="str">
        <f t="shared" si="1"/>
        <v> </v>
      </c>
      <c r="P29" s="7" t="str">
        <f t="shared" si="2"/>
        <v> </v>
      </c>
      <c r="Q29" s="4"/>
      <c r="R29" s="4"/>
      <c r="S29" s="8" t="str">
        <f t="shared" si="3"/>
        <v> </v>
      </c>
      <c r="T29" s="7" t="str">
        <f t="shared" si="4"/>
        <v> </v>
      </c>
      <c r="U29" s="2"/>
      <c r="V29" s="4"/>
      <c r="W29" s="8" t="str">
        <f t="shared" si="5"/>
        <v> </v>
      </c>
      <c r="X29" s="7" t="str">
        <f t="shared" si="6"/>
        <v> </v>
      </c>
      <c r="Y29" s="2"/>
      <c r="Z29" s="4"/>
      <c r="AA29" s="8" t="str">
        <f t="shared" si="7"/>
        <v> </v>
      </c>
      <c r="AB29" s="2"/>
      <c r="AC29" s="11">
        <f t="shared" si="8"/>
        <v>0</v>
      </c>
      <c r="AD29" s="9" t="str">
        <f t="shared" si="9"/>
        <v> </v>
      </c>
      <c r="AE29" s="15" t="str">
        <f t="shared" si="10"/>
        <v> </v>
      </c>
    </row>
    <row r="30" spans="1:31" ht="15">
      <c r="A30" s="2"/>
      <c r="B30" s="2"/>
      <c r="C30" s="2"/>
      <c r="D30" s="2"/>
      <c r="E30" s="2"/>
      <c r="F30" s="3" t="s">
        <v>0</v>
      </c>
      <c r="G30" s="3" t="s">
        <v>0</v>
      </c>
      <c r="H30" s="2"/>
      <c r="I30" s="2"/>
      <c r="J30" s="2"/>
      <c r="K30" s="2"/>
      <c r="L30" s="7" t="str">
        <f t="shared" si="0"/>
        <v>--</v>
      </c>
      <c r="M30" s="2"/>
      <c r="N30" s="4"/>
      <c r="O30" s="8" t="str">
        <f t="shared" si="1"/>
        <v> </v>
      </c>
      <c r="P30" s="7" t="str">
        <f t="shared" si="2"/>
        <v> </v>
      </c>
      <c r="Q30" s="4"/>
      <c r="R30" s="4"/>
      <c r="S30" s="8" t="str">
        <f t="shared" si="3"/>
        <v> </v>
      </c>
      <c r="T30" s="7" t="str">
        <f t="shared" si="4"/>
        <v> </v>
      </c>
      <c r="U30" s="2"/>
      <c r="V30" s="4"/>
      <c r="W30" s="8" t="str">
        <f t="shared" si="5"/>
        <v> </v>
      </c>
      <c r="X30" s="7" t="str">
        <f t="shared" si="6"/>
        <v> </v>
      </c>
      <c r="Y30" s="2"/>
      <c r="Z30" s="4"/>
      <c r="AA30" s="8" t="str">
        <f t="shared" si="7"/>
        <v> </v>
      </c>
      <c r="AB30" s="2"/>
      <c r="AC30" s="11">
        <f t="shared" si="8"/>
        <v>0</v>
      </c>
      <c r="AD30" s="9" t="str">
        <f t="shared" si="9"/>
        <v> </v>
      </c>
      <c r="AE30" s="15" t="str">
        <f t="shared" si="10"/>
        <v> </v>
      </c>
    </row>
    <row r="31" spans="1:31" ht="15">
      <c r="A31" s="2"/>
      <c r="B31" s="2"/>
      <c r="C31" s="2"/>
      <c r="D31" s="2"/>
      <c r="E31" s="2"/>
      <c r="F31" s="3" t="s">
        <v>0</v>
      </c>
      <c r="G31" s="3" t="s">
        <v>0</v>
      </c>
      <c r="H31" s="2"/>
      <c r="I31" s="2"/>
      <c r="J31" s="2"/>
      <c r="K31" s="2"/>
      <c r="L31" s="7" t="str">
        <f t="shared" si="0"/>
        <v>--</v>
      </c>
      <c r="M31" s="2"/>
      <c r="N31" s="4"/>
      <c r="O31" s="8" t="str">
        <f t="shared" si="1"/>
        <v> </v>
      </c>
      <c r="P31" s="7" t="str">
        <f t="shared" si="2"/>
        <v> </v>
      </c>
      <c r="Q31" s="4"/>
      <c r="R31" s="4"/>
      <c r="S31" s="8" t="str">
        <f t="shared" si="3"/>
        <v> </v>
      </c>
      <c r="T31" s="7" t="str">
        <f t="shared" si="4"/>
        <v> </v>
      </c>
      <c r="U31" s="2"/>
      <c r="V31" s="4"/>
      <c r="W31" s="8" t="str">
        <f t="shared" si="5"/>
        <v> </v>
      </c>
      <c r="X31" s="7" t="str">
        <f t="shared" si="6"/>
        <v> </v>
      </c>
      <c r="Y31" s="2"/>
      <c r="Z31" s="4"/>
      <c r="AA31" s="8" t="str">
        <f t="shared" si="7"/>
        <v> </v>
      </c>
      <c r="AB31" s="2"/>
      <c r="AC31" s="11">
        <f t="shared" si="8"/>
        <v>0</v>
      </c>
      <c r="AD31" s="9" t="str">
        <f t="shared" si="9"/>
        <v> </v>
      </c>
      <c r="AE31" s="15" t="str">
        <f t="shared" si="10"/>
        <v> </v>
      </c>
    </row>
    <row r="32" spans="1:31" ht="15">
      <c r="A32" s="2"/>
      <c r="B32" s="2"/>
      <c r="C32" s="2"/>
      <c r="D32" s="2"/>
      <c r="E32" s="2"/>
      <c r="F32" s="3" t="s">
        <v>0</v>
      </c>
      <c r="G32" s="3" t="s">
        <v>0</v>
      </c>
      <c r="H32" s="2"/>
      <c r="I32" s="2"/>
      <c r="J32" s="2"/>
      <c r="K32" s="2"/>
      <c r="L32" s="7" t="str">
        <f t="shared" si="0"/>
        <v>--</v>
      </c>
      <c r="M32" s="2"/>
      <c r="N32" s="4"/>
      <c r="O32" s="8" t="str">
        <f t="shared" si="1"/>
        <v> </v>
      </c>
      <c r="P32" s="7" t="str">
        <f t="shared" si="2"/>
        <v> </v>
      </c>
      <c r="Q32" s="4"/>
      <c r="R32" s="4"/>
      <c r="S32" s="8" t="str">
        <f t="shared" si="3"/>
        <v> </v>
      </c>
      <c r="T32" s="7" t="str">
        <f t="shared" si="4"/>
        <v> </v>
      </c>
      <c r="U32" s="2"/>
      <c r="V32" s="4"/>
      <c r="W32" s="8" t="str">
        <f t="shared" si="5"/>
        <v> </v>
      </c>
      <c r="X32" s="7" t="str">
        <f t="shared" si="6"/>
        <v> </v>
      </c>
      <c r="Y32" s="2"/>
      <c r="Z32" s="4"/>
      <c r="AA32" s="8" t="str">
        <f t="shared" si="7"/>
        <v> </v>
      </c>
      <c r="AB32" s="2"/>
      <c r="AC32" s="11">
        <f t="shared" si="8"/>
        <v>0</v>
      </c>
      <c r="AD32" s="9" t="str">
        <f t="shared" si="9"/>
        <v> </v>
      </c>
      <c r="AE32" s="15" t="str">
        <f t="shared" si="10"/>
        <v> </v>
      </c>
    </row>
    <row r="33" spans="1:31" ht="15">
      <c r="A33" s="2"/>
      <c r="B33" s="2"/>
      <c r="C33" s="2"/>
      <c r="D33" s="2"/>
      <c r="E33" s="2"/>
      <c r="F33" s="3" t="s">
        <v>0</v>
      </c>
      <c r="G33" s="3" t="s">
        <v>0</v>
      </c>
      <c r="H33" s="2"/>
      <c r="I33" s="2"/>
      <c r="J33" s="2"/>
      <c r="K33" s="2"/>
      <c r="L33" s="7" t="str">
        <f t="shared" si="0"/>
        <v>--</v>
      </c>
      <c r="M33" s="2"/>
      <c r="N33" s="4"/>
      <c r="O33" s="8" t="str">
        <f t="shared" si="1"/>
        <v> </v>
      </c>
      <c r="P33" s="7" t="str">
        <f t="shared" si="2"/>
        <v> </v>
      </c>
      <c r="Q33" s="4"/>
      <c r="R33" s="4"/>
      <c r="S33" s="8" t="str">
        <f t="shared" si="3"/>
        <v> </v>
      </c>
      <c r="T33" s="7" t="str">
        <f t="shared" si="4"/>
        <v> </v>
      </c>
      <c r="U33" s="2"/>
      <c r="V33" s="4"/>
      <c r="W33" s="8" t="str">
        <f t="shared" si="5"/>
        <v> </v>
      </c>
      <c r="X33" s="7" t="str">
        <f t="shared" si="6"/>
        <v> </v>
      </c>
      <c r="Y33" s="2"/>
      <c r="Z33" s="4"/>
      <c r="AA33" s="8" t="str">
        <f t="shared" si="7"/>
        <v> </v>
      </c>
      <c r="AB33" s="2"/>
      <c r="AC33" s="11">
        <f t="shared" si="8"/>
        <v>0</v>
      </c>
      <c r="AD33" s="9" t="str">
        <f t="shared" si="9"/>
        <v> </v>
      </c>
      <c r="AE33" s="15" t="str">
        <f t="shared" si="10"/>
        <v> </v>
      </c>
    </row>
    <row r="34" spans="1:31" ht="15">
      <c r="A34" s="2"/>
      <c r="B34" s="2"/>
      <c r="C34" s="2"/>
      <c r="D34" s="2"/>
      <c r="E34" s="2"/>
      <c r="F34" s="3" t="s">
        <v>0</v>
      </c>
      <c r="G34" s="3" t="s">
        <v>0</v>
      </c>
      <c r="H34" s="2"/>
      <c r="I34" s="2"/>
      <c r="J34" s="2"/>
      <c r="K34" s="2"/>
      <c r="L34" s="7" t="str">
        <f t="shared" si="0"/>
        <v>--</v>
      </c>
      <c r="M34" s="2"/>
      <c r="N34" s="4"/>
      <c r="O34" s="8" t="str">
        <f t="shared" si="1"/>
        <v> </v>
      </c>
      <c r="P34" s="7" t="str">
        <f t="shared" si="2"/>
        <v> </v>
      </c>
      <c r="Q34" s="4"/>
      <c r="R34" s="4"/>
      <c r="S34" s="8" t="str">
        <f t="shared" si="3"/>
        <v> </v>
      </c>
      <c r="T34" s="7" t="str">
        <f t="shared" si="4"/>
        <v> </v>
      </c>
      <c r="U34" s="2"/>
      <c r="V34" s="4"/>
      <c r="W34" s="8" t="str">
        <f t="shared" si="5"/>
        <v> </v>
      </c>
      <c r="X34" s="7" t="str">
        <f t="shared" si="6"/>
        <v> </v>
      </c>
      <c r="Y34" s="2"/>
      <c r="Z34" s="4"/>
      <c r="AA34" s="8" t="str">
        <f t="shared" si="7"/>
        <v> </v>
      </c>
      <c r="AB34" s="2"/>
      <c r="AC34" s="11">
        <f t="shared" si="8"/>
        <v>0</v>
      </c>
      <c r="AD34" s="9" t="str">
        <f t="shared" si="9"/>
        <v> </v>
      </c>
      <c r="AE34" s="15" t="str">
        <f t="shared" si="10"/>
        <v> </v>
      </c>
    </row>
    <row r="35" spans="1:31" ht="15">
      <c r="A35" s="2"/>
      <c r="B35" s="2"/>
      <c r="C35" s="2"/>
      <c r="D35" s="2"/>
      <c r="E35" s="2"/>
      <c r="F35" s="3" t="s">
        <v>0</v>
      </c>
      <c r="G35" s="3" t="s">
        <v>0</v>
      </c>
      <c r="H35" s="2"/>
      <c r="I35" s="2"/>
      <c r="J35" s="2"/>
      <c r="K35" s="2"/>
      <c r="L35" s="7" t="str">
        <f t="shared" si="0"/>
        <v>--</v>
      </c>
      <c r="M35" s="2"/>
      <c r="N35" s="4"/>
      <c r="O35" s="8" t="str">
        <f t="shared" si="1"/>
        <v> </v>
      </c>
      <c r="P35" s="7" t="str">
        <f t="shared" si="2"/>
        <v> </v>
      </c>
      <c r="Q35" s="4"/>
      <c r="R35" s="4"/>
      <c r="S35" s="8" t="str">
        <f t="shared" si="3"/>
        <v> </v>
      </c>
      <c r="T35" s="7" t="str">
        <f t="shared" si="4"/>
        <v> </v>
      </c>
      <c r="U35" s="2"/>
      <c r="V35" s="4"/>
      <c r="W35" s="8" t="str">
        <f t="shared" si="5"/>
        <v> </v>
      </c>
      <c r="X35" s="7" t="str">
        <f t="shared" si="6"/>
        <v> </v>
      </c>
      <c r="Y35" s="2"/>
      <c r="Z35" s="4"/>
      <c r="AA35" s="8" t="str">
        <f t="shared" si="7"/>
        <v> </v>
      </c>
      <c r="AB35" s="2"/>
      <c r="AC35" s="11">
        <f t="shared" si="8"/>
        <v>0</v>
      </c>
      <c r="AD35" s="9" t="str">
        <f t="shared" si="9"/>
        <v> </v>
      </c>
      <c r="AE35" s="15" t="str">
        <f t="shared" si="10"/>
        <v> </v>
      </c>
    </row>
    <row r="36" spans="1:31" ht="15">
      <c r="A36" s="2"/>
      <c r="B36" s="2"/>
      <c r="C36" s="2"/>
      <c r="D36" s="2"/>
      <c r="E36" s="2"/>
      <c r="F36" s="3" t="s">
        <v>0</v>
      </c>
      <c r="G36" s="3" t="s">
        <v>0</v>
      </c>
      <c r="H36" s="2"/>
      <c r="I36" s="2"/>
      <c r="J36" s="2"/>
      <c r="K36" s="2"/>
      <c r="L36" s="7" t="str">
        <f t="shared" si="0"/>
        <v>--</v>
      </c>
      <c r="M36" s="2"/>
      <c r="N36" s="4"/>
      <c r="O36" s="8" t="str">
        <f t="shared" si="1"/>
        <v> </v>
      </c>
      <c r="P36" s="7" t="str">
        <f t="shared" si="2"/>
        <v> </v>
      </c>
      <c r="Q36" s="4"/>
      <c r="R36" s="4"/>
      <c r="S36" s="8" t="str">
        <f t="shared" si="3"/>
        <v> </v>
      </c>
      <c r="T36" s="7" t="str">
        <f t="shared" si="4"/>
        <v> </v>
      </c>
      <c r="U36" s="2"/>
      <c r="V36" s="4"/>
      <c r="W36" s="8" t="str">
        <f t="shared" si="5"/>
        <v> </v>
      </c>
      <c r="X36" s="7" t="str">
        <f t="shared" si="6"/>
        <v> </v>
      </c>
      <c r="Y36" s="2"/>
      <c r="Z36" s="4"/>
      <c r="AA36" s="8" t="str">
        <f t="shared" si="7"/>
        <v> </v>
      </c>
      <c r="AB36" s="2"/>
      <c r="AC36" s="11">
        <f t="shared" si="8"/>
        <v>0</v>
      </c>
      <c r="AD36" s="9" t="str">
        <f t="shared" si="9"/>
        <v> </v>
      </c>
      <c r="AE36" s="15" t="str">
        <f t="shared" si="10"/>
        <v> </v>
      </c>
    </row>
    <row r="37" spans="1:31" ht="15">
      <c r="A37" s="2"/>
      <c r="B37" s="2"/>
      <c r="C37" s="2"/>
      <c r="D37" s="2"/>
      <c r="E37" s="2"/>
      <c r="F37" s="3" t="s">
        <v>0</v>
      </c>
      <c r="G37" s="3" t="s">
        <v>0</v>
      </c>
      <c r="H37" s="2"/>
      <c r="I37" s="2"/>
      <c r="J37" s="2"/>
      <c r="K37" s="2"/>
      <c r="L37" s="7" t="str">
        <f t="shared" si="0"/>
        <v>--</v>
      </c>
      <c r="M37" s="2"/>
      <c r="N37" s="4"/>
      <c r="O37" s="8" t="str">
        <f t="shared" si="1"/>
        <v> </v>
      </c>
      <c r="P37" s="7" t="str">
        <f t="shared" si="2"/>
        <v> </v>
      </c>
      <c r="Q37" s="4"/>
      <c r="R37" s="4"/>
      <c r="S37" s="8" t="str">
        <f t="shared" si="3"/>
        <v> </v>
      </c>
      <c r="T37" s="7" t="str">
        <f t="shared" si="4"/>
        <v> </v>
      </c>
      <c r="U37" s="2"/>
      <c r="V37" s="4"/>
      <c r="W37" s="8" t="str">
        <f t="shared" si="5"/>
        <v> </v>
      </c>
      <c r="X37" s="7" t="str">
        <f t="shared" si="6"/>
        <v> </v>
      </c>
      <c r="Y37" s="2"/>
      <c r="Z37" s="4"/>
      <c r="AA37" s="8" t="str">
        <f t="shared" si="7"/>
        <v> </v>
      </c>
      <c r="AB37" s="2"/>
      <c r="AC37" s="11">
        <f t="shared" si="8"/>
        <v>0</v>
      </c>
      <c r="AD37" s="9" t="str">
        <f t="shared" si="9"/>
        <v> </v>
      </c>
      <c r="AE37" s="15" t="str">
        <f t="shared" si="10"/>
        <v> </v>
      </c>
    </row>
    <row r="38" spans="1:31" ht="15">
      <c r="A38" s="2"/>
      <c r="B38" s="2"/>
      <c r="C38" s="2"/>
      <c r="D38" s="2"/>
      <c r="E38" s="2"/>
      <c r="F38" s="3" t="s">
        <v>0</v>
      </c>
      <c r="G38" s="3" t="s">
        <v>0</v>
      </c>
      <c r="H38" s="2"/>
      <c r="I38" s="2"/>
      <c r="J38" s="2"/>
      <c r="K38" s="2"/>
      <c r="L38" s="7" t="str">
        <f>IF(SUM(H38:K38)&gt;0,SUM(H38:K38),"--")</f>
        <v>--</v>
      </c>
      <c r="M38" s="2"/>
      <c r="N38" s="4"/>
      <c r="O38" s="8" t="str">
        <f t="shared" si="1"/>
        <v> </v>
      </c>
      <c r="P38" s="7" t="str">
        <f t="shared" si="2"/>
        <v> </v>
      </c>
      <c r="Q38" s="4"/>
      <c r="R38" s="4"/>
      <c r="S38" s="8" t="str">
        <f t="shared" si="3"/>
        <v> </v>
      </c>
      <c r="T38" s="7" t="str">
        <f t="shared" si="4"/>
        <v> </v>
      </c>
      <c r="U38" s="2"/>
      <c r="V38" s="4"/>
      <c r="W38" s="8" t="str">
        <f t="shared" si="5"/>
        <v> </v>
      </c>
      <c r="X38" s="7" t="str">
        <f t="shared" si="6"/>
        <v> </v>
      </c>
      <c r="Y38" s="2"/>
      <c r="Z38" s="4"/>
      <c r="AA38" s="8" t="str">
        <f t="shared" si="7"/>
        <v> </v>
      </c>
      <c r="AB38" s="2"/>
      <c r="AC38" s="11">
        <f t="shared" si="8"/>
        <v>0</v>
      </c>
      <c r="AD38" s="9" t="str">
        <f t="shared" si="9"/>
        <v> </v>
      </c>
      <c r="AE38" s="15" t="str">
        <f t="shared" si="10"/>
        <v> </v>
      </c>
    </row>
    <row r="39" spans="1:31" ht="15">
      <c r="A39" s="2"/>
      <c r="B39" s="2"/>
      <c r="C39" s="2"/>
      <c r="D39" s="2"/>
      <c r="E39" s="2"/>
      <c r="F39" s="3" t="s">
        <v>0</v>
      </c>
      <c r="G39" s="3" t="s">
        <v>0</v>
      </c>
      <c r="H39" s="2"/>
      <c r="I39" s="2"/>
      <c r="J39" s="2"/>
      <c r="K39" s="2"/>
      <c r="L39" s="7" t="str">
        <f>IF(SUM(H39:K39)&gt;0,SUM(H39:K39),"--")</f>
        <v>--</v>
      </c>
      <c r="M39" s="2"/>
      <c r="N39" s="4"/>
      <c r="O39" s="8" t="str">
        <f t="shared" si="1"/>
        <v> </v>
      </c>
      <c r="P39" s="7" t="str">
        <f t="shared" si="2"/>
        <v> </v>
      </c>
      <c r="Q39" s="4"/>
      <c r="R39" s="4"/>
      <c r="S39" s="8" t="str">
        <f t="shared" si="3"/>
        <v> </v>
      </c>
      <c r="T39" s="7" t="str">
        <f t="shared" si="4"/>
        <v> </v>
      </c>
      <c r="U39" s="2"/>
      <c r="V39" s="4"/>
      <c r="W39" s="8" t="str">
        <f t="shared" si="5"/>
        <v> </v>
      </c>
      <c r="X39" s="7" t="str">
        <f t="shared" si="6"/>
        <v> </v>
      </c>
      <c r="Y39" s="2"/>
      <c r="Z39" s="4"/>
      <c r="AA39" s="8" t="str">
        <f t="shared" si="7"/>
        <v> </v>
      </c>
      <c r="AB39" s="2"/>
      <c r="AC39" s="11">
        <f t="shared" si="8"/>
        <v>0</v>
      </c>
      <c r="AD39" s="9" t="str">
        <f t="shared" si="9"/>
        <v> </v>
      </c>
      <c r="AE39" s="15" t="str">
        <f t="shared" si="10"/>
        <v> </v>
      </c>
    </row>
    <row r="40" spans="1:31" ht="15">
      <c r="A40" s="2"/>
      <c r="B40" s="2"/>
      <c r="C40" s="2"/>
      <c r="D40" s="2"/>
      <c r="E40" s="2"/>
      <c r="F40" s="3" t="s">
        <v>0</v>
      </c>
      <c r="G40" s="3" t="s">
        <v>0</v>
      </c>
      <c r="H40" s="2"/>
      <c r="I40" s="2"/>
      <c r="J40" s="2"/>
      <c r="K40" s="2"/>
      <c r="L40" s="7" t="str">
        <f>IF(SUM(H40:K40)&gt;0,SUM(H40:K40),"--")</f>
        <v>--</v>
      </c>
      <c r="M40" s="2"/>
      <c r="N40" s="4"/>
      <c r="O40" s="8" t="str">
        <f t="shared" si="1"/>
        <v> </v>
      </c>
      <c r="P40" s="7" t="str">
        <f t="shared" si="2"/>
        <v> </v>
      </c>
      <c r="Q40" s="4"/>
      <c r="R40" s="4"/>
      <c r="S40" s="8" t="str">
        <f t="shared" si="3"/>
        <v> </v>
      </c>
      <c r="T40" s="7" t="str">
        <f t="shared" si="4"/>
        <v> </v>
      </c>
      <c r="U40" s="2"/>
      <c r="V40" s="4"/>
      <c r="W40" s="8" t="str">
        <f t="shared" si="5"/>
        <v> </v>
      </c>
      <c r="X40" s="7" t="str">
        <f t="shared" si="6"/>
        <v> </v>
      </c>
      <c r="Y40" s="2"/>
      <c r="Z40" s="4"/>
      <c r="AA40" s="8" t="str">
        <f t="shared" si="7"/>
        <v> </v>
      </c>
      <c r="AB40" s="2"/>
      <c r="AC40" s="11">
        <f t="shared" si="8"/>
        <v>0</v>
      </c>
      <c r="AD40" s="9" t="str">
        <f t="shared" si="9"/>
        <v> </v>
      </c>
      <c r="AE40" s="15" t="str">
        <f t="shared" si="10"/>
        <v> </v>
      </c>
    </row>
    <row r="41" spans="1:31" ht="15">
      <c r="A41" s="2"/>
      <c r="B41" s="2"/>
      <c r="C41" s="2"/>
      <c r="D41" s="2"/>
      <c r="E41" s="2"/>
      <c r="F41" s="3" t="s">
        <v>0</v>
      </c>
      <c r="G41" s="3" t="s">
        <v>0</v>
      </c>
      <c r="H41" s="2"/>
      <c r="I41" s="2"/>
      <c r="J41" s="2"/>
      <c r="K41" s="2"/>
      <c r="L41" s="7" t="str">
        <f>IF(SUM(H41:K41)&gt;0,SUM(H41:K41),"--")</f>
        <v>--</v>
      </c>
      <c r="M41" s="2"/>
      <c r="N41" s="4"/>
      <c r="O41" s="8" t="str">
        <f t="shared" si="1"/>
        <v> </v>
      </c>
      <c r="P41" s="7" t="str">
        <f t="shared" si="2"/>
        <v> </v>
      </c>
      <c r="Q41" s="4"/>
      <c r="R41" s="4"/>
      <c r="S41" s="8" t="str">
        <f t="shared" si="3"/>
        <v> </v>
      </c>
      <c r="T41" s="7" t="str">
        <f t="shared" si="4"/>
        <v> </v>
      </c>
      <c r="U41" s="2"/>
      <c r="V41" s="4"/>
      <c r="W41" s="8" t="str">
        <f t="shared" si="5"/>
        <v> </v>
      </c>
      <c r="X41" s="7" t="str">
        <f t="shared" si="6"/>
        <v> </v>
      </c>
      <c r="Y41" s="2"/>
      <c r="Z41" s="4"/>
      <c r="AA41" s="8" t="str">
        <f t="shared" si="7"/>
        <v> </v>
      </c>
      <c r="AB41" s="2"/>
      <c r="AC41" s="11">
        <f t="shared" si="8"/>
        <v>0</v>
      </c>
      <c r="AD41" s="9" t="str">
        <f t="shared" si="9"/>
        <v> </v>
      </c>
      <c r="AE41" s="15" t="str">
        <f t="shared" si="10"/>
        <v> </v>
      </c>
    </row>
    <row r="42" spans="1:31" ht="15">
      <c r="A42" s="2"/>
      <c r="B42" s="2"/>
      <c r="C42" s="2"/>
      <c r="D42" s="2"/>
      <c r="E42" s="2"/>
      <c r="F42" s="3" t="s">
        <v>0</v>
      </c>
      <c r="G42" s="3" t="s">
        <v>0</v>
      </c>
      <c r="H42" s="2"/>
      <c r="I42" s="2"/>
      <c r="J42" s="2"/>
      <c r="K42" s="2"/>
      <c r="L42" s="7" t="str">
        <f>IF(SUM(H42:K42)&gt;0,SUM(H42:K42),"--")</f>
        <v>--</v>
      </c>
      <c r="M42" s="2"/>
      <c r="N42" s="4"/>
      <c r="O42" s="8" t="str">
        <f t="shared" si="1"/>
        <v> </v>
      </c>
      <c r="P42" s="7" t="str">
        <f t="shared" si="2"/>
        <v> </v>
      </c>
      <c r="Q42" s="4"/>
      <c r="R42" s="4"/>
      <c r="S42" s="8" t="str">
        <f t="shared" si="3"/>
        <v> </v>
      </c>
      <c r="T42" s="7" t="str">
        <f t="shared" si="4"/>
        <v> </v>
      </c>
      <c r="U42" s="2"/>
      <c r="V42" s="4"/>
      <c r="W42" s="8" t="str">
        <f t="shared" si="5"/>
        <v> </v>
      </c>
      <c r="X42" s="7" t="str">
        <f t="shared" si="6"/>
        <v> </v>
      </c>
      <c r="Y42" s="2"/>
      <c r="Z42" s="4"/>
      <c r="AA42" s="8" t="str">
        <f t="shared" si="7"/>
        <v> </v>
      </c>
      <c r="AB42" s="2"/>
      <c r="AC42" s="11">
        <f t="shared" si="8"/>
        <v>0</v>
      </c>
      <c r="AD42" s="9" t="str">
        <f t="shared" si="9"/>
        <v> </v>
      </c>
      <c r="AE42" s="15" t="str">
        <f t="shared" si="10"/>
        <v> </v>
      </c>
    </row>
    <row r="43" spans="1:31" ht="15">
      <c r="A43" s="2"/>
      <c r="B43" s="2"/>
      <c r="C43" s="2"/>
      <c r="D43" s="2"/>
      <c r="E43" s="2"/>
      <c r="F43" s="3" t="s">
        <v>0</v>
      </c>
      <c r="G43" s="3" t="s">
        <v>0</v>
      </c>
      <c r="H43" s="2"/>
      <c r="I43" s="2"/>
      <c r="J43" s="2"/>
      <c r="K43" s="2"/>
      <c r="L43" s="7" t="str">
        <f t="shared" si="0"/>
        <v>--</v>
      </c>
      <c r="M43" s="2"/>
      <c r="N43" s="4"/>
      <c r="O43" s="8" t="str">
        <f t="shared" si="1"/>
        <v> </v>
      </c>
      <c r="P43" s="7" t="str">
        <f t="shared" si="2"/>
        <v> </v>
      </c>
      <c r="Q43" s="4"/>
      <c r="R43" s="4"/>
      <c r="S43" s="8" t="str">
        <f t="shared" si="3"/>
        <v> </v>
      </c>
      <c r="T43" s="7" t="str">
        <f t="shared" si="4"/>
        <v> </v>
      </c>
      <c r="U43" s="2"/>
      <c r="V43" s="4"/>
      <c r="W43" s="8" t="str">
        <f t="shared" si="5"/>
        <v> </v>
      </c>
      <c r="X43" s="7" t="str">
        <f t="shared" si="6"/>
        <v> </v>
      </c>
      <c r="Y43" s="2"/>
      <c r="Z43" s="4"/>
      <c r="AA43" s="8" t="str">
        <f t="shared" si="7"/>
        <v> </v>
      </c>
      <c r="AB43" s="2"/>
      <c r="AC43" s="11">
        <f t="shared" si="8"/>
        <v>0</v>
      </c>
      <c r="AD43" s="9" t="str">
        <f t="shared" si="9"/>
        <v> </v>
      </c>
      <c r="AE43" s="15" t="str">
        <f t="shared" si="10"/>
        <v> </v>
      </c>
    </row>
    <row r="44" spans="1:31" ht="15">
      <c r="A44" s="2"/>
      <c r="B44" s="2"/>
      <c r="C44" s="2"/>
      <c r="D44" s="2"/>
      <c r="E44" s="2"/>
      <c r="F44" s="3" t="s">
        <v>0</v>
      </c>
      <c r="G44" s="3" t="s">
        <v>0</v>
      </c>
      <c r="H44" s="2"/>
      <c r="I44" s="2"/>
      <c r="J44" s="2"/>
      <c r="K44" s="2"/>
      <c r="L44" s="7" t="str">
        <f t="shared" si="0"/>
        <v>--</v>
      </c>
      <c r="M44" s="2"/>
      <c r="N44" s="4"/>
      <c r="O44" s="8" t="str">
        <f t="shared" si="1"/>
        <v> </v>
      </c>
      <c r="P44" s="7" t="str">
        <f t="shared" si="2"/>
        <v> </v>
      </c>
      <c r="Q44" s="4"/>
      <c r="R44" s="4"/>
      <c r="S44" s="8" t="str">
        <f t="shared" si="3"/>
        <v> </v>
      </c>
      <c r="T44" s="7" t="str">
        <f t="shared" si="4"/>
        <v> </v>
      </c>
      <c r="U44" s="2"/>
      <c r="V44" s="4"/>
      <c r="W44" s="8" t="str">
        <f t="shared" si="5"/>
        <v> </v>
      </c>
      <c r="X44" s="7" t="str">
        <f t="shared" si="6"/>
        <v> </v>
      </c>
      <c r="Y44" s="2"/>
      <c r="Z44" s="4"/>
      <c r="AA44" s="8" t="str">
        <f t="shared" si="7"/>
        <v> </v>
      </c>
      <c r="AB44" s="2"/>
      <c r="AC44" s="11">
        <f t="shared" si="8"/>
        <v>0</v>
      </c>
      <c r="AD44" s="9" t="str">
        <f t="shared" si="9"/>
        <v> </v>
      </c>
      <c r="AE44" s="15" t="str">
        <f t="shared" si="10"/>
        <v> </v>
      </c>
    </row>
    <row r="45" spans="1:31" ht="15">
      <c r="A45" s="2"/>
      <c r="B45" s="2"/>
      <c r="C45" s="2"/>
      <c r="D45" s="2"/>
      <c r="E45" s="2"/>
      <c r="F45" s="3" t="s">
        <v>0</v>
      </c>
      <c r="G45" s="3" t="s">
        <v>0</v>
      </c>
      <c r="H45" s="2"/>
      <c r="I45" s="2"/>
      <c r="J45" s="2"/>
      <c r="K45" s="2"/>
      <c r="L45" s="7" t="str">
        <f t="shared" si="0"/>
        <v>--</v>
      </c>
      <c r="M45" s="2"/>
      <c r="N45" s="4"/>
      <c r="O45" s="8" t="str">
        <f t="shared" si="1"/>
        <v> </v>
      </c>
      <c r="P45" s="7" t="str">
        <f t="shared" si="2"/>
        <v> </v>
      </c>
      <c r="Q45" s="4"/>
      <c r="R45" s="4"/>
      <c r="S45" s="8" t="str">
        <f t="shared" si="3"/>
        <v> </v>
      </c>
      <c r="T45" s="7" t="str">
        <f t="shared" si="4"/>
        <v> </v>
      </c>
      <c r="U45" s="2"/>
      <c r="V45" s="4"/>
      <c r="W45" s="8" t="str">
        <f t="shared" si="5"/>
        <v> </v>
      </c>
      <c r="X45" s="7" t="str">
        <f t="shared" si="6"/>
        <v> </v>
      </c>
      <c r="Y45" s="2"/>
      <c r="Z45" s="4"/>
      <c r="AA45" s="8" t="str">
        <f t="shared" si="7"/>
        <v> </v>
      </c>
      <c r="AB45" s="2"/>
      <c r="AC45" s="11">
        <f t="shared" si="8"/>
        <v>0</v>
      </c>
      <c r="AD45" s="9" t="str">
        <f t="shared" si="9"/>
        <v> </v>
      </c>
      <c r="AE45" s="15" t="str">
        <f t="shared" si="10"/>
        <v> </v>
      </c>
    </row>
    <row r="46" spans="1:31" ht="15">
      <c r="A46" s="2"/>
      <c r="B46" s="2"/>
      <c r="C46" s="2"/>
      <c r="D46" s="2"/>
      <c r="E46" s="2"/>
      <c r="F46" s="3" t="s">
        <v>0</v>
      </c>
      <c r="G46" s="3" t="s">
        <v>0</v>
      </c>
      <c r="H46" s="2"/>
      <c r="I46" s="2"/>
      <c r="J46" s="2"/>
      <c r="K46" s="2"/>
      <c r="L46" s="7" t="str">
        <f t="shared" si="0"/>
        <v>--</v>
      </c>
      <c r="M46" s="2"/>
      <c r="N46" s="4"/>
      <c r="O46" s="8" t="str">
        <f t="shared" si="1"/>
        <v> </v>
      </c>
      <c r="P46" s="7" t="str">
        <f t="shared" si="2"/>
        <v> </v>
      </c>
      <c r="Q46" s="4"/>
      <c r="R46" s="4"/>
      <c r="S46" s="8" t="str">
        <f t="shared" si="3"/>
        <v> </v>
      </c>
      <c r="T46" s="7" t="str">
        <f t="shared" si="4"/>
        <v> </v>
      </c>
      <c r="U46" s="2"/>
      <c r="V46" s="4"/>
      <c r="W46" s="8" t="str">
        <f t="shared" si="5"/>
        <v> </v>
      </c>
      <c r="X46" s="7" t="str">
        <f t="shared" si="6"/>
        <v> </v>
      </c>
      <c r="Y46" s="2"/>
      <c r="Z46" s="4"/>
      <c r="AA46" s="8" t="str">
        <f t="shared" si="7"/>
        <v> </v>
      </c>
      <c r="AB46" s="2"/>
      <c r="AC46" s="11">
        <f t="shared" si="8"/>
        <v>0</v>
      </c>
      <c r="AD46" s="9" t="str">
        <f t="shared" si="9"/>
        <v> </v>
      </c>
      <c r="AE46" s="15" t="str">
        <f t="shared" si="10"/>
        <v> </v>
      </c>
    </row>
    <row r="47" spans="1:31" ht="15">
      <c r="A47" s="2"/>
      <c r="B47" s="2"/>
      <c r="C47" s="2"/>
      <c r="D47" s="2"/>
      <c r="E47" s="2"/>
      <c r="F47" s="3" t="s">
        <v>0</v>
      </c>
      <c r="G47" s="3" t="s">
        <v>0</v>
      </c>
      <c r="H47" s="2"/>
      <c r="I47" s="2"/>
      <c r="J47" s="2"/>
      <c r="K47" s="2"/>
      <c r="L47" s="7" t="str">
        <f t="shared" si="0"/>
        <v>--</v>
      </c>
      <c r="M47" s="2"/>
      <c r="N47" s="4"/>
      <c r="O47" s="8" t="str">
        <f t="shared" si="1"/>
        <v> </v>
      </c>
      <c r="P47" s="7" t="str">
        <f t="shared" si="2"/>
        <v> </v>
      </c>
      <c r="Q47" s="4"/>
      <c r="R47" s="4"/>
      <c r="S47" s="8" t="str">
        <f t="shared" si="3"/>
        <v> </v>
      </c>
      <c r="T47" s="7" t="str">
        <f t="shared" si="4"/>
        <v> </v>
      </c>
      <c r="U47" s="2"/>
      <c r="V47" s="4"/>
      <c r="W47" s="8" t="str">
        <f t="shared" si="5"/>
        <v> </v>
      </c>
      <c r="X47" s="7" t="str">
        <f t="shared" si="6"/>
        <v> </v>
      </c>
      <c r="Y47" s="2"/>
      <c r="Z47" s="4"/>
      <c r="AA47" s="8" t="str">
        <f t="shared" si="7"/>
        <v> </v>
      </c>
      <c r="AB47" s="2"/>
      <c r="AC47" s="11">
        <f t="shared" si="8"/>
        <v>0</v>
      </c>
      <c r="AD47" s="9" t="str">
        <f t="shared" si="9"/>
        <v> </v>
      </c>
      <c r="AE47" s="15" t="str">
        <f t="shared" si="10"/>
        <v> </v>
      </c>
    </row>
    <row r="48" spans="1:30" ht="15">
      <c r="A48" s="78" t="s">
        <v>24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78" t="s">
        <v>25</v>
      </c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84" t="s">
        <v>27</v>
      </c>
    </row>
    <row r="49" spans="1:30" ht="1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3"/>
      <c r="N49" s="81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4"/>
    </row>
    <row r="50" spans="1:31" ht="15">
      <c r="A50" s="2"/>
      <c r="B50" s="73" t="s">
        <v>37</v>
      </c>
      <c r="C50" s="2"/>
      <c r="D50" s="2"/>
      <c r="E50" s="2"/>
      <c r="F50" s="3" t="s">
        <v>0</v>
      </c>
      <c r="G50" s="3" t="s">
        <v>0</v>
      </c>
      <c r="H50" s="2"/>
      <c r="I50" s="2"/>
      <c r="J50" s="2"/>
      <c r="K50" s="2"/>
      <c r="L50" s="7" t="str">
        <f aca="true" t="shared" si="11" ref="L50:L58">IF(SUM(H50:K50)&gt;0,SUM(H50:K50),"--")</f>
        <v>--</v>
      </c>
      <c r="M50" s="2"/>
      <c r="N50" s="4"/>
      <c r="O50" s="8" t="str">
        <f aca="true" t="shared" si="12" ref="O50:O58">IF(H50&gt;0,(IF((N50)&gt;0,(N50/H50),"--"))," ")</f>
        <v> </v>
      </c>
      <c r="P50" s="7" t="str">
        <f aca="true" t="shared" si="13" ref="P50:P58">IF(SUM(N50)&gt;0,SUM(N50)," ")</f>
        <v> </v>
      </c>
      <c r="Q50" s="4"/>
      <c r="R50" s="4"/>
      <c r="S50" s="8" t="str">
        <f aca="true" t="shared" si="14" ref="S50:S58">IF(I50&gt;0,(IF((R50)&gt;0,(R50/I50),"--"))," ")</f>
        <v> </v>
      </c>
      <c r="T50" s="7" t="str">
        <f aca="true" t="shared" si="15" ref="T50:T58">IF(SUM(N50,R50)&gt;0,SUM(N50,R50)," ")</f>
        <v> </v>
      </c>
      <c r="U50" s="4"/>
      <c r="V50" s="4"/>
      <c r="W50" s="8" t="str">
        <f aca="true" t="shared" si="16" ref="W50:W58">IF(J50&gt;0,(IF((V50)&gt;0,(V50/J50),"--"))," ")</f>
        <v> </v>
      </c>
      <c r="X50" s="7" t="str">
        <f aca="true" t="shared" si="17" ref="X50:X58">IF(SUM(N50,R50,V50)&gt;0,SUM(N50,R50,V50)," ")</f>
        <v> </v>
      </c>
      <c r="Y50" s="4"/>
      <c r="Z50" s="4"/>
      <c r="AA50" s="8" t="str">
        <f aca="true" t="shared" si="18" ref="AA50:AA58">IF(K50&gt;0,(IF((Z50)&gt;0,(Z50/K50),"--"))," ")</f>
        <v> </v>
      </c>
      <c r="AB50" s="4"/>
      <c r="AC50" s="11">
        <f aca="true" t="shared" si="19" ref="AC50:AC58">IF(SUM(N50,R50,V50,Z50)&gt;0,SUM(N50,R50,V50,Z50),0)</f>
        <v>0</v>
      </c>
      <c r="AD50" s="9" t="str">
        <f aca="true" t="shared" si="20" ref="AD50:AD58">IF(AC50&gt;0,(IF((AC50/L50)&gt;0,(AC50/L50),0))," ")</f>
        <v> </v>
      </c>
      <c r="AE50" s="15" t="str">
        <f aca="true" t="shared" si="21" ref="AE50:AE58">IF(AD50&lt;&gt;" ",(IF(AD50&gt;100%,100%,AD50))," ")</f>
        <v> </v>
      </c>
    </row>
    <row r="51" spans="1:31" ht="15">
      <c r="A51" s="2"/>
      <c r="B51" s="74"/>
      <c r="C51" s="2"/>
      <c r="D51" s="2"/>
      <c r="E51" s="2"/>
      <c r="F51" s="3" t="s">
        <v>0</v>
      </c>
      <c r="G51" s="3" t="s">
        <v>0</v>
      </c>
      <c r="H51" s="2"/>
      <c r="I51" s="2"/>
      <c r="J51" s="2"/>
      <c r="K51" s="2"/>
      <c r="L51" s="7" t="str">
        <f t="shared" si="11"/>
        <v>--</v>
      </c>
      <c r="M51" s="2"/>
      <c r="N51" s="4"/>
      <c r="O51" s="8" t="str">
        <f t="shared" si="12"/>
        <v> </v>
      </c>
      <c r="P51" s="7" t="str">
        <f t="shared" si="13"/>
        <v> </v>
      </c>
      <c r="Q51" s="4"/>
      <c r="R51" s="4"/>
      <c r="S51" s="8" t="str">
        <f t="shared" si="14"/>
        <v> </v>
      </c>
      <c r="T51" s="7" t="str">
        <f t="shared" si="15"/>
        <v> </v>
      </c>
      <c r="U51" s="4"/>
      <c r="V51" s="4"/>
      <c r="W51" s="8" t="str">
        <f t="shared" si="16"/>
        <v> </v>
      </c>
      <c r="X51" s="7" t="str">
        <f t="shared" si="17"/>
        <v> </v>
      </c>
      <c r="Y51" s="4"/>
      <c r="Z51" s="4"/>
      <c r="AA51" s="8" t="str">
        <f t="shared" si="18"/>
        <v> </v>
      </c>
      <c r="AB51" s="4"/>
      <c r="AC51" s="11">
        <f t="shared" si="19"/>
        <v>0</v>
      </c>
      <c r="AD51" s="9" t="str">
        <f t="shared" si="20"/>
        <v> </v>
      </c>
      <c r="AE51" s="15" t="str">
        <f t="shared" si="21"/>
        <v> </v>
      </c>
    </row>
    <row r="52" spans="1:31" ht="15">
      <c r="A52" s="2"/>
      <c r="B52" s="74"/>
      <c r="C52" s="2"/>
      <c r="D52" s="2"/>
      <c r="E52" s="2"/>
      <c r="F52" s="3" t="s">
        <v>0</v>
      </c>
      <c r="G52" s="3" t="s">
        <v>0</v>
      </c>
      <c r="H52" s="2"/>
      <c r="I52" s="2"/>
      <c r="J52" s="2"/>
      <c r="K52" s="2"/>
      <c r="L52" s="7" t="str">
        <f t="shared" si="11"/>
        <v>--</v>
      </c>
      <c r="M52" s="2"/>
      <c r="N52" s="4"/>
      <c r="O52" s="8" t="str">
        <f t="shared" si="12"/>
        <v> </v>
      </c>
      <c r="P52" s="7" t="str">
        <f t="shared" si="13"/>
        <v> </v>
      </c>
      <c r="Q52" s="4"/>
      <c r="R52" s="4"/>
      <c r="S52" s="8" t="str">
        <f t="shared" si="14"/>
        <v> </v>
      </c>
      <c r="T52" s="7" t="str">
        <f t="shared" si="15"/>
        <v> </v>
      </c>
      <c r="U52" s="4"/>
      <c r="V52" s="4"/>
      <c r="W52" s="8" t="str">
        <f t="shared" si="16"/>
        <v> </v>
      </c>
      <c r="X52" s="7" t="str">
        <f t="shared" si="17"/>
        <v> </v>
      </c>
      <c r="Y52" s="4"/>
      <c r="Z52" s="4"/>
      <c r="AA52" s="8" t="str">
        <f t="shared" si="18"/>
        <v> </v>
      </c>
      <c r="AB52" s="4"/>
      <c r="AC52" s="11">
        <f t="shared" si="19"/>
        <v>0</v>
      </c>
      <c r="AD52" s="9" t="str">
        <f t="shared" si="20"/>
        <v> </v>
      </c>
      <c r="AE52" s="15" t="str">
        <f t="shared" si="21"/>
        <v> </v>
      </c>
    </row>
    <row r="53" spans="1:31" ht="15">
      <c r="A53" s="2"/>
      <c r="B53" s="74"/>
      <c r="C53" s="2"/>
      <c r="D53" s="2"/>
      <c r="E53" s="2"/>
      <c r="F53" s="3" t="s">
        <v>0</v>
      </c>
      <c r="G53" s="3" t="s">
        <v>0</v>
      </c>
      <c r="H53" s="2"/>
      <c r="I53" s="2"/>
      <c r="J53" s="2"/>
      <c r="K53" s="2"/>
      <c r="L53" s="7" t="str">
        <f t="shared" si="11"/>
        <v>--</v>
      </c>
      <c r="M53" s="2"/>
      <c r="N53" s="4"/>
      <c r="O53" s="8" t="str">
        <f t="shared" si="12"/>
        <v> </v>
      </c>
      <c r="P53" s="7" t="str">
        <f t="shared" si="13"/>
        <v> </v>
      </c>
      <c r="Q53" s="4"/>
      <c r="R53" s="4"/>
      <c r="S53" s="8" t="str">
        <f t="shared" si="14"/>
        <v> </v>
      </c>
      <c r="T53" s="7" t="str">
        <f t="shared" si="15"/>
        <v> </v>
      </c>
      <c r="U53" s="4"/>
      <c r="V53" s="4"/>
      <c r="W53" s="8" t="str">
        <f t="shared" si="16"/>
        <v> </v>
      </c>
      <c r="X53" s="7" t="str">
        <f t="shared" si="17"/>
        <v> </v>
      </c>
      <c r="Y53" s="4"/>
      <c r="Z53" s="4"/>
      <c r="AA53" s="8" t="str">
        <f t="shared" si="18"/>
        <v> </v>
      </c>
      <c r="AB53" s="4"/>
      <c r="AC53" s="11">
        <f t="shared" si="19"/>
        <v>0</v>
      </c>
      <c r="AD53" s="9" t="str">
        <f t="shared" si="20"/>
        <v> </v>
      </c>
      <c r="AE53" s="15" t="str">
        <f t="shared" si="21"/>
        <v> </v>
      </c>
    </row>
    <row r="54" spans="1:31" ht="15">
      <c r="A54" s="2"/>
      <c r="B54" s="74"/>
      <c r="C54" s="2"/>
      <c r="D54" s="2"/>
      <c r="E54" s="2"/>
      <c r="F54" s="3" t="s">
        <v>0</v>
      </c>
      <c r="G54" s="3" t="s">
        <v>0</v>
      </c>
      <c r="H54" s="2"/>
      <c r="I54" s="2"/>
      <c r="J54" s="2"/>
      <c r="K54" s="2"/>
      <c r="L54" s="7" t="str">
        <f t="shared" si="11"/>
        <v>--</v>
      </c>
      <c r="M54" s="2"/>
      <c r="N54" s="4"/>
      <c r="O54" s="8" t="str">
        <f t="shared" si="12"/>
        <v> </v>
      </c>
      <c r="P54" s="7" t="str">
        <f t="shared" si="13"/>
        <v> </v>
      </c>
      <c r="Q54" s="4"/>
      <c r="R54" s="4"/>
      <c r="S54" s="8" t="str">
        <f t="shared" si="14"/>
        <v> </v>
      </c>
      <c r="T54" s="7" t="str">
        <f t="shared" si="15"/>
        <v> </v>
      </c>
      <c r="U54" s="4"/>
      <c r="V54" s="4"/>
      <c r="W54" s="8" t="str">
        <f t="shared" si="16"/>
        <v> </v>
      </c>
      <c r="X54" s="7" t="str">
        <f t="shared" si="17"/>
        <v> </v>
      </c>
      <c r="Y54" s="4"/>
      <c r="Z54" s="4"/>
      <c r="AA54" s="8" t="str">
        <f t="shared" si="18"/>
        <v> </v>
      </c>
      <c r="AB54" s="4"/>
      <c r="AC54" s="11">
        <f t="shared" si="19"/>
        <v>0</v>
      </c>
      <c r="AD54" s="9" t="str">
        <f t="shared" si="20"/>
        <v> </v>
      </c>
      <c r="AE54" s="15" t="str">
        <f t="shared" si="21"/>
        <v> </v>
      </c>
    </row>
    <row r="55" spans="1:31" ht="15">
      <c r="A55" s="2"/>
      <c r="B55" s="74"/>
      <c r="C55" s="2"/>
      <c r="D55" s="2"/>
      <c r="E55" s="2"/>
      <c r="F55" s="3" t="s">
        <v>0</v>
      </c>
      <c r="G55" s="3" t="s">
        <v>0</v>
      </c>
      <c r="H55" s="2"/>
      <c r="I55" s="2"/>
      <c r="J55" s="2"/>
      <c r="K55" s="2"/>
      <c r="L55" s="7" t="str">
        <f t="shared" si="11"/>
        <v>--</v>
      </c>
      <c r="M55" s="2"/>
      <c r="N55" s="4"/>
      <c r="O55" s="8" t="str">
        <f t="shared" si="12"/>
        <v> </v>
      </c>
      <c r="P55" s="7" t="str">
        <f t="shared" si="13"/>
        <v> </v>
      </c>
      <c r="Q55" s="4"/>
      <c r="R55" s="4"/>
      <c r="S55" s="8" t="str">
        <f t="shared" si="14"/>
        <v> </v>
      </c>
      <c r="T55" s="7" t="str">
        <f t="shared" si="15"/>
        <v> </v>
      </c>
      <c r="U55" s="4"/>
      <c r="V55" s="4"/>
      <c r="W55" s="8" t="str">
        <f t="shared" si="16"/>
        <v> </v>
      </c>
      <c r="X55" s="7" t="str">
        <f t="shared" si="17"/>
        <v> </v>
      </c>
      <c r="Y55" s="4"/>
      <c r="Z55" s="4"/>
      <c r="AA55" s="8" t="str">
        <f t="shared" si="18"/>
        <v> </v>
      </c>
      <c r="AB55" s="4"/>
      <c r="AC55" s="11">
        <f t="shared" si="19"/>
        <v>0</v>
      </c>
      <c r="AD55" s="9" t="str">
        <f t="shared" si="20"/>
        <v> </v>
      </c>
      <c r="AE55" s="15" t="str">
        <f t="shared" si="21"/>
        <v> </v>
      </c>
    </row>
    <row r="56" spans="1:31" ht="15">
      <c r="A56" s="2"/>
      <c r="B56" s="74"/>
      <c r="C56" s="2"/>
      <c r="D56" s="2"/>
      <c r="E56" s="2"/>
      <c r="F56" s="3" t="s">
        <v>0</v>
      </c>
      <c r="G56" s="3" t="s">
        <v>0</v>
      </c>
      <c r="H56" s="2"/>
      <c r="I56" s="2"/>
      <c r="J56" s="2"/>
      <c r="K56" s="2"/>
      <c r="L56" s="7" t="str">
        <f t="shared" si="11"/>
        <v>--</v>
      </c>
      <c r="M56" s="2"/>
      <c r="N56" s="4"/>
      <c r="O56" s="8" t="str">
        <f t="shared" si="12"/>
        <v> </v>
      </c>
      <c r="P56" s="7" t="str">
        <f t="shared" si="13"/>
        <v> </v>
      </c>
      <c r="Q56" s="4"/>
      <c r="R56" s="4"/>
      <c r="S56" s="8" t="str">
        <f t="shared" si="14"/>
        <v> </v>
      </c>
      <c r="T56" s="7" t="str">
        <f t="shared" si="15"/>
        <v> </v>
      </c>
      <c r="U56" s="4"/>
      <c r="V56" s="4"/>
      <c r="W56" s="8" t="str">
        <f t="shared" si="16"/>
        <v> </v>
      </c>
      <c r="X56" s="7" t="str">
        <f t="shared" si="17"/>
        <v> </v>
      </c>
      <c r="Y56" s="4"/>
      <c r="Z56" s="4"/>
      <c r="AA56" s="8" t="str">
        <f t="shared" si="18"/>
        <v> </v>
      </c>
      <c r="AB56" s="4"/>
      <c r="AC56" s="11">
        <f t="shared" si="19"/>
        <v>0</v>
      </c>
      <c r="AD56" s="9" t="str">
        <f t="shared" si="20"/>
        <v> </v>
      </c>
      <c r="AE56" s="15" t="str">
        <f t="shared" si="21"/>
        <v> </v>
      </c>
    </row>
    <row r="57" spans="1:31" ht="15">
      <c r="A57" s="2"/>
      <c r="B57" s="74"/>
      <c r="C57" s="2"/>
      <c r="D57" s="2"/>
      <c r="E57" s="2"/>
      <c r="F57" s="3" t="s">
        <v>0</v>
      </c>
      <c r="G57" s="3" t="s">
        <v>0</v>
      </c>
      <c r="H57" s="2"/>
      <c r="I57" s="2"/>
      <c r="J57" s="2"/>
      <c r="K57" s="2"/>
      <c r="L57" s="7" t="str">
        <f t="shared" si="11"/>
        <v>--</v>
      </c>
      <c r="M57" s="2"/>
      <c r="N57" s="4"/>
      <c r="O57" s="8" t="str">
        <f t="shared" si="12"/>
        <v> </v>
      </c>
      <c r="P57" s="7" t="str">
        <f t="shared" si="13"/>
        <v> </v>
      </c>
      <c r="Q57" s="4"/>
      <c r="R57" s="4"/>
      <c r="S57" s="8" t="str">
        <f t="shared" si="14"/>
        <v> </v>
      </c>
      <c r="T57" s="7" t="str">
        <f t="shared" si="15"/>
        <v> </v>
      </c>
      <c r="U57" s="4"/>
      <c r="V57" s="4"/>
      <c r="W57" s="8" t="str">
        <f t="shared" si="16"/>
        <v> </v>
      </c>
      <c r="X57" s="7" t="str">
        <f t="shared" si="17"/>
        <v> </v>
      </c>
      <c r="Y57" s="4"/>
      <c r="Z57" s="4"/>
      <c r="AA57" s="8" t="str">
        <f t="shared" si="18"/>
        <v> </v>
      </c>
      <c r="AB57" s="4"/>
      <c r="AC57" s="11">
        <f t="shared" si="19"/>
        <v>0</v>
      </c>
      <c r="AD57" s="9" t="str">
        <f t="shared" si="20"/>
        <v> </v>
      </c>
      <c r="AE57" s="15" t="str">
        <f t="shared" si="21"/>
        <v> </v>
      </c>
    </row>
    <row r="58" spans="1:31" ht="15">
      <c r="A58" s="2"/>
      <c r="B58" s="75"/>
      <c r="C58" s="2"/>
      <c r="D58" s="2"/>
      <c r="E58" s="2"/>
      <c r="F58" s="3" t="s">
        <v>0</v>
      </c>
      <c r="G58" s="3" t="s">
        <v>0</v>
      </c>
      <c r="H58" s="2"/>
      <c r="I58" s="2"/>
      <c r="J58" s="2"/>
      <c r="K58" s="2"/>
      <c r="L58" s="7" t="str">
        <f t="shared" si="11"/>
        <v>--</v>
      </c>
      <c r="M58" s="2"/>
      <c r="N58" s="4"/>
      <c r="O58" s="8" t="str">
        <f t="shared" si="12"/>
        <v> </v>
      </c>
      <c r="P58" s="7" t="str">
        <f t="shared" si="13"/>
        <v> </v>
      </c>
      <c r="Q58" s="4"/>
      <c r="R58" s="4"/>
      <c r="S58" s="8" t="str">
        <f t="shared" si="14"/>
        <v> </v>
      </c>
      <c r="T58" s="7" t="str">
        <f t="shared" si="15"/>
        <v> </v>
      </c>
      <c r="U58" s="4"/>
      <c r="V58" s="4"/>
      <c r="W58" s="8" t="str">
        <f t="shared" si="16"/>
        <v> </v>
      </c>
      <c r="X58" s="7" t="str">
        <f t="shared" si="17"/>
        <v> </v>
      </c>
      <c r="Y58" s="4"/>
      <c r="Z58" s="4"/>
      <c r="AA58" s="8" t="str">
        <f t="shared" si="18"/>
        <v> </v>
      </c>
      <c r="AB58" s="4"/>
      <c r="AC58" s="11">
        <f t="shared" si="19"/>
        <v>0</v>
      </c>
      <c r="AD58" s="9" t="str">
        <f t="shared" si="20"/>
        <v> </v>
      </c>
      <c r="AE58" s="15" t="str">
        <f t="shared" si="21"/>
        <v> </v>
      </c>
    </row>
    <row r="59" spans="29:30" ht="15">
      <c r="AC59" s="12"/>
      <c r="AD59" s="10" t="e">
        <f>AVERAGE(AE9:AE47,AE50:AE58)</f>
        <v>#DIV/0!</v>
      </c>
    </row>
  </sheetData>
  <sheetProtection/>
  <mergeCells count="32">
    <mergeCell ref="A1:B1"/>
    <mergeCell ref="D1:L2"/>
    <mergeCell ref="M1:M4"/>
    <mergeCell ref="N1:AB2"/>
    <mergeCell ref="AC1:AD4"/>
    <mergeCell ref="A2:B2"/>
    <mergeCell ref="A3:B3"/>
    <mergeCell ref="D3:L4"/>
    <mergeCell ref="N3:AB4"/>
    <mergeCell ref="A4:B4"/>
    <mergeCell ref="A5:M6"/>
    <mergeCell ref="N5:AC6"/>
    <mergeCell ref="AD5:AD6"/>
    <mergeCell ref="A7:A8"/>
    <mergeCell ref="B7:B8"/>
    <mergeCell ref="C7:C8"/>
    <mergeCell ref="D7:D8"/>
    <mergeCell ref="E7:E8"/>
    <mergeCell ref="F7:F8"/>
    <mergeCell ref="G7:G8"/>
    <mergeCell ref="M7:M8"/>
    <mergeCell ref="N7:AC7"/>
    <mergeCell ref="AD7:AD8"/>
    <mergeCell ref="A48:M49"/>
    <mergeCell ref="N48:AC49"/>
    <mergeCell ref="AD48:AD49"/>
    <mergeCell ref="B50:B58"/>
    <mergeCell ref="A9:A10"/>
    <mergeCell ref="B9:B10"/>
    <mergeCell ref="A13:A14"/>
    <mergeCell ref="B13:B14"/>
    <mergeCell ref="H7:L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4.7109375" style="1" customWidth="1"/>
    <col min="2" max="2" width="20.00390625" style="1" customWidth="1"/>
    <col min="3" max="3" width="36.57421875" style="1" customWidth="1"/>
    <col min="4" max="4" width="23.140625" style="1" customWidth="1"/>
    <col min="5" max="5" width="7.28125" style="1" customWidth="1"/>
    <col min="6" max="6" width="13.421875" style="1" customWidth="1"/>
    <col min="7" max="7" width="12.7109375" style="1" customWidth="1"/>
    <col min="8" max="11" width="7.57421875" style="1" customWidth="1"/>
    <col min="12" max="12" width="9.28125" style="1" customWidth="1"/>
    <col min="13" max="13" width="22.57421875" style="1" customWidth="1"/>
    <col min="14" max="14" width="7.421875" style="1" customWidth="1"/>
    <col min="15" max="16" width="9.140625" style="1" customWidth="1"/>
    <col min="17" max="17" width="33.421875" style="1" customWidth="1"/>
    <col min="18" max="18" width="7.421875" style="1" customWidth="1"/>
    <col min="19" max="20" width="9.140625" style="1" customWidth="1"/>
    <col min="21" max="21" width="33.421875" style="1" customWidth="1"/>
    <col min="22" max="22" width="7.421875" style="1" customWidth="1"/>
    <col min="23" max="24" width="9.140625" style="1" customWidth="1"/>
    <col min="25" max="25" width="33.421875" style="1" customWidth="1"/>
    <col min="26" max="27" width="7.421875" style="1" customWidth="1"/>
    <col min="28" max="28" width="33.421875" style="1" customWidth="1"/>
    <col min="29" max="29" width="9.140625" style="1" customWidth="1"/>
    <col min="30" max="30" width="13.57421875" style="1" customWidth="1"/>
    <col min="31" max="31" width="6.28125" style="14" customWidth="1"/>
    <col min="32" max="16384" width="11.421875" style="1" customWidth="1"/>
  </cols>
  <sheetData>
    <row r="1" spans="1:30" ht="16.5">
      <c r="A1" s="93" t="s">
        <v>8</v>
      </c>
      <c r="B1" s="93"/>
      <c r="C1" s="5" t="s">
        <v>13</v>
      </c>
      <c r="D1" s="94" t="s">
        <v>16</v>
      </c>
      <c r="E1" s="95"/>
      <c r="F1" s="95"/>
      <c r="G1" s="95"/>
      <c r="H1" s="95"/>
      <c r="I1" s="95"/>
      <c r="J1" s="95"/>
      <c r="K1" s="95"/>
      <c r="L1" s="96"/>
      <c r="M1" s="100"/>
      <c r="N1" s="103" t="s">
        <v>39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09"/>
      <c r="AD1" s="110"/>
    </row>
    <row r="2" spans="1:30" ht="16.5">
      <c r="A2" s="93" t="s">
        <v>10</v>
      </c>
      <c r="B2" s="93"/>
      <c r="C2" s="5">
        <v>1</v>
      </c>
      <c r="D2" s="97"/>
      <c r="E2" s="98"/>
      <c r="F2" s="98"/>
      <c r="G2" s="98"/>
      <c r="H2" s="98"/>
      <c r="I2" s="98"/>
      <c r="J2" s="98"/>
      <c r="K2" s="98"/>
      <c r="L2" s="99"/>
      <c r="M2" s="101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  <c r="AC2" s="111"/>
      <c r="AD2" s="112"/>
    </row>
    <row r="3" spans="1:30" ht="16.5">
      <c r="A3" s="93" t="s">
        <v>9</v>
      </c>
      <c r="B3" s="93"/>
      <c r="C3" s="6">
        <v>43739</v>
      </c>
      <c r="D3" s="94" t="s">
        <v>17</v>
      </c>
      <c r="E3" s="95"/>
      <c r="F3" s="95"/>
      <c r="G3" s="95"/>
      <c r="H3" s="95"/>
      <c r="I3" s="95"/>
      <c r="J3" s="95"/>
      <c r="K3" s="95"/>
      <c r="L3" s="96"/>
      <c r="M3" s="101"/>
      <c r="N3" s="121" t="s">
        <v>17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11"/>
      <c r="AD3" s="112"/>
    </row>
    <row r="4" spans="1:30" ht="16.5">
      <c r="A4" s="93" t="s">
        <v>11</v>
      </c>
      <c r="B4" s="93"/>
      <c r="C4" s="5" t="s">
        <v>12</v>
      </c>
      <c r="D4" s="97"/>
      <c r="E4" s="98"/>
      <c r="F4" s="98"/>
      <c r="G4" s="98"/>
      <c r="H4" s="98"/>
      <c r="I4" s="98"/>
      <c r="J4" s="98"/>
      <c r="K4" s="98"/>
      <c r="L4" s="99"/>
      <c r="M4" s="102"/>
      <c r="N4" s="124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13"/>
      <c r="AD4" s="114"/>
    </row>
    <row r="5" spans="1:30" ht="15">
      <c r="A5" s="85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5" t="s">
        <v>35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91"/>
    </row>
    <row r="6" spans="1:30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2"/>
    </row>
    <row r="7" spans="1:30" ht="15">
      <c r="A7" s="77" t="s">
        <v>1</v>
      </c>
      <c r="B7" s="77" t="s">
        <v>2</v>
      </c>
      <c r="C7" s="77" t="s">
        <v>15</v>
      </c>
      <c r="D7" s="77" t="s">
        <v>3</v>
      </c>
      <c r="E7" s="77" t="s">
        <v>5</v>
      </c>
      <c r="F7" s="77" t="s">
        <v>7</v>
      </c>
      <c r="G7" s="77" t="s">
        <v>6</v>
      </c>
      <c r="H7" s="76" t="s">
        <v>22</v>
      </c>
      <c r="I7" s="76"/>
      <c r="J7" s="76"/>
      <c r="K7" s="76"/>
      <c r="L7" s="76"/>
      <c r="M7" s="77" t="s">
        <v>4</v>
      </c>
      <c r="N7" s="76" t="s">
        <v>38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 t="s">
        <v>27</v>
      </c>
    </row>
    <row r="8" spans="1:30" ht="57">
      <c r="A8" s="77"/>
      <c r="B8" s="77"/>
      <c r="C8" s="77"/>
      <c r="D8" s="77"/>
      <c r="E8" s="77"/>
      <c r="F8" s="77"/>
      <c r="G8" s="77"/>
      <c r="H8" s="17" t="s">
        <v>18</v>
      </c>
      <c r="I8" s="17" t="s">
        <v>19</v>
      </c>
      <c r="J8" s="17" t="s">
        <v>20</v>
      </c>
      <c r="K8" s="17" t="s">
        <v>21</v>
      </c>
      <c r="L8" s="16" t="s">
        <v>23</v>
      </c>
      <c r="M8" s="77"/>
      <c r="N8" s="17" t="s">
        <v>18</v>
      </c>
      <c r="O8" s="16" t="s">
        <v>28</v>
      </c>
      <c r="P8" s="16" t="s">
        <v>26</v>
      </c>
      <c r="Q8" s="16" t="s">
        <v>36</v>
      </c>
      <c r="R8" s="17" t="s">
        <v>19</v>
      </c>
      <c r="S8" s="16" t="s">
        <v>29</v>
      </c>
      <c r="T8" s="16" t="s">
        <v>31</v>
      </c>
      <c r="U8" s="16" t="s">
        <v>36</v>
      </c>
      <c r="V8" s="17" t="s">
        <v>20</v>
      </c>
      <c r="W8" s="16" t="s">
        <v>30</v>
      </c>
      <c r="X8" s="16" t="s">
        <v>32</v>
      </c>
      <c r="Y8" s="16" t="s">
        <v>36</v>
      </c>
      <c r="Z8" s="17" t="s">
        <v>21</v>
      </c>
      <c r="AA8" s="16" t="s">
        <v>33</v>
      </c>
      <c r="AB8" s="16" t="s">
        <v>36</v>
      </c>
      <c r="AC8" s="16" t="s">
        <v>34</v>
      </c>
      <c r="AD8" s="77"/>
    </row>
    <row r="9" spans="1:32" ht="67.5">
      <c r="A9" s="138">
        <v>1</v>
      </c>
      <c r="B9" s="140" t="s">
        <v>65</v>
      </c>
      <c r="C9" s="33" t="s">
        <v>66</v>
      </c>
      <c r="D9" s="34" t="s">
        <v>78</v>
      </c>
      <c r="E9" s="39">
        <v>1</v>
      </c>
      <c r="F9" s="35">
        <v>44593</v>
      </c>
      <c r="G9" s="36">
        <v>44926</v>
      </c>
      <c r="H9" s="31">
        <v>0.15</v>
      </c>
      <c r="I9" s="31">
        <v>0.25</v>
      </c>
      <c r="J9" s="31">
        <v>0.3</v>
      </c>
      <c r="K9" s="31">
        <v>0.3</v>
      </c>
      <c r="L9" s="7">
        <f>IF(SUM(H9:K9)&gt;0,SUM(H9:K9),"--")</f>
        <v>1</v>
      </c>
      <c r="M9" s="37" t="s">
        <v>67</v>
      </c>
      <c r="N9" s="4"/>
      <c r="O9" s="8" t="str">
        <f>IF(H9&gt;0,(IF((N9)&gt;0,(N9/H9),"--"))," ")</f>
        <v>--</v>
      </c>
      <c r="P9" s="7" t="str">
        <f>IF(SUM(N9)&gt;0,SUM(N9)," ")</f>
        <v> </v>
      </c>
      <c r="Q9" s="4"/>
      <c r="R9" s="4"/>
      <c r="S9" s="8" t="str">
        <f>IF(I9&gt;0,(IF((R9)&gt;0,(R9/I9),"--"))," ")</f>
        <v>--</v>
      </c>
      <c r="T9" s="7" t="str">
        <f>IF(SUM(N9,R9)&gt;0,SUM(N9,R9)," ")</f>
        <v> </v>
      </c>
      <c r="U9" s="2"/>
      <c r="V9" s="4"/>
      <c r="W9" s="8" t="str">
        <f>IF(J9&gt;0,(IF((V9)&gt;0,(V9/J9),"--"))," ")</f>
        <v>--</v>
      </c>
      <c r="X9" s="7" t="str">
        <f>IF(SUM(N9,R9,V9)&gt;0,SUM(N9,R9,V9)," ")</f>
        <v> </v>
      </c>
      <c r="Y9" s="2"/>
      <c r="Z9" s="4"/>
      <c r="AA9" s="8" t="str">
        <f>IF(K9&gt;0,(IF((Z9)&gt;0,(Z9/K9),"--"))," ")</f>
        <v>--</v>
      </c>
      <c r="AB9" s="2"/>
      <c r="AC9" s="11">
        <f>IF(SUM(N9,R9,V9,Z9)&gt;0,SUM(N9,R9,V9,Z9),0)</f>
        <v>0</v>
      </c>
      <c r="AD9" s="9" t="str">
        <f>IF(AC9&gt;0,(IF((AC9/L9)&gt;0,(AC9/L9),0))," ")</f>
        <v> </v>
      </c>
      <c r="AE9" s="15" t="str">
        <f>IF(AD9&lt;&gt;" ",(IF(AD9&gt;100%,100%,AD9))," ")</f>
        <v> </v>
      </c>
      <c r="AF9" s="13"/>
    </row>
    <row r="10" spans="1:32" ht="67.5">
      <c r="A10" s="138"/>
      <c r="B10" s="140"/>
      <c r="C10" s="33" t="s">
        <v>68</v>
      </c>
      <c r="D10" s="34" t="s">
        <v>79</v>
      </c>
      <c r="E10" s="39">
        <v>1</v>
      </c>
      <c r="F10" s="35">
        <v>44593</v>
      </c>
      <c r="G10" s="36">
        <v>44926</v>
      </c>
      <c r="H10" s="31">
        <v>0.15</v>
      </c>
      <c r="I10" s="31">
        <v>0.25</v>
      </c>
      <c r="J10" s="31">
        <v>0.3</v>
      </c>
      <c r="K10" s="31">
        <v>0.3</v>
      </c>
      <c r="L10" s="7">
        <f aca="true" t="shared" si="0" ref="L10:L49">IF(SUM(H10:K10)&gt;0,SUM(H10:K10),"--")</f>
        <v>1</v>
      </c>
      <c r="M10" s="37" t="s">
        <v>67</v>
      </c>
      <c r="N10" s="4"/>
      <c r="O10" s="8" t="str">
        <f aca="true" t="shared" si="1" ref="O10:O49">IF(H10&gt;0,(IF((N10)&gt;0,(N10/H10),"--"))," ")</f>
        <v>--</v>
      </c>
      <c r="P10" s="7" t="str">
        <f aca="true" t="shared" si="2" ref="P10:P49">IF(SUM(N10)&gt;0,SUM(N10)," ")</f>
        <v> </v>
      </c>
      <c r="Q10" s="4"/>
      <c r="R10" s="4"/>
      <c r="S10" s="8" t="str">
        <f aca="true" t="shared" si="3" ref="S10:S49">IF(I10&gt;0,(IF((R10)&gt;0,(R10/I10),"--"))," ")</f>
        <v>--</v>
      </c>
      <c r="T10" s="7" t="str">
        <f aca="true" t="shared" si="4" ref="T10:T49">IF(SUM(N10,R10)&gt;0,SUM(N10,R10)," ")</f>
        <v> </v>
      </c>
      <c r="U10" s="2"/>
      <c r="V10" s="4"/>
      <c r="W10" s="8" t="str">
        <f aca="true" t="shared" si="5" ref="W10:W49">IF(J10&gt;0,(IF((V10)&gt;0,(V10/J10),"--"))," ")</f>
        <v>--</v>
      </c>
      <c r="X10" s="7" t="str">
        <f aca="true" t="shared" si="6" ref="X10:X49">IF(SUM(N10,R10,V10)&gt;0,SUM(N10,R10,V10)," ")</f>
        <v> </v>
      </c>
      <c r="Y10" s="2"/>
      <c r="Z10" s="4"/>
      <c r="AA10" s="8" t="str">
        <f aca="true" t="shared" si="7" ref="AA10:AA49">IF(K10&gt;0,(IF((Z10)&gt;0,(Z10/K10),"--"))," ")</f>
        <v>--</v>
      </c>
      <c r="AB10" s="2"/>
      <c r="AC10" s="11">
        <f aca="true" t="shared" si="8" ref="AC10:AC49">IF(SUM(N10,R10,V10,Z10)&gt;0,SUM(N10,R10,V10,Z10),0)</f>
        <v>0</v>
      </c>
      <c r="AD10" s="9" t="str">
        <f aca="true" t="shared" si="9" ref="AD10:AD49">IF(AC10&gt;0,(IF((AC10/L10)&gt;0,(AC10/L10),0))," ")</f>
        <v> </v>
      </c>
      <c r="AE10" s="15" t="str">
        <f>IF(AD10&lt;&gt;" ",(IF(AD10&gt;100%,100%,AD10))," ")</f>
        <v> </v>
      </c>
      <c r="AF10" s="13"/>
    </row>
    <row r="11" spans="1:31" ht="40.5">
      <c r="A11" s="138"/>
      <c r="B11" s="140"/>
      <c r="C11" s="33" t="s">
        <v>69</v>
      </c>
      <c r="D11" s="34" t="s">
        <v>75</v>
      </c>
      <c r="E11" s="40">
        <v>4</v>
      </c>
      <c r="F11" s="35">
        <v>44593</v>
      </c>
      <c r="G11" s="36">
        <v>44926</v>
      </c>
      <c r="H11" s="32">
        <v>1</v>
      </c>
      <c r="I11" s="32">
        <v>1</v>
      </c>
      <c r="J11" s="32">
        <v>1</v>
      </c>
      <c r="K11" s="32">
        <v>1</v>
      </c>
      <c r="L11" s="7">
        <f t="shared" si="0"/>
        <v>4</v>
      </c>
      <c r="M11" s="37" t="s">
        <v>70</v>
      </c>
      <c r="N11" s="4"/>
      <c r="O11" s="8" t="str">
        <f t="shared" si="1"/>
        <v>--</v>
      </c>
      <c r="P11" s="7" t="str">
        <f t="shared" si="2"/>
        <v> </v>
      </c>
      <c r="Q11" s="4"/>
      <c r="R11" s="4"/>
      <c r="S11" s="8" t="str">
        <f t="shared" si="3"/>
        <v>--</v>
      </c>
      <c r="T11" s="7" t="str">
        <f t="shared" si="4"/>
        <v> </v>
      </c>
      <c r="U11" s="2"/>
      <c r="V11" s="4"/>
      <c r="W11" s="8" t="str">
        <f t="shared" si="5"/>
        <v>--</v>
      </c>
      <c r="X11" s="7" t="str">
        <f t="shared" si="6"/>
        <v> </v>
      </c>
      <c r="Y11" s="2"/>
      <c r="Z11" s="4"/>
      <c r="AA11" s="8" t="str">
        <f t="shared" si="7"/>
        <v>--</v>
      </c>
      <c r="AB11" s="2"/>
      <c r="AC11" s="11">
        <f t="shared" si="8"/>
        <v>0</v>
      </c>
      <c r="AD11" s="9" t="str">
        <f t="shared" si="9"/>
        <v> </v>
      </c>
      <c r="AE11" s="15" t="str">
        <f>IF(AD11&lt;&gt;" ",(IF(AD11&gt;100%,100%,AD11))," ")</f>
        <v> </v>
      </c>
    </row>
    <row r="12" spans="1:31" ht="54">
      <c r="A12" s="138"/>
      <c r="B12" s="140"/>
      <c r="C12" s="33" t="s">
        <v>71</v>
      </c>
      <c r="D12" s="34" t="s">
        <v>76</v>
      </c>
      <c r="E12" s="40">
        <v>4</v>
      </c>
      <c r="F12" s="35">
        <v>44593</v>
      </c>
      <c r="G12" s="36">
        <v>44926</v>
      </c>
      <c r="H12" s="32">
        <v>1</v>
      </c>
      <c r="I12" s="32">
        <v>1</v>
      </c>
      <c r="J12" s="32">
        <v>1</v>
      </c>
      <c r="K12" s="32">
        <v>1</v>
      </c>
      <c r="L12" s="7">
        <f t="shared" si="0"/>
        <v>4</v>
      </c>
      <c r="M12" s="37" t="s">
        <v>70</v>
      </c>
      <c r="N12" s="4"/>
      <c r="O12" s="8" t="str">
        <f t="shared" si="1"/>
        <v>--</v>
      </c>
      <c r="P12" s="7" t="str">
        <f t="shared" si="2"/>
        <v> </v>
      </c>
      <c r="Q12" s="4"/>
      <c r="R12" s="4"/>
      <c r="S12" s="8" t="str">
        <f t="shared" si="3"/>
        <v>--</v>
      </c>
      <c r="T12" s="7" t="str">
        <f t="shared" si="4"/>
        <v> </v>
      </c>
      <c r="U12" s="2"/>
      <c r="V12" s="4"/>
      <c r="W12" s="8" t="str">
        <f t="shared" si="5"/>
        <v>--</v>
      </c>
      <c r="X12" s="7" t="str">
        <f t="shared" si="6"/>
        <v> </v>
      </c>
      <c r="Y12" s="2"/>
      <c r="Z12" s="4"/>
      <c r="AA12" s="8" t="str">
        <f t="shared" si="7"/>
        <v>--</v>
      </c>
      <c r="AB12" s="2"/>
      <c r="AC12" s="11">
        <f t="shared" si="8"/>
        <v>0</v>
      </c>
      <c r="AD12" s="9" t="str">
        <f t="shared" si="9"/>
        <v> </v>
      </c>
      <c r="AE12" s="15" t="str">
        <f aca="true" t="shared" si="10" ref="AE12:AE49">IF(AD12&lt;&gt;" ",(IF(AD12&gt;100%,100%,AD12))," ")</f>
        <v> </v>
      </c>
    </row>
    <row r="13" spans="1:31" ht="40.5">
      <c r="A13" s="138"/>
      <c r="B13" s="140"/>
      <c r="C13" s="33" t="s">
        <v>72</v>
      </c>
      <c r="D13" s="34" t="s">
        <v>77</v>
      </c>
      <c r="E13" s="40">
        <v>4</v>
      </c>
      <c r="F13" s="35">
        <v>44593</v>
      </c>
      <c r="G13" s="36">
        <v>44926</v>
      </c>
      <c r="H13" s="32">
        <v>1</v>
      </c>
      <c r="I13" s="32">
        <v>1</v>
      </c>
      <c r="J13" s="32">
        <v>1</v>
      </c>
      <c r="K13" s="32">
        <v>1</v>
      </c>
      <c r="L13" s="7">
        <f t="shared" si="0"/>
        <v>4</v>
      </c>
      <c r="M13" s="37" t="s">
        <v>70</v>
      </c>
      <c r="N13" s="4"/>
      <c r="O13" s="8" t="str">
        <f t="shared" si="1"/>
        <v>--</v>
      </c>
      <c r="P13" s="7" t="str">
        <f t="shared" si="2"/>
        <v> </v>
      </c>
      <c r="Q13" s="4"/>
      <c r="R13" s="4"/>
      <c r="S13" s="8" t="str">
        <f t="shared" si="3"/>
        <v>--</v>
      </c>
      <c r="T13" s="7" t="str">
        <f t="shared" si="4"/>
        <v> </v>
      </c>
      <c r="U13" s="2"/>
      <c r="V13" s="4"/>
      <c r="W13" s="8" t="str">
        <f t="shared" si="5"/>
        <v>--</v>
      </c>
      <c r="X13" s="7" t="str">
        <f t="shared" si="6"/>
        <v> </v>
      </c>
      <c r="Y13" s="2"/>
      <c r="Z13" s="4"/>
      <c r="AA13" s="8" t="str">
        <f t="shared" si="7"/>
        <v>--</v>
      </c>
      <c r="AB13" s="2"/>
      <c r="AC13" s="11">
        <f t="shared" si="8"/>
        <v>0</v>
      </c>
      <c r="AD13" s="9" t="str">
        <f t="shared" si="9"/>
        <v> </v>
      </c>
      <c r="AE13" s="15" t="str">
        <f t="shared" si="10"/>
        <v> </v>
      </c>
    </row>
    <row r="14" spans="1:31" ht="108">
      <c r="A14" s="139"/>
      <c r="B14" s="141"/>
      <c r="C14" s="33" t="s">
        <v>73</v>
      </c>
      <c r="D14" s="34" t="s">
        <v>74</v>
      </c>
      <c r="E14" s="40">
        <v>4</v>
      </c>
      <c r="F14" s="35">
        <v>44593</v>
      </c>
      <c r="G14" s="36">
        <v>44926</v>
      </c>
      <c r="H14" s="32">
        <v>1</v>
      </c>
      <c r="I14" s="32">
        <v>1</v>
      </c>
      <c r="J14" s="32">
        <v>1</v>
      </c>
      <c r="K14" s="32">
        <v>1</v>
      </c>
      <c r="L14" s="7">
        <f t="shared" si="0"/>
        <v>4</v>
      </c>
      <c r="M14" s="37" t="s">
        <v>70</v>
      </c>
      <c r="N14" s="4"/>
      <c r="O14" s="8" t="str">
        <f t="shared" si="1"/>
        <v>--</v>
      </c>
      <c r="P14" s="7" t="str">
        <f t="shared" si="2"/>
        <v> </v>
      </c>
      <c r="Q14" s="4"/>
      <c r="R14" s="4"/>
      <c r="S14" s="8" t="str">
        <f t="shared" si="3"/>
        <v>--</v>
      </c>
      <c r="T14" s="7" t="str">
        <f t="shared" si="4"/>
        <v> </v>
      </c>
      <c r="U14" s="2"/>
      <c r="V14" s="4"/>
      <c r="W14" s="8" t="str">
        <f t="shared" si="5"/>
        <v>--</v>
      </c>
      <c r="X14" s="7" t="str">
        <f t="shared" si="6"/>
        <v> </v>
      </c>
      <c r="Y14" s="2"/>
      <c r="Z14" s="4"/>
      <c r="AA14" s="8" t="str">
        <f t="shared" si="7"/>
        <v>--</v>
      </c>
      <c r="AB14" s="2"/>
      <c r="AC14" s="11">
        <f t="shared" si="8"/>
        <v>0</v>
      </c>
      <c r="AD14" s="9" t="str">
        <f t="shared" si="9"/>
        <v> </v>
      </c>
      <c r="AE14" s="15" t="str">
        <f t="shared" si="10"/>
        <v> </v>
      </c>
    </row>
    <row r="15" spans="1:31" ht="15">
      <c r="A15" s="2"/>
      <c r="B15" s="2"/>
      <c r="C15" s="2"/>
      <c r="D15" s="2"/>
      <c r="E15" s="2"/>
      <c r="F15" s="3" t="s">
        <v>0</v>
      </c>
      <c r="G15" s="3" t="s">
        <v>0</v>
      </c>
      <c r="H15" s="2"/>
      <c r="I15" s="2"/>
      <c r="J15" s="2"/>
      <c r="K15" s="2"/>
      <c r="L15" s="7" t="str">
        <f t="shared" si="0"/>
        <v>--</v>
      </c>
      <c r="M15" s="2"/>
      <c r="N15" s="4"/>
      <c r="O15" s="8" t="str">
        <f t="shared" si="1"/>
        <v> </v>
      </c>
      <c r="P15" s="7" t="str">
        <f t="shared" si="2"/>
        <v> </v>
      </c>
      <c r="Q15" s="4"/>
      <c r="R15" s="4"/>
      <c r="S15" s="8" t="str">
        <f t="shared" si="3"/>
        <v> </v>
      </c>
      <c r="T15" s="7" t="str">
        <f t="shared" si="4"/>
        <v> </v>
      </c>
      <c r="U15" s="2"/>
      <c r="V15" s="4"/>
      <c r="W15" s="8" t="str">
        <f t="shared" si="5"/>
        <v> </v>
      </c>
      <c r="X15" s="7" t="str">
        <f t="shared" si="6"/>
        <v> </v>
      </c>
      <c r="Y15" s="2"/>
      <c r="Z15" s="4"/>
      <c r="AA15" s="8" t="str">
        <f t="shared" si="7"/>
        <v> </v>
      </c>
      <c r="AB15" s="2"/>
      <c r="AC15" s="11">
        <f t="shared" si="8"/>
        <v>0</v>
      </c>
      <c r="AD15" s="9" t="str">
        <f t="shared" si="9"/>
        <v> </v>
      </c>
      <c r="AE15" s="15" t="str">
        <f t="shared" si="10"/>
        <v> </v>
      </c>
    </row>
    <row r="16" spans="1:31" ht="15">
      <c r="A16" s="2"/>
      <c r="B16" s="2"/>
      <c r="C16" s="2"/>
      <c r="D16" s="2"/>
      <c r="E16" s="2"/>
      <c r="F16" s="3" t="s">
        <v>0</v>
      </c>
      <c r="G16" s="3" t="s">
        <v>0</v>
      </c>
      <c r="H16" s="2"/>
      <c r="I16" s="2"/>
      <c r="J16" s="2"/>
      <c r="K16" s="2"/>
      <c r="L16" s="7" t="str">
        <f t="shared" si="0"/>
        <v>--</v>
      </c>
      <c r="M16" s="2"/>
      <c r="N16" s="4"/>
      <c r="O16" s="8" t="str">
        <f t="shared" si="1"/>
        <v> </v>
      </c>
      <c r="P16" s="7" t="str">
        <f t="shared" si="2"/>
        <v> </v>
      </c>
      <c r="Q16" s="4"/>
      <c r="R16" s="4"/>
      <c r="S16" s="8" t="str">
        <f t="shared" si="3"/>
        <v> </v>
      </c>
      <c r="T16" s="7" t="str">
        <f t="shared" si="4"/>
        <v> </v>
      </c>
      <c r="U16" s="2"/>
      <c r="V16" s="4"/>
      <c r="W16" s="8" t="str">
        <f t="shared" si="5"/>
        <v> </v>
      </c>
      <c r="X16" s="7" t="str">
        <f t="shared" si="6"/>
        <v> </v>
      </c>
      <c r="Y16" s="2"/>
      <c r="Z16" s="4"/>
      <c r="AA16" s="8" t="str">
        <f t="shared" si="7"/>
        <v> </v>
      </c>
      <c r="AB16" s="2"/>
      <c r="AC16" s="11">
        <f t="shared" si="8"/>
        <v>0</v>
      </c>
      <c r="AD16" s="9" t="str">
        <f t="shared" si="9"/>
        <v> </v>
      </c>
      <c r="AE16" s="15" t="str">
        <f t="shared" si="10"/>
        <v> </v>
      </c>
    </row>
    <row r="17" spans="1:31" ht="15">
      <c r="A17" s="2"/>
      <c r="B17" s="2"/>
      <c r="C17" s="2"/>
      <c r="D17" s="2"/>
      <c r="E17" s="2"/>
      <c r="F17" s="3" t="s">
        <v>0</v>
      </c>
      <c r="G17" s="3" t="s">
        <v>0</v>
      </c>
      <c r="H17" s="2"/>
      <c r="I17" s="2"/>
      <c r="J17" s="2"/>
      <c r="K17" s="2"/>
      <c r="L17" s="7" t="str">
        <f t="shared" si="0"/>
        <v>--</v>
      </c>
      <c r="M17" s="2"/>
      <c r="N17" s="4"/>
      <c r="O17" s="8" t="str">
        <f t="shared" si="1"/>
        <v> </v>
      </c>
      <c r="P17" s="7" t="str">
        <f t="shared" si="2"/>
        <v> </v>
      </c>
      <c r="Q17" s="4"/>
      <c r="R17" s="4"/>
      <c r="S17" s="8" t="str">
        <f t="shared" si="3"/>
        <v> </v>
      </c>
      <c r="T17" s="7" t="str">
        <f t="shared" si="4"/>
        <v> </v>
      </c>
      <c r="U17" s="2"/>
      <c r="V17" s="4"/>
      <c r="W17" s="8" t="str">
        <f t="shared" si="5"/>
        <v> </v>
      </c>
      <c r="X17" s="7" t="str">
        <f t="shared" si="6"/>
        <v> </v>
      </c>
      <c r="Y17" s="2"/>
      <c r="Z17" s="4"/>
      <c r="AA17" s="8" t="str">
        <f t="shared" si="7"/>
        <v> </v>
      </c>
      <c r="AB17" s="2"/>
      <c r="AC17" s="11">
        <f t="shared" si="8"/>
        <v>0</v>
      </c>
      <c r="AD17" s="9" t="str">
        <f t="shared" si="9"/>
        <v> </v>
      </c>
      <c r="AE17" s="15" t="str">
        <f t="shared" si="10"/>
        <v> </v>
      </c>
    </row>
    <row r="18" spans="1:31" ht="15">
      <c r="A18" s="2"/>
      <c r="B18" s="2"/>
      <c r="C18" s="2"/>
      <c r="D18" s="2"/>
      <c r="E18" s="2"/>
      <c r="F18" s="3" t="s">
        <v>0</v>
      </c>
      <c r="G18" s="3" t="s">
        <v>0</v>
      </c>
      <c r="H18" s="2"/>
      <c r="I18" s="2"/>
      <c r="J18" s="2"/>
      <c r="K18" s="2"/>
      <c r="L18" s="7" t="str">
        <f t="shared" si="0"/>
        <v>--</v>
      </c>
      <c r="M18" s="2"/>
      <c r="N18" s="4"/>
      <c r="O18" s="8" t="str">
        <f t="shared" si="1"/>
        <v> </v>
      </c>
      <c r="P18" s="7" t="str">
        <f t="shared" si="2"/>
        <v> </v>
      </c>
      <c r="Q18" s="4"/>
      <c r="R18" s="4"/>
      <c r="S18" s="8" t="str">
        <f t="shared" si="3"/>
        <v> </v>
      </c>
      <c r="T18" s="7" t="str">
        <f t="shared" si="4"/>
        <v> </v>
      </c>
      <c r="U18" s="2"/>
      <c r="V18" s="4"/>
      <c r="W18" s="8" t="str">
        <f t="shared" si="5"/>
        <v> </v>
      </c>
      <c r="X18" s="7" t="str">
        <f t="shared" si="6"/>
        <v> </v>
      </c>
      <c r="Y18" s="2"/>
      <c r="Z18" s="4"/>
      <c r="AA18" s="8" t="str">
        <f t="shared" si="7"/>
        <v> </v>
      </c>
      <c r="AB18" s="2"/>
      <c r="AC18" s="11">
        <f t="shared" si="8"/>
        <v>0</v>
      </c>
      <c r="AD18" s="9" t="str">
        <f t="shared" si="9"/>
        <v> </v>
      </c>
      <c r="AE18" s="15" t="str">
        <f t="shared" si="10"/>
        <v> </v>
      </c>
    </row>
    <row r="19" spans="1:31" ht="15">
      <c r="A19" s="2"/>
      <c r="B19" s="2"/>
      <c r="C19" s="2"/>
      <c r="D19" s="2"/>
      <c r="E19" s="2"/>
      <c r="F19" s="3" t="s">
        <v>0</v>
      </c>
      <c r="G19" s="3" t="s">
        <v>0</v>
      </c>
      <c r="H19" s="2"/>
      <c r="I19" s="2"/>
      <c r="J19" s="2"/>
      <c r="K19" s="2"/>
      <c r="L19" s="7" t="str">
        <f t="shared" si="0"/>
        <v>--</v>
      </c>
      <c r="M19" s="2"/>
      <c r="N19" s="4"/>
      <c r="O19" s="8" t="str">
        <f t="shared" si="1"/>
        <v> </v>
      </c>
      <c r="P19" s="7" t="str">
        <f t="shared" si="2"/>
        <v> </v>
      </c>
      <c r="Q19" s="4"/>
      <c r="R19" s="4"/>
      <c r="S19" s="8" t="str">
        <f t="shared" si="3"/>
        <v> </v>
      </c>
      <c r="T19" s="7" t="str">
        <f t="shared" si="4"/>
        <v> </v>
      </c>
      <c r="U19" s="2"/>
      <c r="V19" s="4"/>
      <c r="W19" s="8" t="str">
        <f t="shared" si="5"/>
        <v> </v>
      </c>
      <c r="X19" s="7" t="str">
        <f t="shared" si="6"/>
        <v> </v>
      </c>
      <c r="Y19" s="2"/>
      <c r="Z19" s="4"/>
      <c r="AA19" s="8" t="str">
        <f t="shared" si="7"/>
        <v> </v>
      </c>
      <c r="AB19" s="2"/>
      <c r="AC19" s="11">
        <f t="shared" si="8"/>
        <v>0</v>
      </c>
      <c r="AD19" s="9" t="str">
        <f t="shared" si="9"/>
        <v> </v>
      </c>
      <c r="AE19" s="15" t="str">
        <f t="shared" si="10"/>
        <v> </v>
      </c>
    </row>
    <row r="20" spans="1:31" ht="15">
      <c r="A20" s="2"/>
      <c r="B20" s="2"/>
      <c r="C20" s="2"/>
      <c r="D20" s="2"/>
      <c r="E20" s="2"/>
      <c r="F20" s="3" t="s">
        <v>0</v>
      </c>
      <c r="G20" s="3" t="s">
        <v>0</v>
      </c>
      <c r="H20" s="2"/>
      <c r="I20" s="2"/>
      <c r="J20" s="2"/>
      <c r="K20" s="2"/>
      <c r="L20" s="7" t="str">
        <f t="shared" si="0"/>
        <v>--</v>
      </c>
      <c r="M20" s="2"/>
      <c r="N20" s="4"/>
      <c r="O20" s="8" t="str">
        <f t="shared" si="1"/>
        <v> </v>
      </c>
      <c r="P20" s="7" t="str">
        <f t="shared" si="2"/>
        <v> </v>
      </c>
      <c r="Q20" s="4"/>
      <c r="R20" s="4"/>
      <c r="S20" s="8" t="str">
        <f t="shared" si="3"/>
        <v> </v>
      </c>
      <c r="T20" s="7" t="str">
        <f t="shared" si="4"/>
        <v> </v>
      </c>
      <c r="U20" s="2"/>
      <c r="V20" s="4"/>
      <c r="W20" s="8" t="str">
        <f t="shared" si="5"/>
        <v> </v>
      </c>
      <c r="X20" s="7" t="str">
        <f t="shared" si="6"/>
        <v> </v>
      </c>
      <c r="Y20" s="2"/>
      <c r="Z20" s="4"/>
      <c r="AA20" s="8" t="str">
        <f t="shared" si="7"/>
        <v> </v>
      </c>
      <c r="AB20" s="2"/>
      <c r="AC20" s="11">
        <f t="shared" si="8"/>
        <v>0</v>
      </c>
      <c r="AD20" s="9" t="str">
        <f t="shared" si="9"/>
        <v> </v>
      </c>
      <c r="AE20" s="15" t="str">
        <f t="shared" si="10"/>
        <v> </v>
      </c>
    </row>
    <row r="21" spans="1:31" ht="15">
      <c r="A21" s="2"/>
      <c r="B21" s="2"/>
      <c r="C21" s="2"/>
      <c r="D21" s="2"/>
      <c r="E21" s="2"/>
      <c r="F21" s="3" t="s">
        <v>0</v>
      </c>
      <c r="G21" s="3" t="s">
        <v>0</v>
      </c>
      <c r="H21" s="2"/>
      <c r="I21" s="2"/>
      <c r="J21" s="2"/>
      <c r="K21" s="2"/>
      <c r="L21" s="7" t="str">
        <f t="shared" si="0"/>
        <v>--</v>
      </c>
      <c r="M21" s="2"/>
      <c r="N21" s="4"/>
      <c r="O21" s="8" t="str">
        <f t="shared" si="1"/>
        <v> </v>
      </c>
      <c r="P21" s="7" t="str">
        <f t="shared" si="2"/>
        <v> </v>
      </c>
      <c r="Q21" s="4"/>
      <c r="R21" s="4"/>
      <c r="S21" s="8" t="str">
        <f t="shared" si="3"/>
        <v> </v>
      </c>
      <c r="T21" s="7" t="str">
        <f t="shared" si="4"/>
        <v> </v>
      </c>
      <c r="U21" s="2"/>
      <c r="V21" s="4"/>
      <c r="W21" s="8" t="str">
        <f t="shared" si="5"/>
        <v> </v>
      </c>
      <c r="X21" s="7" t="str">
        <f t="shared" si="6"/>
        <v> </v>
      </c>
      <c r="Y21" s="2"/>
      <c r="Z21" s="4"/>
      <c r="AA21" s="8" t="str">
        <f t="shared" si="7"/>
        <v> </v>
      </c>
      <c r="AB21" s="2"/>
      <c r="AC21" s="11">
        <f t="shared" si="8"/>
        <v>0</v>
      </c>
      <c r="AD21" s="9" t="str">
        <f t="shared" si="9"/>
        <v> </v>
      </c>
      <c r="AE21" s="15" t="str">
        <f t="shared" si="10"/>
        <v> </v>
      </c>
    </row>
    <row r="22" spans="1:31" ht="15">
      <c r="A22" s="2"/>
      <c r="B22" s="2"/>
      <c r="C22" s="2"/>
      <c r="D22" s="2"/>
      <c r="E22" s="2"/>
      <c r="F22" s="3" t="s">
        <v>0</v>
      </c>
      <c r="G22" s="3" t="s">
        <v>0</v>
      </c>
      <c r="H22" s="2"/>
      <c r="I22" s="2"/>
      <c r="J22" s="2"/>
      <c r="K22" s="2"/>
      <c r="L22" s="7" t="str">
        <f t="shared" si="0"/>
        <v>--</v>
      </c>
      <c r="M22" s="2"/>
      <c r="N22" s="4"/>
      <c r="O22" s="8" t="str">
        <f t="shared" si="1"/>
        <v> </v>
      </c>
      <c r="P22" s="7" t="str">
        <f t="shared" si="2"/>
        <v> </v>
      </c>
      <c r="Q22" s="4"/>
      <c r="R22" s="4"/>
      <c r="S22" s="8" t="str">
        <f t="shared" si="3"/>
        <v> </v>
      </c>
      <c r="T22" s="7" t="str">
        <f t="shared" si="4"/>
        <v> </v>
      </c>
      <c r="U22" s="2"/>
      <c r="V22" s="4"/>
      <c r="W22" s="8" t="str">
        <f t="shared" si="5"/>
        <v> </v>
      </c>
      <c r="X22" s="7" t="str">
        <f t="shared" si="6"/>
        <v> </v>
      </c>
      <c r="Y22" s="2"/>
      <c r="Z22" s="4"/>
      <c r="AA22" s="8" t="str">
        <f t="shared" si="7"/>
        <v> </v>
      </c>
      <c r="AB22" s="2"/>
      <c r="AC22" s="11">
        <f t="shared" si="8"/>
        <v>0</v>
      </c>
      <c r="AD22" s="9" t="str">
        <f t="shared" si="9"/>
        <v> </v>
      </c>
      <c r="AE22" s="15" t="str">
        <f t="shared" si="10"/>
        <v> </v>
      </c>
    </row>
    <row r="23" spans="1:31" ht="15">
      <c r="A23" s="2"/>
      <c r="B23" s="2"/>
      <c r="C23" s="2"/>
      <c r="D23" s="2"/>
      <c r="E23" s="2"/>
      <c r="F23" s="3" t="s">
        <v>0</v>
      </c>
      <c r="G23" s="3" t="s">
        <v>0</v>
      </c>
      <c r="H23" s="2"/>
      <c r="I23" s="2"/>
      <c r="J23" s="2"/>
      <c r="K23" s="2"/>
      <c r="L23" s="7" t="str">
        <f t="shared" si="0"/>
        <v>--</v>
      </c>
      <c r="M23" s="2"/>
      <c r="N23" s="4"/>
      <c r="O23" s="8" t="str">
        <f t="shared" si="1"/>
        <v> </v>
      </c>
      <c r="P23" s="7" t="str">
        <f t="shared" si="2"/>
        <v> </v>
      </c>
      <c r="Q23" s="4"/>
      <c r="R23" s="4"/>
      <c r="S23" s="8" t="str">
        <f t="shared" si="3"/>
        <v> </v>
      </c>
      <c r="T23" s="7" t="str">
        <f t="shared" si="4"/>
        <v> </v>
      </c>
      <c r="U23" s="2"/>
      <c r="V23" s="4"/>
      <c r="W23" s="8" t="str">
        <f t="shared" si="5"/>
        <v> </v>
      </c>
      <c r="X23" s="7" t="str">
        <f t="shared" si="6"/>
        <v> </v>
      </c>
      <c r="Y23" s="2"/>
      <c r="Z23" s="4"/>
      <c r="AA23" s="8" t="str">
        <f t="shared" si="7"/>
        <v> </v>
      </c>
      <c r="AB23" s="2"/>
      <c r="AC23" s="11">
        <f t="shared" si="8"/>
        <v>0</v>
      </c>
      <c r="AD23" s="9" t="str">
        <f t="shared" si="9"/>
        <v> </v>
      </c>
      <c r="AE23" s="15" t="str">
        <f t="shared" si="10"/>
        <v> </v>
      </c>
    </row>
    <row r="24" spans="1:31" ht="15">
      <c r="A24" s="2"/>
      <c r="B24" s="2"/>
      <c r="C24" s="2"/>
      <c r="D24" s="2"/>
      <c r="E24" s="2"/>
      <c r="F24" s="3" t="s">
        <v>0</v>
      </c>
      <c r="G24" s="3" t="s">
        <v>0</v>
      </c>
      <c r="H24" s="2"/>
      <c r="I24" s="2"/>
      <c r="J24" s="2"/>
      <c r="K24" s="2"/>
      <c r="L24" s="7" t="str">
        <f t="shared" si="0"/>
        <v>--</v>
      </c>
      <c r="M24" s="2"/>
      <c r="N24" s="4"/>
      <c r="O24" s="8" t="str">
        <f t="shared" si="1"/>
        <v> </v>
      </c>
      <c r="P24" s="7" t="str">
        <f t="shared" si="2"/>
        <v> </v>
      </c>
      <c r="Q24" s="4"/>
      <c r="R24" s="4"/>
      <c r="S24" s="8" t="str">
        <f t="shared" si="3"/>
        <v> </v>
      </c>
      <c r="T24" s="7" t="str">
        <f t="shared" si="4"/>
        <v> </v>
      </c>
      <c r="U24" s="2"/>
      <c r="V24" s="4"/>
      <c r="W24" s="8" t="str">
        <f t="shared" si="5"/>
        <v> </v>
      </c>
      <c r="X24" s="7" t="str">
        <f t="shared" si="6"/>
        <v> </v>
      </c>
      <c r="Y24" s="2"/>
      <c r="Z24" s="4"/>
      <c r="AA24" s="8" t="str">
        <f t="shared" si="7"/>
        <v> </v>
      </c>
      <c r="AB24" s="2"/>
      <c r="AC24" s="11">
        <f t="shared" si="8"/>
        <v>0</v>
      </c>
      <c r="AD24" s="9" t="str">
        <f t="shared" si="9"/>
        <v> </v>
      </c>
      <c r="AE24" s="15" t="str">
        <f t="shared" si="10"/>
        <v> </v>
      </c>
    </row>
    <row r="25" spans="1:31" ht="15">
      <c r="A25" s="2"/>
      <c r="B25" s="2"/>
      <c r="C25" s="2"/>
      <c r="D25" s="2"/>
      <c r="E25" s="2"/>
      <c r="F25" s="3" t="s">
        <v>0</v>
      </c>
      <c r="G25" s="3" t="s">
        <v>0</v>
      </c>
      <c r="H25" s="2"/>
      <c r="I25" s="2"/>
      <c r="J25" s="2"/>
      <c r="K25" s="2"/>
      <c r="L25" s="7" t="str">
        <f t="shared" si="0"/>
        <v>--</v>
      </c>
      <c r="M25" s="2"/>
      <c r="N25" s="4"/>
      <c r="O25" s="8" t="str">
        <f t="shared" si="1"/>
        <v> </v>
      </c>
      <c r="P25" s="7" t="str">
        <f t="shared" si="2"/>
        <v> </v>
      </c>
      <c r="Q25" s="4"/>
      <c r="R25" s="4"/>
      <c r="S25" s="8" t="str">
        <f t="shared" si="3"/>
        <v> </v>
      </c>
      <c r="T25" s="7" t="str">
        <f t="shared" si="4"/>
        <v> </v>
      </c>
      <c r="U25" s="2"/>
      <c r="V25" s="4"/>
      <c r="W25" s="8" t="str">
        <f t="shared" si="5"/>
        <v> </v>
      </c>
      <c r="X25" s="7" t="str">
        <f t="shared" si="6"/>
        <v> </v>
      </c>
      <c r="Y25" s="2"/>
      <c r="Z25" s="4"/>
      <c r="AA25" s="8" t="str">
        <f t="shared" si="7"/>
        <v> </v>
      </c>
      <c r="AB25" s="2"/>
      <c r="AC25" s="11">
        <f t="shared" si="8"/>
        <v>0</v>
      </c>
      <c r="AD25" s="9" t="str">
        <f t="shared" si="9"/>
        <v> </v>
      </c>
      <c r="AE25" s="15" t="str">
        <f t="shared" si="10"/>
        <v> </v>
      </c>
    </row>
    <row r="26" spans="1:31" ht="15">
      <c r="A26" s="2"/>
      <c r="B26" s="2"/>
      <c r="C26" s="2"/>
      <c r="D26" s="2"/>
      <c r="E26" s="2"/>
      <c r="F26" s="3" t="s">
        <v>0</v>
      </c>
      <c r="G26" s="3" t="s">
        <v>0</v>
      </c>
      <c r="H26" s="2"/>
      <c r="I26" s="2"/>
      <c r="J26" s="2"/>
      <c r="K26" s="2"/>
      <c r="L26" s="7" t="str">
        <f t="shared" si="0"/>
        <v>--</v>
      </c>
      <c r="M26" s="2"/>
      <c r="N26" s="4"/>
      <c r="O26" s="8" t="str">
        <f t="shared" si="1"/>
        <v> </v>
      </c>
      <c r="P26" s="7" t="str">
        <f t="shared" si="2"/>
        <v> </v>
      </c>
      <c r="Q26" s="4"/>
      <c r="R26" s="4"/>
      <c r="S26" s="8" t="str">
        <f t="shared" si="3"/>
        <v> </v>
      </c>
      <c r="T26" s="7" t="str">
        <f t="shared" si="4"/>
        <v> </v>
      </c>
      <c r="U26" s="2"/>
      <c r="V26" s="4"/>
      <c r="W26" s="8" t="str">
        <f t="shared" si="5"/>
        <v> </v>
      </c>
      <c r="X26" s="7" t="str">
        <f t="shared" si="6"/>
        <v> </v>
      </c>
      <c r="Y26" s="2"/>
      <c r="Z26" s="4"/>
      <c r="AA26" s="8" t="str">
        <f t="shared" si="7"/>
        <v> </v>
      </c>
      <c r="AB26" s="2"/>
      <c r="AC26" s="11">
        <f t="shared" si="8"/>
        <v>0</v>
      </c>
      <c r="AD26" s="9" t="str">
        <f t="shared" si="9"/>
        <v> </v>
      </c>
      <c r="AE26" s="15" t="str">
        <f t="shared" si="10"/>
        <v> </v>
      </c>
    </row>
    <row r="27" spans="1:31" ht="15">
      <c r="A27" s="2"/>
      <c r="B27" s="2"/>
      <c r="C27" s="2"/>
      <c r="D27" s="2"/>
      <c r="E27" s="2"/>
      <c r="F27" s="3" t="s">
        <v>0</v>
      </c>
      <c r="G27" s="3" t="s">
        <v>0</v>
      </c>
      <c r="H27" s="2"/>
      <c r="I27" s="2"/>
      <c r="J27" s="2"/>
      <c r="K27" s="2"/>
      <c r="L27" s="7" t="str">
        <f t="shared" si="0"/>
        <v>--</v>
      </c>
      <c r="M27" s="2"/>
      <c r="N27" s="4"/>
      <c r="O27" s="8" t="str">
        <f t="shared" si="1"/>
        <v> </v>
      </c>
      <c r="P27" s="7" t="str">
        <f t="shared" si="2"/>
        <v> </v>
      </c>
      <c r="Q27" s="4"/>
      <c r="R27" s="4"/>
      <c r="S27" s="8" t="str">
        <f t="shared" si="3"/>
        <v> </v>
      </c>
      <c r="T27" s="7" t="str">
        <f t="shared" si="4"/>
        <v> </v>
      </c>
      <c r="U27" s="2"/>
      <c r="V27" s="4"/>
      <c r="W27" s="8" t="str">
        <f t="shared" si="5"/>
        <v> </v>
      </c>
      <c r="X27" s="7" t="str">
        <f t="shared" si="6"/>
        <v> </v>
      </c>
      <c r="Y27" s="2"/>
      <c r="Z27" s="4"/>
      <c r="AA27" s="8" t="str">
        <f t="shared" si="7"/>
        <v> </v>
      </c>
      <c r="AB27" s="2"/>
      <c r="AC27" s="11">
        <f t="shared" si="8"/>
        <v>0</v>
      </c>
      <c r="AD27" s="9" t="str">
        <f t="shared" si="9"/>
        <v> </v>
      </c>
      <c r="AE27" s="15" t="str">
        <f t="shared" si="10"/>
        <v> </v>
      </c>
    </row>
    <row r="28" spans="1:31" ht="15">
      <c r="A28" s="2"/>
      <c r="B28" s="2"/>
      <c r="C28" s="2"/>
      <c r="D28" s="2"/>
      <c r="E28" s="2"/>
      <c r="F28" s="3" t="s">
        <v>0</v>
      </c>
      <c r="G28" s="3" t="s">
        <v>0</v>
      </c>
      <c r="H28" s="2"/>
      <c r="I28" s="2"/>
      <c r="J28" s="2"/>
      <c r="K28" s="2"/>
      <c r="L28" s="7" t="str">
        <f t="shared" si="0"/>
        <v>--</v>
      </c>
      <c r="M28" s="2"/>
      <c r="N28" s="4"/>
      <c r="O28" s="8" t="str">
        <f t="shared" si="1"/>
        <v> </v>
      </c>
      <c r="P28" s="7" t="str">
        <f t="shared" si="2"/>
        <v> </v>
      </c>
      <c r="Q28" s="4"/>
      <c r="R28" s="4"/>
      <c r="S28" s="8" t="str">
        <f t="shared" si="3"/>
        <v> </v>
      </c>
      <c r="T28" s="7" t="str">
        <f t="shared" si="4"/>
        <v> </v>
      </c>
      <c r="U28" s="2"/>
      <c r="V28" s="4"/>
      <c r="W28" s="8" t="str">
        <f t="shared" si="5"/>
        <v> </v>
      </c>
      <c r="X28" s="7" t="str">
        <f t="shared" si="6"/>
        <v> </v>
      </c>
      <c r="Y28" s="2"/>
      <c r="Z28" s="4"/>
      <c r="AA28" s="8" t="str">
        <f t="shared" si="7"/>
        <v> </v>
      </c>
      <c r="AB28" s="2"/>
      <c r="AC28" s="11">
        <f t="shared" si="8"/>
        <v>0</v>
      </c>
      <c r="AD28" s="9" t="str">
        <f t="shared" si="9"/>
        <v> </v>
      </c>
      <c r="AE28" s="15" t="str">
        <f t="shared" si="10"/>
        <v> </v>
      </c>
    </row>
    <row r="29" spans="1:31" ht="15">
      <c r="A29" s="2"/>
      <c r="B29" s="2"/>
      <c r="C29" s="2"/>
      <c r="D29" s="2"/>
      <c r="E29" s="2"/>
      <c r="F29" s="3" t="s">
        <v>0</v>
      </c>
      <c r="G29" s="3" t="s">
        <v>0</v>
      </c>
      <c r="H29" s="2"/>
      <c r="I29" s="2"/>
      <c r="J29" s="2"/>
      <c r="K29" s="2"/>
      <c r="L29" s="7" t="str">
        <f t="shared" si="0"/>
        <v>--</v>
      </c>
      <c r="M29" s="2"/>
      <c r="N29" s="4"/>
      <c r="O29" s="8" t="str">
        <f t="shared" si="1"/>
        <v> </v>
      </c>
      <c r="P29" s="7" t="str">
        <f t="shared" si="2"/>
        <v> </v>
      </c>
      <c r="Q29" s="4"/>
      <c r="R29" s="4"/>
      <c r="S29" s="8" t="str">
        <f t="shared" si="3"/>
        <v> </v>
      </c>
      <c r="T29" s="7" t="str">
        <f t="shared" si="4"/>
        <v> </v>
      </c>
      <c r="U29" s="2"/>
      <c r="V29" s="4"/>
      <c r="W29" s="8" t="str">
        <f t="shared" si="5"/>
        <v> </v>
      </c>
      <c r="X29" s="7" t="str">
        <f t="shared" si="6"/>
        <v> </v>
      </c>
      <c r="Y29" s="2"/>
      <c r="Z29" s="4"/>
      <c r="AA29" s="8" t="str">
        <f t="shared" si="7"/>
        <v> </v>
      </c>
      <c r="AB29" s="2"/>
      <c r="AC29" s="11">
        <f t="shared" si="8"/>
        <v>0</v>
      </c>
      <c r="AD29" s="9" t="str">
        <f t="shared" si="9"/>
        <v> </v>
      </c>
      <c r="AE29" s="15" t="str">
        <f t="shared" si="10"/>
        <v> </v>
      </c>
    </row>
    <row r="30" spans="1:31" ht="15">
      <c r="A30" s="2"/>
      <c r="B30" s="2"/>
      <c r="C30" s="2"/>
      <c r="D30" s="2"/>
      <c r="E30" s="2"/>
      <c r="F30" s="3" t="s">
        <v>0</v>
      </c>
      <c r="G30" s="3" t="s">
        <v>0</v>
      </c>
      <c r="H30" s="2"/>
      <c r="I30" s="2"/>
      <c r="J30" s="2"/>
      <c r="K30" s="2"/>
      <c r="L30" s="7" t="str">
        <f t="shared" si="0"/>
        <v>--</v>
      </c>
      <c r="M30" s="2"/>
      <c r="N30" s="4"/>
      <c r="O30" s="8" t="str">
        <f t="shared" si="1"/>
        <v> </v>
      </c>
      <c r="P30" s="7" t="str">
        <f t="shared" si="2"/>
        <v> </v>
      </c>
      <c r="Q30" s="4"/>
      <c r="R30" s="4"/>
      <c r="S30" s="8" t="str">
        <f t="shared" si="3"/>
        <v> </v>
      </c>
      <c r="T30" s="7" t="str">
        <f t="shared" si="4"/>
        <v> </v>
      </c>
      <c r="U30" s="2"/>
      <c r="V30" s="4"/>
      <c r="W30" s="8" t="str">
        <f t="shared" si="5"/>
        <v> </v>
      </c>
      <c r="X30" s="7" t="str">
        <f t="shared" si="6"/>
        <v> </v>
      </c>
      <c r="Y30" s="2"/>
      <c r="Z30" s="4"/>
      <c r="AA30" s="8" t="str">
        <f t="shared" si="7"/>
        <v> </v>
      </c>
      <c r="AB30" s="2"/>
      <c r="AC30" s="11">
        <f t="shared" si="8"/>
        <v>0</v>
      </c>
      <c r="AD30" s="9" t="str">
        <f t="shared" si="9"/>
        <v> </v>
      </c>
      <c r="AE30" s="15" t="str">
        <f t="shared" si="10"/>
        <v> </v>
      </c>
    </row>
    <row r="31" spans="1:31" ht="15">
      <c r="A31" s="2"/>
      <c r="B31" s="2"/>
      <c r="C31" s="2"/>
      <c r="D31" s="2"/>
      <c r="E31" s="2"/>
      <c r="F31" s="3" t="s">
        <v>0</v>
      </c>
      <c r="G31" s="3" t="s">
        <v>0</v>
      </c>
      <c r="H31" s="2"/>
      <c r="I31" s="2"/>
      <c r="J31" s="2"/>
      <c r="K31" s="2"/>
      <c r="L31" s="7" t="str">
        <f t="shared" si="0"/>
        <v>--</v>
      </c>
      <c r="M31" s="2"/>
      <c r="N31" s="4"/>
      <c r="O31" s="8" t="str">
        <f t="shared" si="1"/>
        <v> </v>
      </c>
      <c r="P31" s="7" t="str">
        <f t="shared" si="2"/>
        <v> </v>
      </c>
      <c r="Q31" s="4"/>
      <c r="R31" s="4"/>
      <c r="S31" s="8" t="str">
        <f t="shared" si="3"/>
        <v> </v>
      </c>
      <c r="T31" s="7" t="str">
        <f t="shared" si="4"/>
        <v> </v>
      </c>
      <c r="U31" s="2"/>
      <c r="V31" s="4"/>
      <c r="W31" s="8" t="str">
        <f t="shared" si="5"/>
        <v> </v>
      </c>
      <c r="X31" s="7" t="str">
        <f t="shared" si="6"/>
        <v> </v>
      </c>
      <c r="Y31" s="2"/>
      <c r="Z31" s="4"/>
      <c r="AA31" s="8" t="str">
        <f t="shared" si="7"/>
        <v> </v>
      </c>
      <c r="AB31" s="2"/>
      <c r="AC31" s="11">
        <f t="shared" si="8"/>
        <v>0</v>
      </c>
      <c r="AD31" s="9" t="str">
        <f t="shared" si="9"/>
        <v> </v>
      </c>
      <c r="AE31" s="15" t="str">
        <f t="shared" si="10"/>
        <v> </v>
      </c>
    </row>
    <row r="32" spans="1:31" ht="15">
      <c r="A32" s="2"/>
      <c r="B32" s="2"/>
      <c r="C32" s="2"/>
      <c r="D32" s="2"/>
      <c r="E32" s="2"/>
      <c r="F32" s="3" t="s">
        <v>0</v>
      </c>
      <c r="G32" s="3" t="s">
        <v>0</v>
      </c>
      <c r="H32" s="2"/>
      <c r="I32" s="2"/>
      <c r="J32" s="2"/>
      <c r="K32" s="2"/>
      <c r="L32" s="7" t="str">
        <f t="shared" si="0"/>
        <v>--</v>
      </c>
      <c r="M32" s="2"/>
      <c r="N32" s="4"/>
      <c r="O32" s="8" t="str">
        <f t="shared" si="1"/>
        <v> </v>
      </c>
      <c r="P32" s="7" t="str">
        <f t="shared" si="2"/>
        <v> </v>
      </c>
      <c r="Q32" s="4"/>
      <c r="R32" s="4"/>
      <c r="S32" s="8" t="str">
        <f t="shared" si="3"/>
        <v> </v>
      </c>
      <c r="T32" s="7" t="str">
        <f t="shared" si="4"/>
        <v> </v>
      </c>
      <c r="U32" s="2"/>
      <c r="V32" s="4"/>
      <c r="W32" s="8" t="str">
        <f t="shared" si="5"/>
        <v> </v>
      </c>
      <c r="X32" s="7" t="str">
        <f t="shared" si="6"/>
        <v> </v>
      </c>
      <c r="Y32" s="2"/>
      <c r="Z32" s="4"/>
      <c r="AA32" s="8" t="str">
        <f t="shared" si="7"/>
        <v> </v>
      </c>
      <c r="AB32" s="2"/>
      <c r="AC32" s="11">
        <f t="shared" si="8"/>
        <v>0</v>
      </c>
      <c r="AD32" s="9" t="str">
        <f t="shared" si="9"/>
        <v> </v>
      </c>
      <c r="AE32" s="15" t="str">
        <f t="shared" si="10"/>
        <v> </v>
      </c>
    </row>
    <row r="33" spans="1:31" ht="15">
      <c r="A33" s="2"/>
      <c r="B33" s="2"/>
      <c r="C33" s="2"/>
      <c r="D33" s="2"/>
      <c r="E33" s="2"/>
      <c r="F33" s="3" t="s">
        <v>0</v>
      </c>
      <c r="G33" s="3" t="s">
        <v>0</v>
      </c>
      <c r="H33" s="2"/>
      <c r="I33" s="2"/>
      <c r="J33" s="2"/>
      <c r="K33" s="2"/>
      <c r="L33" s="7" t="str">
        <f t="shared" si="0"/>
        <v>--</v>
      </c>
      <c r="M33" s="2"/>
      <c r="N33" s="4"/>
      <c r="O33" s="8" t="str">
        <f t="shared" si="1"/>
        <v> </v>
      </c>
      <c r="P33" s="7" t="str">
        <f t="shared" si="2"/>
        <v> </v>
      </c>
      <c r="Q33" s="4"/>
      <c r="R33" s="4"/>
      <c r="S33" s="8" t="str">
        <f t="shared" si="3"/>
        <v> </v>
      </c>
      <c r="T33" s="7" t="str">
        <f t="shared" si="4"/>
        <v> </v>
      </c>
      <c r="U33" s="2"/>
      <c r="V33" s="4"/>
      <c r="W33" s="8" t="str">
        <f t="shared" si="5"/>
        <v> </v>
      </c>
      <c r="X33" s="7" t="str">
        <f t="shared" si="6"/>
        <v> </v>
      </c>
      <c r="Y33" s="2"/>
      <c r="Z33" s="4"/>
      <c r="AA33" s="8" t="str">
        <f t="shared" si="7"/>
        <v> </v>
      </c>
      <c r="AB33" s="2"/>
      <c r="AC33" s="11">
        <f t="shared" si="8"/>
        <v>0</v>
      </c>
      <c r="AD33" s="9" t="str">
        <f t="shared" si="9"/>
        <v> </v>
      </c>
      <c r="AE33" s="15" t="str">
        <f t="shared" si="10"/>
        <v> </v>
      </c>
    </row>
    <row r="34" spans="1:31" ht="15">
      <c r="A34" s="2"/>
      <c r="B34" s="2"/>
      <c r="C34" s="2"/>
      <c r="D34" s="2"/>
      <c r="E34" s="2"/>
      <c r="F34" s="3" t="s">
        <v>0</v>
      </c>
      <c r="G34" s="3" t="s">
        <v>0</v>
      </c>
      <c r="H34" s="2"/>
      <c r="I34" s="2"/>
      <c r="J34" s="2"/>
      <c r="K34" s="2"/>
      <c r="L34" s="7" t="str">
        <f t="shared" si="0"/>
        <v>--</v>
      </c>
      <c r="M34" s="2"/>
      <c r="N34" s="4"/>
      <c r="O34" s="8" t="str">
        <f t="shared" si="1"/>
        <v> </v>
      </c>
      <c r="P34" s="7" t="str">
        <f t="shared" si="2"/>
        <v> </v>
      </c>
      <c r="Q34" s="4"/>
      <c r="R34" s="4"/>
      <c r="S34" s="8" t="str">
        <f t="shared" si="3"/>
        <v> </v>
      </c>
      <c r="T34" s="7" t="str">
        <f t="shared" si="4"/>
        <v> </v>
      </c>
      <c r="U34" s="2"/>
      <c r="V34" s="4"/>
      <c r="W34" s="8" t="str">
        <f t="shared" si="5"/>
        <v> </v>
      </c>
      <c r="X34" s="7" t="str">
        <f t="shared" si="6"/>
        <v> </v>
      </c>
      <c r="Y34" s="2"/>
      <c r="Z34" s="4"/>
      <c r="AA34" s="8" t="str">
        <f t="shared" si="7"/>
        <v> </v>
      </c>
      <c r="AB34" s="2"/>
      <c r="AC34" s="11">
        <f t="shared" si="8"/>
        <v>0</v>
      </c>
      <c r="AD34" s="9" t="str">
        <f t="shared" si="9"/>
        <v> </v>
      </c>
      <c r="AE34" s="15" t="str">
        <f t="shared" si="10"/>
        <v> </v>
      </c>
    </row>
    <row r="35" spans="1:31" ht="15">
      <c r="A35" s="2"/>
      <c r="B35" s="2"/>
      <c r="C35" s="2"/>
      <c r="D35" s="2"/>
      <c r="E35" s="2"/>
      <c r="F35" s="3" t="s">
        <v>0</v>
      </c>
      <c r="G35" s="3" t="s">
        <v>0</v>
      </c>
      <c r="H35" s="2"/>
      <c r="I35" s="2"/>
      <c r="J35" s="2"/>
      <c r="K35" s="2"/>
      <c r="L35" s="7" t="str">
        <f t="shared" si="0"/>
        <v>--</v>
      </c>
      <c r="M35" s="2"/>
      <c r="N35" s="4"/>
      <c r="O35" s="8" t="str">
        <f t="shared" si="1"/>
        <v> </v>
      </c>
      <c r="P35" s="7" t="str">
        <f t="shared" si="2"/>
        <v> </v>
      </c>
      <c r="Q35" s="4"/>
      <c r="R35" s="4"/>
      <c r="S35" s="8" t="str">
        <f t="shared" si="3"/>
        <v> </v>
      </c>
      <c r="T35" s="7" t="str">
        <f t="shared" si="4"/>
        <v> </v>
      </c>
      <c r="U35" s="2"/>
      <c r="V35" s="4"/>
      <c r="W35" s="8" t="str">
        <f t="shared" si="5"/>
        <v> </v>
      </c>
      <c r="X35" s="7" t="str">
        <f t="shared" si="6"/>
        <v> </v>
      </c>
      <c r="Y35" s="2"/>
      <c r="Z35" s="4"/>
      <c r="AA35" s="8" t="str">
        <f t="shared" si="7"/>
        <v> </v>
      </c>
      <c r="AB35" s="2"/>
      <c r="AC35" s="11">
        <f t="shared" si="8"/>
        <v>0</v>
      </c>
      <c r="AD35" s="9" t="str">
        <f t="shared" si="9"/>
        <v> </v>
      </c>
      <c r="AE35" s="15" t="str">
        <f t="shared" si="10"/>
        <v> </v>
      </c>
    </row>
    <row r="36" spans="1:31" ht="15">
      <c r="A36" s="2"/>
      <c r="B36" s="2"/>
      <c r="C36" s="2"/>
      <c r="D36" s="2"/>
      <c r="E36" s="2"/>
      <c r="F36" s="3" t="s">
        <v>0</v>
      </c>
      <c r="G36" s="3" t="s">
        <v>0</v>
      </c>
      <c r="H36" s="2"/>
      <c r="I36" s="2"/>
      <c r="J36" s="2"/>
      <c r="K36" s="2"/>
      <c r="L36" s="7" t="str">
        <f t="shared" si="0"/>
        <v>--</v>
      </c>
      <c r="M36" s="2"/>
      <c r="N36" s="4"/>
      <c r="O36" s="8" t="str">
        <f t="shared" si="1"/>
        <v> </v>
      </c>
      <c r="P36" s="7" t="str">
        <f t="shared" si="2"/>
        <v> </v>
      </c>
      <c r="Q36" s="4"/>
      <c r="R36" s="4"/>
      <c r="S36" s="8" t="str">
        <f t="shared" si="3"/>
        <v> </v>
      </c>
      <c r="T36" s="7" t="str">
        <f t="shared" si="4"/>
        <v> </v>
      </c>
      <c r="U36" s="2"/>
      <c r="V36" s="4"/>
      <c r="W36" s="8" t="str">
        <f t="shared" si="5"/>
        <v> </v>
      </c>
      <c r="X36" s="7" t="str">
        <f t="shared" si="6"/>
        <v> </v>
      </c>
      <c r="Y36" s="2"/>
      <c r="Z36" s="4"/>
      <c r="AA36" s="8" t="str">
        <f t="shared" si="7"/>
        <v> </v>
      </c>
      <c r="AB36" s="2"/>
      <c r="AC36" s="11">
        <f t="shared" si="8"/>
        <v>0</v>
      </c>
      <c r="AD36" s="9" t="str">
        <f t="shared" si="9"/>
        <v> </v>
      </c>
      <c r="AE36" s="15" t="str">
        <f t="shared" si="10"/>
        <v> </v>
      </c>
    </row>
    <row r="37" spans="1:31" ht="15">
      <c r="A37" s="2"/>
      <c r="B37" s="2"/>
      <c r="C37" s="2"/>
      <c r="D37" s="2"/>
      <c r="E37" s="2"/>
      <c r="F37" s="3" t="s">
        <v>0</v>
      </c>
      <c r="G37" s="3" t="s">
        <v>0</v>
      </c>
      <c r="H37" s="2"/>
      <c r="I37" s="2"/>
      <c r="J37" s="2"/>
      <c r="K37" s="2"/>
      <c r="L37" s="7" t="str">
        <f t="shared" si="0"/>
        <v>--</v>
      </c>
      <c r="M37" s="2"/>
      <c r="N37" s="4"/>
      <c r="O37" s="8" t="str">
        <f t="shared" si="1"/>
        <v> </v>
      </c>
      <c r="P37" s="7" t="str">
        <f t="shared" si="2"/>
        <v> </v>
      </c>
      <c r="Q37" s="4"/>
      <c r="R37" s="4"/>
      <c r="S37" s="8" t="str">
        <f t="shared" si="3"/>
        <v> </v>
      </c>
      <c r="T37" s="7" t="str">
        <f t="shared" si="4"/>
        <v> </v>
      </c>
      <c r="U37" s="2"/>
      <c r="V37" s="4"/>
      <c r="W37" s="8" t="str">
        <f t="shared" si="5"/>
        <v> </v>
      </c>
      <c r="X37" s="7" t="str">
        <f t="shared" si="6"/>
        <v> </v>
      </c>
      <c r="Y37" s="2"/>
      <c r="Z37" s="4"/>
      <c r="AA37" s="8" t="str">
        <f t="shared" si="7"/>
        <v> </v>
      </c>
      <c r="AB37" s="2"/>
      <c r="AC37" s="11">
        <f t="shared" si="8"/>
        <v>0</v>
      </c>
      <c r="AD37" s="9" t="str">
        <f t="shared" si="9"/>
        <v> </v>
      </c>
      <c r="AE37" s="15" t="str">
        <f t="shared" si="10"/>
        <v> </v>
      </c>
    </row>
    <row r="38" spans="1:31" ht="15">
      <c r="A38" s="2"/>
      <c r="B38" s="2"/>
      <c r="C38" s="2"/>
      <c r="D38" s="2"/>
      <c r="E38" s="2"/>
      <c r="F38" s="3" t="s">
        <v>0</v>
      </c>
      <c r="G38" s="3" t="s">
        <v>0</v>
      </c>
      <c r="H38" s="2"/>
      <c r="I38" s="2"/>
      <c r="J38" s="2"/>
      <c r="K38" s="2"/>
      <c r="L38" s="7" t="str">
        <f t="shared" si="0"/>
        <v>--</v>
      </c>
      <c r="M38" s="2"/>
      <c r="N38" s="4"/>
      <c r="O38" s="8" t="str">
        <f t="shared" si="1"/>
        <v> </v>
      </c>
      <c r="P38" s="7" t="str">
        <f t="shared" si="2"/>
        <v> </v>
      </c>
      <c r="Q38" s="4"/>
      <c r="R38" s="4"/>
      <c r="S38" s="8" t="str">
        <f t="shared" si="3"/>
        <v> </v>
      </c>
      <c r="T38" s="7" t="str">
        <f t="shared" si="4"/>
        <v> </v>
      </c>
      <c r="U38" s="2"/>
      <c r="V38" s="4"/>
      <c r="W38" s="8" t="str">
        <f t="shared" si="5"/>
        <v> </v>
      </c>
      <c r="X38" s="7" t="str">
        <f t="shared" si="6"/>
        <v> </v>
      </c>
      <c r="Y38" s="2"/>
      <c r="Z38" s="4"/>
      <c r="AA38" s="8" t="str">
        <f t="shared" si="7"/>
        <v> </v>
      </c>
      <c r="AB38" s="2"/>
      <c r="AC38" s="11">
        <f t="shared" si="8"/>
        <v>0</v>
      </c>
      <c r="AD38" s="9" t="str">
        <f t="shared" si="9"/>
        <v> </v>
      </c>
      <c r="AE38" s="15" t="str">
        <f t="shared" si="10"/>
        <v> </v>
      </c>
    </row>
    <row r="39" spans="1:31" ht="15">
      <c r="A39" s="2"/>
      <c r="B39" s="2"/>
      <c r="C39" s="2"/>
      <c r="D39" s="2"/>
      <c r="E39" s="2"/>
      <c r="F39" s="3" t="s">
        <v>0</v>
      </c>
      <c r="G39" s="3" t="s">
        <v>0</v>
      </c>
      <c r="H39" s="2"/>
      <c r="I39" s="2"/>
      <c r="J39" s="2"/>
      <c r="K39" s="2"/>
      <c r="L39" s="7" t="str">
        <f t="shared" si="0"/>
        <v>--</v>
      </c>
      <c r="M39" s="2"/>
      <c r="N39" s="4"/>
      <c r="O39" s="8" t="str">
        <f t="shared" si="1"/>
        <v> </v>
      </c>
      <c r="P39" s="7" t="str">
        <f t="shared" si="2"/>
        <v> </v>
      </c>
      <c r="Q39" s="4"/>
      <c r="R39" s="4"/>
      <c r="S39" s="8" t="str">
        <f t="shared" si="3"/>
        <v> </v>
      </c>
      <c r="T39" s="7" t="str">
        <f t="shared" si="4"/>
        <v> </v>
      </c>
      <c r="U39" s="2"/>
      <c r="V39" s="4"/>
      <c r="W39" s="8" t="str">
        <f t="shared" si="5"/>
        <v> </v>
      </c>
      <c r="X39" s="7" t="str">
        <f t="shared" si="6"/>
        <v> </v>
      </c>
      <c r="Y39" s="2"/>
      <c r="Z39" s="4"/>
      <c r="AA39" s="8" t="str">
        <f t="shared" si="7"/>
        <v> </v>
      </c>
      <c r="AB39" s="2"/>
      <c r="AC39" s="11">
        <f t="shared" si="8"/>
        <v>0</v>
      </c>
      <c r="AD39" s="9" t="str">
        <f t="shared" si="9"/>
        <v> </v>
      </c>
      <c r="AE39" s="15" t="str">
        <f t="shared" si="10"/>
        <v> </v>
      </c>
    </row>
    <row r="40" spans="1:31" ht="15">
      <c r="A40" s="2"/>
      <c r="B40" s="2"/>
      <c r="C40" s="2"/>
      <c r="D40" s="2"/>
      <c r="E40" s="2"/>
      <c r="F40" s="3" t="s">
        <v>0</v>
      </c>
      <c r="G40" s="3" t="s">
        <v>0</v>
      </c>
      <c r="H40" s="2"/>
      <c r="I40" s="2"/>
      <c r="J40" s="2"/>
      <c r="K40" s="2"/>
      <c r="L40" s="7" t="str">
        <f>IF(SUM(H40:K40)&gt;0,SUM(H40:K40),"--")</f>
        <v>--</v>
      </c>
      <c r="M40" s="2"/>
      <c r="N40" s="4"/>
      <c r="O40" s="8" t="str">
        <f t="shared" si="1"/>
        <v> </v>
      </c>
      <c r="P40" s="7" t="str">
        <f t="shared" si="2"/>
        <v> </v>
      </c>
      <c r="Q40" s="4"/>
      <c r="R40" s="4"/>
      <c r="S40" s="8" t="str">
        <f t="shared" si="3"/>
        <v> </v>
      </c>
      <c r="T40" s="7" t="str">
        <f t="shared" si="4"/>
        <v> </v>
      </c>
      <c r="U40" s="2"/>
      <c r="V40" s="4"/>
      <c r="W40" s="8" t="str">
        <f t="shared" si="5"/>
        <v> </v>
      </c>
      <c r="X40" s="7" t="str">
        <f t="shared" si="6"/>
        <v> </v>
      </c>
      <c r="Y40" s="2"/>
      <c r="Z40" s="4"/>
      <c r="AA40" s="8" t="str">
        <f t="shared" si="7"/>
        <v> </v>
      </c>
      <c r="AB40" s="2"/>
      <c r="AC40" s="11">
        <f t="shared" si="8"/>
        <v>0</v>
      </c>
      <c r="AD40" s="9" t="str">
        <f t="shared" si="9"/>
        <v> </v>
      </c>
      <c r="AE40" s="15" t="str">
        <f t="shared" si="10"/>
        <v> </v>
      </c>
    </row>
    <row r="41" spans="1:31" ht="15">
      <c r="A41" s="2"/>
      <c r="B41" s="2"/>
      <c r="C41" s="2"/>
      <c r="D41" s="2"/>
      <c r="E41" s="2"/>
      <c r="F41" s="3" t="s">
        <v>0</v>
      </c>
      <c r="G41" s="3" t="s">
        <v>0</v>
      </c>
      <c r="H41" s="2"/>
      <c r="I41" s="2"/>
      <c r="J41" s="2"/>
      <c r="K41" s="2"/>
      <c r="L41" s="7" t="str">
        <f>IF(SUM(H41:K41)&gt;0,SUM(H41:K41),"--")</f>
        <v>--</v>
      </c>
      <c r="M41" s="2"/>
      <c r="N41" s="4"/>
      <c r="O41" s="8" t="str">
        <f t="shared" si="1"/>
        <v> </v>
      </c>
      <c r="P41" s="7" t="str">
        <f t="shared" si="2"/>
        <v> </v>
      </c>
      <c r="Q41" s="4"/>
      <c r="R41" s="4"/>
      <c r="S41" s="8" t="str">
        <f t="shared" si="3"/>
        <v> </v>
      </c>
      <c r="T41" s="7" t="str">
        <f t="shared" si="4"/>
        <v> </v>
      </c>
      <c r="U41" s="2"/>
      <c r="V41" s="4"/>
      <c r="W41" s="8" t="str">
        <f t="shared" si="5"/>
        <v> </v>
      </c>
      <c r="X41" s="7" t="str">
        <f t="shared" si="6"/>
        <v> </v>
      </c>
      <c r="Y41" s="2"/>
      <c r="Z41" s="4"/>
      <c r="AA41" s="8" t="str">
        <f t="shared" si="7"/>
        <v> </v>
      </c>
      <c r="AB41" s="2"/>
      <c r="AC41" s="11">
        <f t="shared" si="8"/>
        <v>0</v>
      </c>
      <c r="AD41" s="9" t="str">
        <f t="shared" si="9"/>
        <v> </v>
      </c>
      <c r="AE41" s="15" t="str">
        <f t="shared" si="10"/>
        <v> </v>
      </c>
    </row>
    <row r="42" spans="1:31" ht="15">
      <c r="A42" s="2"/>
      <c r="B42" s="2"/>
      <c r="C42" s="2"/>
      <c r="D42" s="2"/>
      <c r="E42" s="2"/>
      <c r="F42" s="3" t="s">
        <v>0</v>
      </c>
      <c r="G42" s="3" t="s">
        <v>0</v>
      </c>
      <c r="H42" s="2"/>
      <c r="I42" s="2"/>
      <c r="J42" s="2"/>
      <c r="K42" s="2"/>
      <c r="L42" s="7" t="str">
        <f>IF(SUM(H42:K42)&gt;0,SUM(H42:K42),"--")</f>
        <v>--</v>
      </c>
      <c r="M42" s="2"/>
      <c r="N42" s="4"/>
      <c r="O42" s="8" t="str">
        <f t="shared" si="1"/>
        <v> </v>
      </c>
      <c r="P42" s="7" t="str">
        <f t="shared" si="2"/>
        <v> </v>
      </c>
      <c r="Q42" s="4"/>
      <c r="R42" s="4"/>
      <c r="S42" s="8" t="str">
        <f t="shared" si="3"/>
        <v> </v>
      </c>
      <c r="T42" s="7" t="str">
        <f t="shared" si="4"/>
        <v> </v>
      </c>
      <c r="U42" s="2"/>
      <c r="V42" s="4"/>
      <c r="W42" s="8" t="str">
        <f t="shared" si="5"/>
        <v> </v>
      </c>
      <c r="X42" s="7" t="str">
        <f t="shared" si="6"/>
        <v> </v>
      </c>
      <c r="Y42" s="2"/>
      <c r="Z42" s="4"/>
      <c r="AA42" s="8" t="str">
        <f t="shared" si="7"/>
        <v> </v>
      </c>
      <c r="AB42" s="2"/>
      <c r="AC42" s="11">
        <f t="shared" si="8"/>
        <v>0</v>
      </c>
      <c r="AD42" s="9" t="str">
        <f t="shared" si="9"/>
        <v> </v>
      </c>
      <c r="AE42" s="15" t="str">
        <f t="shared" si="10"/>
        <v> </v>
      </c>
    </row>
    <row r="43" spans="1:31" ht="15">
      <c r="A43" s="2"/>
      <c r="B43" s="2"/>
      <c r="C43" s="2"/>
      <c r="D43" s="2"/>
      <c r="E43" s="2"/>
      <c r="F43" s="3" t="s">
        <v>0</v>
      </c>
      <c r="G43" s="3" t="s">
        <v>0</v>
      </c>
      <c r="H43" s="2"/>
      <c r="I43" s="2"/>
      <c r="J43" s="2"/>
      <c r="K43" s="2"/>
      <c r="L43" s="7" t="str">
        <f>IF(SUM(H43:K43)&gt;0,SUM(H43:K43),"--")</f>
        <v>--</v>
      </c>
      <c r="M43" s="2"/>
      <c r="N43" s="4"/>
      <c r="O43" s="8" t="str">
        <f t="shared" si="1"/>
        <v> </v>
      </c>
      <c r="P43" s="7" t="str">
        <f t="shared" si="2"/>
        <v> </v>
      </c>
      <c r="Q43" s="4"/>
      <c r="R43" s="4"/>
      <c r="S43" s="8" t="str">
        <f t="shared" si="3"/>
        <v> </v>
      </c>
      <c r="T43" s="7" t="str">
        <f t="shared" si="4"/>
        <v> </v>
      </c>
      <c r="U43" s="2"/>
      <c r="V43" s="4"/>
      <c r="W43" s="8" t="str">
        <f t="shared" si="5"/>
        <v> </v>
      </c>
      <c r="X43" s="7" t="str">
        <f t="shared" si="6"/>
        <v> </v>
      </c>
      <c r="Y43" s="2"/>
      <c r="Z43" s="4"/>
      <c r="AA43" s="8" t="str">
        <f t="shared" si="7"/>
        <v> </v>
      </c>
      <c r="AB43" s="2"/>
      <c r="AC43" s="11">
        <f t="shared" si="8"/>
        <v>0</v>
      </c>
      <c r="AD43" s="9" t="str">
        <f t="shared" si="9"/>
        <v> </v>
      </c>
      <c r="AE43" s="15" t="str">
        <f t="shared" si="10"/>
        <v> </v>
      </c>
    </row>
    <row r="44" spans="1:31" ht="15">
      <c r="A44" s="2"/>
      <c r="B44" s="2"/>
      <c r="C44" s="2"/>
      <c r="D44" s="2"/>
      <c r="E44" s="2"/>
      <c r="F44" s="3" t="s">
        <v>0</v>
      </c>
      <c r="G44" s="3" t="s">
        <v>0</v>
      </c>
      <c r="H44" s="2"/>
      <c r="I44" s="2"/>
      <c r="J44" s="2"/>
      <c r="K44" s="2"/>
      <c r="L44" s="7" t="str">
        <f>IF(SUM(H44:K44)&gt;0,SUM(H44:K44),"--")</f>
        <v>--</v>
      </c>
      <c r="M44" s="2"/>
      <c r="N44" s="4"/>
      <c r="O44" s="8" t="str">
        <f t="shared" si="1"/>
        <v> </v>
      </c>
      <c r="P44" s="7" t="str">
        <f t="shared" si="2"/>
        <v> </v>
      </c>
      <c r="Q44" s="4"/>
      <c r="R44" s="4"/>
      <c r="S44" s="8" t="str">
        <f t="shared" si="3"/>
        <v> </v>
      </c>
      <c r="T44" s="7" t="str">
        <f t="shared" si="4"/>
        <v> </v>
      </c>
      <c r="U44" s="2"/>
      <c r="V44" s="4"/>
      <c r="W44" s="8" t="str">
        <f t="shared" si="5"/>
        <v> </v>
      </c>
      <c r="X44" s="7" t="str">
        <f t="shared" si="6"/>
        <v> </v>
      </c>
      <c r="Y44" s="2"/>
      <c r="Z44" s="4"/>
      <c r="AA44" s="8" t="str">
        <f t="shared" si="7"/>
        <v> </v>
      </c>
      <c r="AB44" s="2"/>
      <c r="AC44" s="11">
        <f t="shared" si="8"/>
        <v>0</v>
      </c>
      <c r="AD44" s="9" t="str">
        <f t="shared" si="9"/>
        <v> </v>
      </c>
      <c r="AE44" s="15" t="str">
        <f t="shared" si="10"/>
        <v> </v>
      </c>
    </row>
    <row r="45" spans="1:31" ht="15">
      <c r="A45" s="2"/>
      <c r="B45" s="2"/>
      <c r="C45" s="2"/>
      <c r="D45" s="2"/>
      <c r="E45" s="2"/>
      <c r="F45" s="3" t="s">
        <v>0</v>
      </c>
      <c r="G45" s="3" t="s">
        <v>0</v>
      </c>
      <c r="H45" s="2"/>
      <c r="I45" s="2"/>
      <c r="J45" s="2"/>
      <c r="K45" s="2"/>
      <c r="L45" s="7" t="str">
        <f t="shared" si="0"/>
        <v>--</v>
      </c>
      <c r="M45" s="2"/>
      <c r="N45" s="4"/>
      <c r="O45" s="8" t="str">
        <f t="shared" si="1"/>
        <v> </v>
      </c>
      <c r="P45" s="7" t="str">
        <f t="shared" si="2"/>
        <v> </v>
      </c>
      <c r="Q45" s="4"/>
      <c r="R45" s="4"/>
      <c r="S45" s="8" t="str">
        <f t="shared" si="3"/>
        <v> </v>
      </c>
      <c r="T45" s="7" t="str">
        <f t="shared" si="4"/>
        <v> </v>
      </c>
      <c r="U45" s="2"/>
      <c r="V45" s="4"/>
      <c r="W45" s="8" t="str">
        <f t="shared" si="5"/>
        <v> </v>
      </c>
      <c r="X45" s="7" t="str">
        <f t="shared" si="6"/>
        <v> </v>
      </c>
      <c r="Y45" s="2"/>
      <c r="Z45" s="4"/>
      <c r="AA45" s="8" t="str">
        <f t="shared" si="7"/>
        <v> </v>
      </c>
      <c r="AB45" s="2"/>
      <c r="AC45" s="11">
        <f t="shared" si="8"/>
        <v>0</v>
      </c>
      <c r="AD45" s="9" t="str">
        <f t="shared" si="9"/>
        <v> </v>
      </c>
      <c r="AE45" s="15" t="str">
        <f t="shared" si="10"/>
        <v> </v>
      </c>
    </row>
    <row r="46" spans="1:31" ht="15">
      <c r="A46" s="2"/>
      <c r="B46" s="2"/>
      <c r="C46" s="2"/>
      <c r="D46" s="2"/>
      <c r="E46" s="2"/>
      <c r="F46" s="3" t="s">
        <v>0</v>
      </c>
      <c r="G46" s="3" t="s">
        <v>0</v>
      </c>
      <c r="H46" s="2"/>
      <c r="I46" s="2"/>
      <c r="J46" s="2"/>
      <c r="K46" s="2"/>
      <c r="L46" s="7" t="str">
        <f t="shared" si="0"/>
        <v>--</v>
      </c>
      <c r="M46" s="2"/>
      <c r="N46" s="4"/>
      <c r="O46" s="8" t="str">
        <f t="shared" si="1"/>
        <v> </v>
      </c>
      <c r="P46" s="7" t="str">
        <f t="shared" si="2"/>
        <v> </v>
      </c>
      <c r="Q46" s="4"/>
      <c r="R46" s="4"/>
      <c r="S46" s="8" t="str">
        <f t="shared" si="3"/>
        <v> </v>
      </c>
      <c r="T46" s="7" t="str">
        <f t="shared" si="4"/>
        <v> </v>
      </c>
      <c r="U46" s="2"/>
      <c r="V46" s="4"/>
      <c r="W46" s="8" t="str">
        <f t="shared" si="5"/>
        <v> </v>
      </c>
      <c r="X46" s="7" t="str">
        <f t="shared" si="6"/>
        <v> </v>
      </c>
      <c r="Y46" s="2"/>
      <c r="Z46" s="4"/>
      <c r="AA46" s="8" t="str">
        <f t="shared" si="7"/>
        <v> </v>
      </c>
      <c r="AB46" s="2"/>
      <c r="AC46" s="11">
        <f t="shared" si="8"/>
        <v>0</v>
      </c>
      <c r="AD46" s="9" t="str">
        <f t="shared" si="9"/>
        <v> </v>
      </c>
      <c r="AE46" s="15" t="str">
        <f t="shared" si="10"/>
        <v> </v>
      </c>
    </row>
    <row r="47" spans="1:31" ht="15">
      <c r="A47" s="2"/>
      <c r="B47" s="2"/>
      <c r="C47" s="2"/>
      <c r="D47" s="2"/>
      <c r="E47" s="2"/>
      <c r="F47" s="3" t="s">
        <v>0</v>
      </c>
      <c r="G47" s="3" t="s">
        <v>0</v>
      </c>
      <c r="H47" s="2"/>
      <c r="I47" s="2"/>
      <c r="J47" s="2"/>
      <c r="K47" s="2"/>
      <c r="L47" s="7" t="str">
        <f t="shared" si="0"/>
        <v>--</v>
      </c>
      <c r="M47" s="2"/>
      <c r="N47" s="4"/>
      <c r="O47" s="8" t="str">
        <f t="shared" si="1"/>
        <v> </v>
      </c>
      <c r="P47" s="7" t="str">
        <f t="shared" si="2"/>
        <v> </v>
      </c>
      <c r="Q47" s="4"/>
      <c r="R47" s="4"/>
      <c r="S47" s="8" t="str">
        <f t="shared" si="3"/>
        <v> </v>
      </c>
      <c r="T47" s="7" t="str">
        <f t="shared" si="4"/>
        <v> </v>
      </c>
      <c r="U47" s="2"/>
      <c r="V47" s="4"/>
      <c r="W47" s="8" t="str">
        <f t="shared" si="5"/>
        <v> </v>
      </c>
      <c r="X47" s="7" t="str">
        <f t="shared" si="6"/>
        <v> </v>
      </c>
      <c r="Y47" s="2"/>
      <c r="Z47" s="4"/>
      <c r="AA47" s="8" t="str">
        <f t="shared" si="7"/>
        <v> </v>
      </c>
      <c r="AB47" s="2"/>
      <c r="AC47" s="11">
        <f t="shared" si="8"/>
        <v>0</v>
      </c>
      <c r="AD47" s="9" t="str">
        <f t="shared" si="9"/>
        <v> </v>
      </c>
      <c r="AE47" s="15" t="str">
        <f t="shared" si="10"/>
        <v> </v>
      </c>
    </row>
    <row r="48" spans="1:31" ht="15">
      <c r="A48" s="2"/>
      <c r="B48" s="2"/>
      <c r="C48" s="2"/>
      <c r="D48" s="2"/>
      <c r="E48" s="2"/>
      <c r="F48" s="3" t="s">
        <v>0</v>
      </c>
      <c r="G48" s="3" t="s">
        <v>0</v>
      </c>
      <c r="H48" s="2"/>
      <c r="I48" s="2"/>
      <c r="J48" s="2"/>
      <c r="K48" s="2"/>
      <c r="L48" s="7" t="str">
        <f t="shared" si="0"/>
        <v>--</v>
      </c>
      <c r="M48" s="2"/>
      <c r="N48" s="4"/>
      <c r="O48" s="8" t="str">
        <f t="shared" si="1"/>
        <v> </v>
      </c>
      <c r="P48" s="7" t="str">
        <f t="shared" si="2"/>
        <v> </v>
      </c>
      <c r="Q48" s="4"/>
      <c r="R48" s="4"/>
      <c r="S48" s="8" t="str">
        <f t="shared" si="3"/>
        <v> </v>
      </c>
      <c r="T48" s="7" t="str">
        <f t="shared" si="4"/>
        <v> </v>
      </c>
      <c r="U48" s="2"/>
      <c r="V48" s="4"/>
      <c r="W48" s="8" t="str">
        <f t="shared" si="5"/>
        <v> </v>
      </c>
      <c r="X48" s="7" t="str">
        <f t="shared" si="6"/>
        <v> </v>
      </c>
      <c r="Y48" s="2"/>
      <c r="Z48" s="4"/>
      <c r="AA48" s="8" t="str">
        <f t="shared" si="7"/>
        <v> </v>
      </c>
      <c r="AB48" s="2"/>
      <c r="AC48" s="11">
        <f t="shared" si="8"/>
        <v>0</v>
      </c>
      <c r="AD48" s="9" t="str">
        <f t="shared" si="9"/>
        <v> </v>
      </c>
      <c r="AE48" s="15" t="str">
        <f t="shared" si="10"/>
        <v> </v>
      </c>
    </row>
    <row r="49" spans="1:31" ht="15">
      <c r="A49" s="2"/>
      <c r="B49" s="2"/>
      <c r="C49" s="2"/>
      <c r="D49" s="2"/>
      <c r="E49" s="2"/>
      <c r="F49" s="3" t="s">
        <v>0</v>
      </c>
      <c r="G49" s="3" t="s">
        <v>0</v>
      </c>
      <c r="H49" s="2"/>
      <c r="I49" s="2"/>
      <c r="J49" s="2"/>
      <c r="K49" s="2"/>
      <c r="L49" s="7" t="str">
        <f t="shared" si="0"/>
        <v>--</v>
      </c>
      <c r="M49" s="2"/>
      <c r="N49" s="4"/>
      <c r="O49" s="8" t="str">
        <f t="shared" si="1"/>
        <v> </v>
      </c>
      <c r="P49" s="7" t="str">
        <f t="shared" si="2"/>
        <v> </v>
      </c>
      <c r="Q49" s="4"/>
      <c r="R49" s="4"/>
      <c r="S49" s="8" t="str">
        <f t="shared" si="3"/>
        <v> </v>
      </c>
      <c r="T49" s="7" t="str">
        <f t="shared" si="4"/>
        <v> </v>
      </c>
      <c r="U49" s="2"/>
      <c r="V49" s="4"/>
      <c r="W49" s="8" t="str">
        <f t="shared" si="5"/>
        <v> </v>
      </c>
      <c r="X49" s="7" t="str">
        <f t="shared" si="6"/>
        <v> </v>
      </c>
      <c r="Y49" s="2"/>
      <c r="Z49" s="4"/>
      <c r="AA49" s="8" t="str">
        <f t="shared" si="7"/>
        <v> </v>
      </c>
      <c r="AB49" s="2"/>
      <c r="AC49" s="11">
        <f t="shared" si="8"/>
        <v>0</v>
      </c>
      <c r="AD49" s="9" t="str">
        <f t="shared" si="9"/>
        <v> </v>
      </c>
      <c r="AE49" s="15" t="str">
        <f t="shared" si="10"/>
        <v> </v>
      </c>
    </row>
    <row r="50" spans="1:30" ht="15">
      <c r="A50" s="78" t="s">
        <v>24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78" t="s">
        <v>25</v>
      </c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4" t="s">
        <v>27</v>
      </c>
    </row>
    <row r="51" spans="1:30" ht="1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81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4"/>
    </row>
    <row r="52" spans="1:31" ht="15">
      <c r="A52" s="2"/>
      <c r="B52" s="73" t="s">
        <v>37</v>
      </c>
      <c r="C52" s="2"/>
      <c r="D52" s="2"/>
      <c r="E52" s="2"/>
      <c r="F52" s="3" t="s">
        <v>0</v>
      </c>
      <c r="G52" s="3" t="s">
        <v>0</v>
      </c>
      <c r="H52" s="2"/>
      <c r="I52" s="2"/>
      <c r="J52" s="2"/>
      <c r="K52" s="2"/>
      <c r="L52" s="7" t="str">
        <f aca="true" t="shared" si="11" ref="L52:L60">IF(SUM(H52:K52)&gt;0,SUM(H52:K52),"--")</f>
        <v>--</v>
      </c>
      <c r="M52" s="2"/>
      <c r="N52" s="4"/>
      <c r="O52" s="8" t="str">
        <f aca="true" t="shared" si="12" ref="O52:O60">IF(H52&gt;0,(IF((N52)&gt;0,(N52/H52),"--"))," ")</f>
        <v> </v>
      </c>
      <c r="P52" s="7" t="str">
        <f aca="true" t="shared" si="13" ref="P52:P60">IF(SUM(N52)&gt;0,SUM(N52)," ")</f>
        <v> </v>
      </c>
      <c r="Q52" s="4"/>
      <c r="R52" s="4"/>
      <c r="S52" s="8" t="str">
        <f aca="true" t="shared" si="14" ref="S52:S60">IF(I52&gt;0,(IF((R52)&gt;0,(R52/I52),"--"))," ")</f>
        <v> </v>
      </c>
      <c r="T52" s="7" t="str">
        <f aca="true" t="shared" si="15" ref="T52:T60">IF(SUM(N52,R52)&gt;0,SUM(N52,R52)," ")</f>
        <v> </v>
      </c>
      <c r="U52" s="4"/>
      <c r="V52" s="4"/>
      <c r="W52" s="8" t="str">
        <f aca="true" t="shared" si="16" ref="W52:W60">IF(J52&gt;0,(IF((V52)&gt;0,(V52/J52),"--"))," ")</f>
        <v> </v>
      </c>
      <c r="X52" s="7" t="str">
        <f aca="true" t="shared" si="17" ref="X52:X60">IF(SUM(N52,R52,V52)&gt;0,SUM(N52,R52,V52)," ")</f>
        <v> </v>
      </c>
      <c r="Y52" s="4"/>
      <c r="Z52" s="4"/>
      <c r="AA52" s="8" t="str">
        <f aca="true" t="shared" si="18" ref="AA52:AA60">IF(K52&gt;0,(IF((Z52)&gt;0,(Z52/K52),"--"))," ")</f>
        <v> </v>
      </c>
      <c r="AB52" s="4"/>
      <c r="AC52" s="11">
        <f aca="true" t="shared" si="19" ref="AC52:AC60">IF(SUM(N52,R52,V52,Z52)&gt;0,SUM(N52,R52,V52,Z52),0)</f>
        <v>0</v>
      </c>
      <c r="AD52" s="9" t="str">
        <f aca="true" t="shared" si="20" ref="AD52:AD60">IF(AC52&gt;0,(IF((AC52/L52)&gt;0,(AC52/L52),0))," ")</f>
        <v> </v>
      </c>
      <c r="AE52" s="15" t="str">
        <f aca="true" t="shared" si="21" ref="AE52:AE60">IF(AD52&lt;&gt;" ",(IF(AD52&gt;100%,100%,AD52))," ")</f>
        <v> </v>
      </c>
    </row>
    <row r="53" spans="1:31" ht="15">
      <c r="A53" s="2"/>
      <c r="B53" s="74"/>
      <c r="C53" s="2"/>
      <c r="D53" s="2"/>
      <c r="E53" s="2"/>
      <c r="F53" s="3" t="s">
        <v>0</v>
      </c>
      <c r="G53" s="3" t="s">
        <v>0</v>
      </c>
      <c r="H53" s="2"/>
      <c r="I53" s="2"/>
      <c r="J53" s="2"/>
      <c r="K53" s="2"/>
      <c r="L53" s="7" t="str">
        <f t="shared" si="11"/>
        <v>--</v>
      </c>
      <c r="M53" s="2"/>
      <c r="N53" s="4"/>
      <c r="O53" s="8" t="str">
        <f t="shared" si="12"/>
        <v> </v>
      </c>
      <c r="P53" s="7" t="str">
        <f t="shared" si="13"/>
        <v> </v>
      </c>
      <c r="Q53" s="4"/>
      <c r="R53" s="4"/>
      <c r="S53" s="8" t="str">
        <f t="shared" si="14"/>
        <v> </v>
      </c>
      <c r="T53" s="7" t="str">
        <f t="shared" si="15"/>
        <v> </v>
      </c>
      <c r="U53" s="4"/>
      <c r="V53" s="4"/>
      <c r="W53" s="8" t="str">
        <f t="shared" si="16"/>
        <v> </v>
      </c>
      <c r="X53" s="7" t="str">
        <f t="shared" si="17"/>
        <v> </v>
      </c>
      <c r="Y53" s="4"/>
      <c r="Z53" s="4"/>
      <c r="AA53" s="8" t="str">
        <f t="shared" si="18"/>
        <v> </v>
      </c>
      <c r="AB53" s="4"/>
      <c r="AC53" s="11">
        <f t="shared" si="19"/>
        <v>0</v>
      </c>
      <c r="AD53" s="9" t="str">
        <f t="shared" si="20"/>
        <v> </v>
      </c>
      <c r="AE53" s="15" t="str">
        <f t="shared" si="21"/>
        <v> </v>
      </c>
    </row>
    <row r="54" spans="1:31" ht="15">
      <c r="A54" s="2"/>
      <c r="B54" s="74"/>
      <c r="C54" s="2"/>
      <c r="D54" s="2"/>
      <c r="E54" s="2"/>
      <c r="F54" s="3" t="s">
        <v>0</v>
      </c>
      <c r="G54" s="3" t="s">
        <v>0</v>
      </c>
      <c r="H54" s="2"/>
      <c r="I54" s="2"/>
      <c r="J54" s="2"/>
      <c r="K54" s="2"/>
      <c r="L54" s="7" t="str">
        <f t="shared" si="11"/>
        <v>--</v>
      </c>
      <c r="M54" s="2"/>
      <c r="N54" s="4"/>
      <c r="O54" s="8" t="str">
        <f t="shared" si="12"/>
        <v> </v>
      </c>
      <c r="P54" s="7" t="str">
        <f t="shared" si="13"/>
        <v> </v>
      </c>
      <c r="Q54" s="4"/>
      <c r="R54" s="4"/>
      <c r="S54" s="8" t="str">
        <f t="shared" si="14"/>
        <v> </v>
      </c>
      <c r="T54" s="7" t="str">
        <f t="shared" si="15"/>
        <v> </v>
      </c>
      <c r="U54" s="4"/>
      <c r="V54" s="4"/>
      <c r="W54" s="8" t="str">
        <f t="shared" si="16"/>
        <v> </v>
      </c>
      <c r="X54" s="7" t="str">
        <f t="shared" si="17"/>
        <v> </v>
      </c>
      <c r="Y54" s="4"/>
      <c r="Z54" s="4"/>
      <c r="AA54" s="8" t="str">
        <f t="shared" si="18"/>
        <v> </v>
      </c>
      <c r="AB54" s="4"/>
      <c r="AC54" s="11">
        <f t="shared" si="19"/>
        <v>0</v>
      </c>
      <c r="AD54" s="9" t="str">
        <f t="shared" si="20"/>
        <v> </v>
      </c>
      <c r="AE54" s="15" t="str">
        <f t="shared" si="21"/>
        <v> </v>
      </c>
    </row>
    <row r="55" spans="1:31" ht="15">
      <c r="A55" s="2"/>
      <c r="B55" s="74"/>
      <c r="C55" s="2"/>
      <c r="D55" s="2"/>
      <c r="E55" s="2"/>
      <c r="F55" s="3" t="s">
        <v>0</v>
      </c>
      <c r="G55" s="3" t="s">
        <v>0</v>
      </c>
      <c r="H55" s="2"/>
      <c r="I55" s="2"/>
      <c r="J55" s="2"/>
      <c r="K55" s="2"/>
      <c r="L55" s="7" t="str">
        <f t="shared" si="11"/>
        <v>--</v>
      </c>
      <c r="M55" s="2"/>
      <c r="N55" s="4"/>
      <c r="O55" s="8" t="str">
        <f t="shared" si="12"/>
        <v> </v>
      </c>
      <c r="P55" s="7" t="str">
        <f t="shared" si="13"/>
        <v> </v>
      </c>
      <c r="Q55" s="4"/>
      <c r="R55" s="4"/>
      <c r="S55" s="8" t="str">
        <f t="shared" si="14"/>
        <v> </v>
      </c>
      <c r="T55" s="7" t="str">
        <f t="shared" si="15"/>
        <v> </v>
      </c>
      <c r="U55" s="4"/>
      <c r="V55" s="4"/>
      <c r="W55" s="8" t="str">
        <f t="shared" si="16"/>
        <v> </v>
      </c>
      <c r="X55" s="7" t="str">
        <f t="shared" si="17"/>
        <v> </v>
      </c>
      <c r="Y55" s="4"/>
      <c r="Z55" s="4"/>
      <c r="AA55" s="8" t="str">
        <f t="shared" si="18"/>
        <v> </v>
      </c>
      <c r="AB55" s="4"/>
      <c r="AC55" s="11">
        <f t="shared" si="19"/>
        <v>0</v>
      </c>
      <c r="AD55" s="9" t="str">
        <f t="shared" si="20"/>
        <v> </v>
      </c>
      <c r="AE55" s="15" t="str">
        <f t="shared" si="21"/>
        <v> </v>
      </c>
    </row>
    <row r="56" spans="1:31" ht="15">
      <c r="A56" s="2"/>
      <c r="B56" s="74"/>
      <c r="C56" s="2"/>
      <c r="D56" s="2"/>
      <c r="E56" s="2"/>
      <c r="F56" s="3" t="s">
        <v>0</v>
      </c>
      <c r="G56" s="3" t="s">
        <v>0</v>
      </c>
      <c r="H56" s="2"/>
      <c r="I56" s="2"/>
      <c r="J56" s="2"/>
      <c r="K56" s="2"/>
      <c r="L56" s="7" t="str">
        <f t="shared" si="11"/>
        <v>--</v>
      </c>
      <c r="M56" s="2"/>
      <c r="N56" s="4"/>
      <c r="O56" s="8" t="str">
        <f t="shared" si="12"/>
        <v> </v>
      </c>
      <c r="P56" s="7" t="str">
        <f t="shared" si="13"/>
        <v> </v>
      </c>
      <c r="Q56" s="4"/>
      <c r="R56" s="4"/>
      <c r="S56" s="8" t="str">
        <f t="shared" si="14"/>
        <v> </v>
      </c>
      <c r="T56" s="7" t="str">
        <f t="shared" si="15"/>
        <v> </v>
      </c>
      <c r="U56" s="4"/>
      <c r="V56" s="4"/>
      <c r="W56" s="8" t="str">
        <f t="shared" si="16"/>
        <v> </v>
      </c>
      <c r="X56" s="7" t="str">
        <f t="shared" si="17"/>
        <v> </v>
      </c>
      <c r="Y56" s="4"/>
      <c r="Z56" s="4"/>
      <c r="AA56" s="8" t="str">
        <f t="shared" si="18"/>
        <v> </v>
      </c>
      <c r="AB56" s="4"/>
      <c r="AC56" s="11">
        <f t="shared" si="19"/>
        <v>0</v>
      </c>
      <c r="AD56" s="9" t="str">
        <f t="shared" si="20"/>
        <v> </v>
      </c>
      <c r="AE56" s="15" t="str">
        <f t="shared" si="21"/>
        <v> </v>
      </c>
    </row>
    <row r="57" spans="1:31" ht="15">
      <c r="A57" s="2"/>
      <c r="B57" s="74"/>
      <c r="C57" s="2"/>
      <c r="D57" s="2"/>
      <c r="E57" s="2"/>
      <c r="F57" s="3" t="s">
        <v>0</v>
      </c>
      <c r="G57" s="3" t="s">
        <v>0</v>
      </c>
      <c r="H57" s="2"/>
      <c r="I57" s="2"/>
      <c r="J57" s="2"/>
      <c r="K57" s="2"/>
      <c r="L57" s="7" t="str">
        <f t="shared" si="11"/>
        <v>--</v>
      </c>
      <c r="M57" s="2"/>
      <c r="N57" s="4"/>
      <c r="O57" s="8" t="str">
        <f t="shared" si="12"/>
        <v> </v>
      </c>
      <c r="P57" s="7" t="str">
        <f t="shared" si="13"/>
        <v> </v>
      </c>
      <c r="Q57" s="4"/>
      <c r="R57" s="4"/>
      <c r="S57" s="8" t="str">
        <f t="shared" si="14"/>
        <v> </v>
      </c>
      <c r="T57" s="7" t="str">
        <f t="shared" si="15"/>
        <v> </v>
      </c>
      <c r="U57" s="4"/>
      <c r="V57" s="4"/>
      <c r="W57" s="8" t="str">
        <f t="shared" si="16"/>
        <v> </v>
      </c>
      <c r="X57" s="7" t="str">
        <f t="shared" si="17"/>
        <v> </v>
      </c>
      <c r="Y57" s="4"/>
      <c r="Z57" s="4"/>
      <c r="AA57" s="8" t="str">
        <f t="shared" si="18"/>
        <v> </v>
      </c>
      <c r="AB57" s="4"/>
      <c r="AC57" s="11">
        <f t="shared" si="19"/>
        <v>0</v>
      </c>
      <c r="AD57" s="9" t="str">
        <f t="shared" si="20"/>
        <v> </v>
      </c>
      <c r="AE57" s="15" t="str">
        <f t="shared" si="21"/>
        <v> </v>
      </c>
    </row>
    <row r="58" spans="1:31" ht="15">
      <c r="A58" s="2"/>
      <c r="B58" s="74"/>
      <c r="C58" s="2"/>
      <c r="D58" s="2"/>
      <c r="E58" s="2"/>
      <c r="F58" s="3" t="s">
        <v>0</v>
      </c>
      <c r="G58" s="3" t="s">
        <v>0</v>
      </c>
      <c r="H58" s="2"/>
      <c r="I58" s="2"/>
      <c r="J58" s="2"/>
      <c r="K58" s="2"/>
      <c r="L58" s="7" t="str">
        <f t="shared" si="11"/>
        <v>--</v>
      </c>
      <c r="M58" s="2"/>
      <c r="N58" s="4"/>
      <c r="O58" s="8" t="str">
        <f t="shared" si="12"/>
        <v> </v>
      </c>
      <c r="P58" s="7" t="str">
        <f t="shared" si="13"/>
        <v> </v>
      </c>
      <c r="Q58" s="4"/>
      <c r="R58" s="4"/>
      <c r="S58" s="8" t="str">
        <f t="shared" si="14"/>
        <v> </v>
      </c>
      <c r="T58" s="7" t="str">
        <f t="shared" si="15"/>
        <v> </v>
      </c>
      <c r="U58" s="4"/>
      <c r="V58" s="4"/>
      <c r="W58" s="8" t="str">
        <f t="shared" si="16"/>
        <v> </v>
      </c>
      <c r="X58" s="7" t="str">
        <f t="shared" si="17"/>
        <v> </v>
      </c>
      <c r="Y58" s="4"/>
      <c r="Z58" s="4"/>
      <c r="AA58" s="8" t="str">
        <f t="shared" si="18"/>
        <v> </v>
      </c>
      <c r="AB58" s="4"/>
      <c r="AC58" s="11">
        <f t="shared" si="19"/>
        <v>0</v>
      </c>
      <c r="AD58" s="9" t="str">
        <f t="shared" si="20"/>
        <v> </v>
      </c>
      <c r="AE58" s="15" t="str">
        <f t="shared" si="21"/>
        <v> </v>
      </c>
    </row>
    <row r="59" spans="1:31" ht="15">
      <c r="A59" s="2"/>
      <c r="B59" s="74"/>
      <c r="C59" s="2"/>
      <c r="D59" s="2"/>
      <c r="E59" s="2"/>
      <c r="F59" s="3" t="s">
        <v>0</v>
      </c>
      <c r="G59" s="3" t="s">
        <v>0</v>
      </c>
      <c r="H59" s="2"/>
      <c r="I59" s="2"/>
      <c r="J59" s="2"/>
      <c r="K59" s="2"/>
      <c r="L59" s="7" t="str">
        <f t="shared" si="11"/>
        <v>--</v>
      </c>
      <c r="M59" s="2"/>
      <c r="N59" s="4"/>
      <c r="O59" s="8" t="str">
        <f t="shared" si="12"/>
        <v> </v>
      </c>
      <c r="P59" s="7" t="str">
        <f t="shared" si="13"/>
        <v> </v>
      </c>
      <c r="Q59" s="4"/>
      <c r="R59" s="4"/>
      <c r="S59" s="8" t="str">
        <f t="shared" si="14"/>
        <v> </v>
      </c>
      <c r="T59" s="7" t="str">
        <f t="shared" si="15"/>
        <v> </v>
      </c>
      <c r="U59" s="4"/>
      <c r="V59" s="4"/>
      <c r="W59" s="8" t="str">
        <f t="shared" si="16"/>
        <v> </v>
      </c>
      <c r="X59" s="7" t="str">
        <f t="shared" si="17"/>
        <v> </v>
      </c>
      <c r="Y59" s="4"/>
      <c r="Z59" s="4"/>
      <c r="AA59" s="8" t="str">
        <f t="shared" si="18"/>
        <v> </v>
      </c>
      <c r="AB59" s="4"/>
      <c r="AC59" s="11">
        <f t="shared" si="19"/>
        <v>0</v>
      </c>
      <c r="AD59" s="9" t="str">
        <f t="shared" si="20"/>
        <v> </v>
      </c>
      <c r="AE59" s="15" t="str">
        <f t="shared" si="21"/>
        <v> </v>
      </c>
    </row>
    <row r="60" spans="1:31" ht="15">
      <c r="A60" s="2"/>
      <c r="B60" s="75"/>
      <c r="C60" s="2"/>
      <c r="D60" s="2"/>
      <c r="E60" s="2"/>
      <c r="F60" s="3" t="s">
        <v>0</v>
      </c>
      <c r="G60" s="3" t="s">
        <v>0</v>
      </c>
      <c r="H60" s="2"/>
      <c r="I60" s="2"/>
      <c r="J60" s="2"/>
      <c r="K60" s="2"/>
      <c r="L60" s="7" t="str">
        <f t="shared" si="11"/>
        <v>--</v>
      </c>
      <c r="M60" s="2"/>
      <c r="N60" s="4"/>
      <c r="O60" s="8" t="str">
        <f t="shared" si="12"/>
        <v> </v>
      </c>
      <c r="P60" s="7" t="str">
        <f t="shared" si="13"/>
        <v> </v>
      </c>
      <c r="Q60" s="4"/>
      <c r="R60" s="4"/>
      <c r="S60" s="8" t="str">
        <f t="shared" si="14"/>
        <v> </v>
      </c>
      <c r="T60" s="7" t="str">
        <f t="shared" si="15"/>
        <v> </v>
      </c>
      <c r="U60" s="4"/>
      <c r="V60" s="4"/>
      <c r="W60" s="8" t="str">
        <f t="shared" si="16"/>
        <v> </v>
      </c>
      <c r="X60" s="7" t="str">
        <f t="shared" si="17"/>
        <v> </v>
      </c>
      <c r="Y60" s="4"/>
      <c r="Z60" s="4"/>
      <c r="AA60" s="8" t="str">
        <f t="shared" si="18"/>
        <v> </v>
      </c>
      <c r="AB60" s="4"/>
      <c r="AC60" s="11">
        <f t="shared" si="19"/>
        <v>0</v>
      </c>
      <c r="AD60" s="9" t="str">
        <f t="shared" si="20"/>
        <v> </v>
      </c>
      <c r="AE60" s="15" t="str">
        <f t="shared" si="21"/>
        <v> </v>
      </c>
    </row>
    <row r="61" spans="29:30" ht="15">
      <c r="AC61" s="12"/>
      <c r="AD61" s="10" t="e">
        <f>AVERAGE(AE9:AE49,AE52:AE60)</f>
        <v>#DIV/0!</v>
      </c>
    </row>
  </sheetData>
  <sheetProtection/>
  <mergeCells count="30">
    <mergeCell ref="A1:B1"/>
    <mergeCell ref="D1:L2"/>
    <mergeCell ref="M1:M4"/>
    <mergeCell ref="N1:AB2"/>
    <mergeCell ref="AC1:AD4"/>
    <mergeCell ref="A2:B2"/>
    <mergeCell ref="A3:B3"/>
    <mergeCell ref="D3:L4"/>
    <mergeCell ref="N3:AB4"/>
    <mergeCell ref="A4:B4"/>
    <mergeCell ref="A5:M6"/>
    <mergeCell ref="N5:AC6"/>
    <mergeCell ref="AD5:AD6"/>
    <mergeCell ref="A7:A8"/>
    <mergeCell ref="B7:B8"/>
    <mergeCell ref="C7:C8"/>
    <mergeCell ref="D7:D8"/>
    <mergeCell ref="E7:E8"/>
    <mergeCell ref="F7:F8"/>
    <mergeCell ref="G7:G8"/>
    <mergeCell ref="N7:AC7"/>
    <mergeCell ref="AD7:AD8"/>
    <mergeCell ref="A50:M51"/>
    <mergeCell ref="N50:AC51"/>
    <mergeCell ref="AD50:AD51"/>
    <mergeCell ref="B52:B60"/>
    <mergeCell ref="A9:A14"/>
    <mergeCell ref="B9:B14"/>
    <mergeCell ref="H7:L7"/>
    <mergeCell ref="M7:M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M29" sqref="M29"/>
    </sheetView>
  </sheetViews>
  <sheetFormatPr defaultColWidth="11.421875" defaultRowHeight="15"/>
  <cols>
    <col min="1" max="1" width="4.7109375" style="1" customWidth="1"/>
    <col min="2" max="2" width="20.00390625" style="1" customWidth="1"/>
    <col min="3" max="3" width="36.57421875" style="1" customWidth="1"/>
    <col min="4" max="4" width="23.140625" style="1" customWidth="1"/>
    <col min="5" max="5" width="7.28125" style="1" customWidth="1"/>
    <col min="6" max="6" width="13.421875" style="1" customWidth="1"/>
    <col min="7" max="7" width="12.7109375" style="1" customWidth="1"/>
    <col min="8" max="11" width="7.57421875" style="1" customWidth="1"/>
    <col min="12" max="12" width="9.28125" style="1" customWidth="1"/>
    <col min="13" max="13" width="22.57421875" style="1" customWidth="1"/>
    <col min="14" max="14" width="7.421875" style="1" customWidth="1"/>
    <col min="15" max="16" width="9.140625" style="1" customWidth="1"/>
    <col min="17" max="17" width="33.421875" style="1" customWidth="1"/>
    <col min="18" max="18" width="7.421875" style="1" customWidth="1"/>
    <col min="19" max="20" width="9.140625" style="1" customWidth="1"/>
    <col min="21" max="21" width="33.421875" style="1" customWidth="1"/>
    <col min="22" max="22" width="7.421875" style="1" customWidth="1"/>
    <col min="23" max="24" width="9.140625" style="1" customWidth="1"/>
    <col min="25" max="25" width="33.421875" style="1" customWidth="1"/>
    <col min="26" max="27" width="7.421875" style="1" customWidth="1"/>
    <col min="28" max="28" width="33.421875" style="1" customWidth="1"/>
    <col min="29" max="29" width="9.140625" style="1" customWidth="1"/>
    <col min="30" max="30" width="13.57421875" style="1" customWidth="1"/>
    <col min="31" max="31" width="6.28125" style="14" customWidth="1"/>
    <col min="32" max="16384" width="11.421875" style="1" customWidth="1"/>
  </cols>
  <sheetData>
    <row r="1" spans="1:30" ht="16.5">
      <c r="A1" s="93" t="s">
        <v>8</v>
      </c>
      <c r="B1" s="93"/>
      <c r="C1" s="5" t="s">
        <v>13</v>
      </c>
      <c r="D1" s="94" t="s">
        <v>16</v>
      </c>
      <c r="E1" s="95"/>
      <c r="F1" s="95"/>
      <c r="G1" s="95"/>
      <c r="H1" s="95"/>
      <c r="I1" s="95"/>
      <c r="J1" s="95"/>
      <c r="K1" s="95"/>
      <c r="L1" s="96"/>
      <c r="M1" s="100"/>
      <c r="N1" s="103" t="s">
        <v>39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09"/>
      <c r="AD1" s="110"/>
    </row>
    <row r="2" spans="1:30" ht="16.5">
      <c r="A2" s="93" t="s">
        <v>10</v>
      </c>
      <c r="B2" s="93"/>
      <c r="C2" s="5">
        <v>1</v>
      </c>
      <c r="D2" s="97"/>
      <c r="E2" s="98"/>
      <c r="F2" s="98"/>
      <c r="G2" s="98"/>
      <c r="H2" s="98"/>
      <c r="I2" s="98"/>
      <c r="J2" s="98"/>
      <c r="K2" s="98"/>
      <c r="L2" s="99"/>
      <c r="M2" s="101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  <c r="AC2" s="111"/>
      <c r="AD2" s="112"/>
    </row>
    <row r="3" spans="1:30" ht="16.5">
      <c r="A3" s="93" t="s">
        <v>9</v>
      </c>
      <c r="B3" s="93"/>
      <c r="C3" s="6">
        <v>43739</v>
      </c>
      <c r="D3" s="94" t="s">
        <v>17</v>
      </c>
      <c r="E3" s="95"/>
      <c r="F3" s="95"/>
      <c r="G3" s="95"/>
      <c r="H3" s="95"/>
      <c r="I3" s="95"/>
      <c r="J3" s="95"/>
      <c r="K3" s="95"/>
      <c r="L3" s="96"/>
      <c r="M3" s="101"/>
      <c r="N3" s="121" t="s">
        <v>17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11"/>
      <c r="AD3" s="112"/>
    </row>
    <row r="4" spans="1:30" ht="16.5">
      <c r="A4" s="93" t="s">
        <v>11</v>
      </c>
      <c r="B4" s="93"/>
      <c r="C4" s="5" t="s">
        <v>12</v>
      </c>
      <c r="D4" s="97"/>
      <c r="E4" s="98"/>
      <c r="F4" s="98"/>
      <c r="G4" s="98"/>
      <c r="H4" s="98"/>
      <c r="I4" s="98"/>
      <c r="J4" s="98"/>
      <c r="K4" s="98"/>
      <c r="L4" s="99"/>
      <c r="M4" s="102"/>
      <c r="N4" s="124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13"/>
      <c r="AD4" s="114"/>
    </row>
    <row r="5" spans="1:30" ht="15">
      <c r="A5" s="85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5" t="s">
        <v>35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91"/>
    </row>
    <row r="6" spans="1:30" ht="1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2"/>
    </row>
    <row r="7" spans="1:30" ht="15">
      <c r="A7" s="77" t="s">
        <v>1</v>
      </c>
      <c r="B7" s="77" t="s">
        <v>2</v>
      </c>
      <c r="C7" s="77" t="s">
        <v>15</v>
      </c>
      <c r="D7" s="77" t="s">
        <v>3</v>
      </c>
      <c r="E7" s="77" t="s">
        <v>5</v>
      </c>
      <c r="F7" s="77" t="s">
        <v>7</v>
      </c>
      <c r="G7" s="77" t="s">
        <v>6</v>
      </c>
      <c r="H7" s="76" t="s">
        <v>22</v>
      </c>
      <c r="I7" s="76"/>
      <c r="J7" s="76"/>
      <c r="K7" s="76"/>
      <c r="L7" s="76"/>
      <c r="M7" s="77" t="s">
        <v>4</v>
      </c>
      <c r="N7" s="76" t="s">
        <v>38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 t="s">
        <v>27</v>
      </c>
    </row>
    <row r="8" spans="1:30" ht="57">
      <c r="A8" s="77"/>
      <c r="B8" s="77"/>
      <c r="C8" s="77"/>
      <c r="D8" s="77"/>
      <c r="E8" s="77"/>
      <c r="F8" s="77"/>
      <c r="G8" s="77"/>
      <c r="H8" s="17" t="s">
        <v>18</v>
      </c>
      <c r="I8" s="17" t="s">
        <v>19</v>
      </c>
      <c r="J8" s="17" t="s">
        <v>20</v>
      </c>
      <c r="K8" s="17" t="s">
        <v>21</v>
      </c>
      <c r="L8" s="16" t="s">
        <v>23</v>
      </c>
      <c r="M8" s="77"/>
      <c r="N8" s="17" t="s">
        <v>18</v>
      </c>
      <c r="O8" s="16" t="s">
        <v>28</v>
      </c>
      <c r="P8" s="16" t="s">
        <v>26</v>
      </c>
      <c r="Q8" s="16" t="s">
        <v>36</v>
      </c>
      <c r="R8" s="17" t="s">
        <v>19</v>
      </c>
      <c r="S8" s="16" t="s">
        <v>29</v>
      </c>
      <c r="T8" s="16" t="s">
        <v>31</v>
      </c>
      <c r="U8" s="16" t="s">
        <v>36</v>
      </c>
      <c r="V8" s="17" t="s">
        <v>20</v>
      </c>
      <c r="W8" s="16" t="s">
        <v>30</v>
      </c>
      <c r="X8" s="16" t="s">
        <v>32</v>
      </c>
      <c r="Y8" s="16" t="s">
        <v>36</v>
      </c>
      <c r="Z8" s="17" t="s">
        <v>21</v>
      </c>
      <c r="AA8" s="16" t="s">
        <v>33</v>
      </c>
      <c r="AB8" s="16" t="s">
        <v>36</v>
      </c>
      <c r="AC8" s="16" t="s">
        <v>34</v>
      </c>
      <c r="AD8" s="77"/>
    </row>
    <row r="9" spans="1:32" ht="67.5">
      <c r="A9" s="142">
        <v>1</v>
      </c>
      <c r="B9" s="143" t="s">
        <v>62</v>
      </c>
      <c r="C9" s="43" t="s">
        <v>86</v>
      </c>
      <c r="D9" s="44" t="s">
        <v>87</v>
      </c>
      <c r="E9" s="44">
        <v>1</v>
      </c>
      <c r="F9" s="45">
        <v>44470</v>
      </c>
      <c r="G9" s="45">
        <v>44896</v>
      </c>
      <c r="H9" s="35"/>
      <c r="I9" s="46"/>
      <c r="J9" s="46"/>
      <c r="K9" s="46">
        <v>1</v>
      </c>
      <c r="L9" s="7">
        <f>IF(SUM(H9:K9)&gt;0,SUM(H9:K9),"--")</f>
        <v>1</v>
      </c>
      <c r="M9" s="29" t="s">
        <v>123</v>
      </c>
      <c r="N9" s="4"/>
      <c r="O9" s="8" t="str">
        <f>IF(H9&gt;0,(IF((N9)&gt;0,(N9/H9),"--"))," ")</f>
        <v> </v>
      </c>
      <c r="P9" s="7" t="str">
        <f>IF(SUM(N9)&gt;0,SUM(N9)," ")</f>
        <v> </v>
      </c>
      <c r="Q9" s="4"/>
      <c r="R9" s="4"/>
      <c r="S9" s="8" t="str">
        <f>IF(I9&gt;0,(IF((R9)&gt;0,(R9/I9),"--"))," ")</f>
        <v> </v>
      </c>
      <c r="T9" s="7" t="str">
        <f>IF(SUM(N9,R9)&gt;0,SUM(N9,R9)," ")</f>
        <v> </v>
      </c>
      <c r="U9" s="2"/>
      <c r="V9" s="4"/>
      <c r="W9" s="8" t="str">
        <f>IF(J9&gt;0,(IF((V9)&gt;0,(V9/J9),"--"))," ")</f>
        <v> </v>
      </c>
      <c r="X9" s="7" t="str">
        <f>IF(SUM(N9,R9,V9)&gt;0,SUM(N9,R9,V9)," ")</f>
        <v> </v>
      </c>
      <c r="Y9" s="2"/>
      <c r="Z9" s="4"/>
      <c r="AA9" s="8" t="str">
        <f>IF(K9&gt;0,(IF((Z9)&gt;0,(Z9/K9),"--"))," ")</f>
        <v>--</v>
      </c>
      <c r="AB9" s="2"/>
      <c r="AC9" s="11">
        <f>IF(SUM(N9,R9,V9,Z9)&gt;0,SUM(N9,R9,V9,Z9),0)</f>
        <v>0</v>
      </c>
      <c r="AD9" s="9" t="str">
        <f>IF(AC9&gt;0,(IF((AC9/L9)&gt;0,(AC9/L9),0))," ")</f>
        <v> </v>
      </c>
      <c r="AE9" s="15" t="str">
        <f>IF(AD9&lt;&gt;" ",(IF(AD9&gt;100%,100%,AD9))," ")</f>
        <v> </v>
      </c>
      <c r="AF9" s="13"/>
    </row>
    <row r="10" spans="1:32" ht="81">
      <c r="A10" s="142"/>
      <c r="B10" s="143"/>
      <c r="C10" s="43" t="s">
        <v>88</v>
      </c>
      <c r="D10" s="44" t="s">
        <v>89</v>
      </c>
      <c r="E10" s="44">
        <v>2</v>
      </c>
      <c r="F10" s="45">
        <v>44562</v>
      </c>
      <c r="G10" s="45">
        <v>44896</v>
      </c>
      <c r="H10" s="35"/>
      <c r="I10" s="46">
        <v>1</v>
      </c>
      <c r="J10" s="46"/>
      <c r="K10" s="46">
        <v>2</v>
      </c>
      <c r="L10" s="7">
        <f aca="true" t="shared" si="0" ref="L10:L49">IF(SUM(H10:K10)&gt;0,SUM(H10:K10),"--")</f>
        <v>3</v>
      </c>
      <c r="M10" s="29" t="s">
        <v>123</v>
      </c>
      <c r="N10" s="4"/>
      <c r="O10" s="8" t="str">
        <f aca="true" t="shared" si="1" ref="O10:O49">IF(H10&gt;0,(IF((N10)&gt;0,(N10/H10),"--"))," ")</f>
        <v> </v>
      </c>
      <c r="P10" s="7" t="str">
        <f aca="true" t="shared" si="2" ref="P10:P49">IF(SUM(N10)&gt;0,SUM(N10)," ")</f>
        <v> </v>
      </c>
      <c r="Q10" s="4"/>
      <c r="R10" s="4"/>
      <c r="S10" s="8" t="str">
        <f aca="true" t="shared" si="3" ref="S10:S49">IF(I10&gt;0,(IF((R10)&gt;0,(R10/I10),"--"))," ")</f>
        <v>--</v>
      </c>
      <c r="T10" s="7" t="str">
        <f aca="true" t="shared" si="4" ref="T10:T49">IF(SUM(N10,R10)&gt;0,SUM(N10,R10)," ")</f>
        <v> </v>
      </c>
      <c r="U10" s="2"/>
      <c r="V10" s="4"/>
      <c r="W10" s="8" t="str">
        <f aca="true" t="shared" si="5" ref="W10:W49">IF(J10&gt;0,(IF((V10)&gt;0,(V10/J10),"--"))," ")</f>
        <v> </v>
      </c>
      <c r="X10" s="7" t="str">
        <f aca="true" t="shared" si="6" ref="X10:X49">IF(SUM(N10,R10,V10)&gt;0,SUM(N10,R10,V10)," ")</f>
        <v> </v>
      </c>
      <c r="Y10" s="2"/>
      <c r="Z10" s="4"/>
      <c r="AA10" s="8" t="str">
        <f aca="true" t="shared" si="7" ref="AA10:AA49">IF(K10&gt;0,(IF((Z10)&gt;0,(Z10/K10),"--"))," ")</f>
        <v>--</v>
      </c>
      <c r="AB10" s="2"/>
      <c r="AC10" s="11">
        <f aca="true" t="shared" si="8" ref="AC10:AC49">IF(SUM(N10,R10,V10,Z10)&gt;0,SUM(N10,R10,V10,Z10),0)</f>
        <v>0</v>
      </c>
      <c r="AD10" s="9" t="str">
        <f aca="true" t="shared" si="9" ref="AD10:AD49">IF(AC10&gt;0,(IF((AC10/L10)&gt;0,(AC10/L10),0))," ")</f>
        <v> </v>
      </c>
      <c r="AE10" s="15" t="str">
        <f>IF(AD10&lt;&gt;" ",(IF(AD10&gt;100%,100%,AD10))," ")</f>
        <v> </v>
      </c>
      <c r="AF10" s="13"/>
    </row>
    <row r="11" spans="1:31" ht="94.5">
      <c r="A11" s="142"/>
      <c r="B11" s="143"/>
      <c r="C11" s="43" t="s">
        <v>90</v>
      </c>
      <c r="D11" s="44" t="s">
        <v>91</v>
      </c>
      <c r="E11" s="44">
        <v>1</v>
      </c>
      <c r="F11" s="45">
        <v>44866</v>
      </c>
      <c r="G11" s="45">
        <v>44896</v>
      </c>
      <c r="H11" s="46"/>
      <c r="I11" s="46"/>
      <c r="J11" s="46"/>
      <c r="K11" s="46">
        <v>1</v>
      </c>
      <c r="L11" s="7">
        <f t="shared" si="0"/>
        <v>1</v>
      </c>
      <c r="M11" s="29" t="s">
        <v>123</v>
      </c>
      <c r="N11" s="4"/>
      <c r="O11" s="8" t="str">
        <f t="shared" si="1"/>
        <v> </v>
      </c>
      <c r="P11" s="7" t="str">
        <f t="shared" si="2"/>
        <v> </v>
      </c>
      <c r="Q11" s="4"/>
      <c r="R11" s="4"/>
      <c r="S11" s="8" t="str">
        <f t="shared" si="3"/>
        <v> </v>
      </c>
      <c r="T11" s="7" t="str">
        <f t="shared" si="4"/>
        <v> </v>
      </c>
      <c r="U11" s="2"/>
      <c r="V11" s="4"/>
      <c r="W11" s="8" t="str">
        <f t="shared" si="5"/>
        <v> </v>
      </c>
      <c r="X11" s="7" t="str">
        <f t="shared" si="6"/>
        <v> </v>
      </c>
      <c r="Y11" s="2"/>
      <c r="Z11" s="4"/>
      <c r="AA11" s="8" t="str">
        <f t="shared" si="7"/>
        <v>--</v>
      </c>
      <c r="AB11" s="2"/>
      <c r="AC11" s="11">
        <f t="shared" si="8"/>
        <v>0</v>
      </c>
      <c r="AD11" s="9" t="str">
        <f t="shared" si="9"/>
        <v> </v>
      </c>
      <c r="AE11" s="15" t="str">
        <f>IF(AD11&lt;&gt;" ",(IF(AD11&gt;100%,100%,AD11))," ")</f>
        <v> </v>
      </c>
    </row>
    <row r="12" spans="1:31" ht="67.5">
      <c r="A12" s="142"/>
      <c r="B12" s="143"/>
      <c r="C12" s="43" t="s">
        <v>92</v>
      </c>
      <c r="D12" s="44" t="s">
        <v>93</v>
      </c>
      <c r="E12" s="44">
        <v>1</v>
      </c>
      <c r="F12" s="45">
        <v>44562</v>
      </c>
      <c r="G12" s="45">
        <v>44621</v>
      </c>
      <c r="H12" s="46">
        <v>1</v>
      </c>
      <c r="I12" s="38"/>
      <c r="J12" s="46"/>
      <c r="K12" s="46"/>
      <c r="L12" s="7">
        <f t="shared" si="0"/>
        <v>1</v>
      </c>
      <c r="M12" s="29" t="s">
        <v>123</v>
      </c>
      <c r="N12" s="4"/>
      <c r="O12" s="8" t="str">
        <f t="shared" si="1"/>
        <v>--</v>
      </c>
      <c r="P12" s="7" t="str">
        <f t="shared" si="2"/>
        <v> </v>
      </c>
      <c r="Q12" s="4"/>
      <c r="R12" s="4"/>
      <c r="S12" s="8" t="str">
        <f t="shared" si="3"/>
        <v> </v>
      </c>
      <c r="T12" s="7" t="str">
        <f t="shared" si="4"/>
        <v> </v>
      </c>
      <c r="U12" s="2"/>
      <c r="V12" s="4"/>
      <c r="W12" s="8" t="str">
        <f t="shared" si="5"/>
        <v> </v>
      </c>
      <c r="X12" s="7" t="str">
        <f t="shared" si="6"/>
        <v> </v>
      </c>
      <c r="Y12" s="2"/>
      <c r="Z12" s="4"/>
      <c r="AA12" s="8" t="str">
        <f t="shared" si="7"/>
        <v> </v>
      </c>
      <c r="AB12" s="2"/>
      <c r="AC12" s="11">
        <f t="shared" si="8"/>
        <v>0</v>
      </c>
      <c r="AD12" s="9" t="str">
        <f t="shared" si="9"/>
        <v> </v>
      </c>
      <c r="AE12" s="15" t="str">
        <f aca="true" t="shared" si="10" ref="AE12:AE49">IF(AD12&lt;&gt;" ",(IF(AD12&gt;100%,100%,AD12))," ")</f>
        <v> </v>
      </c>
    </row>
    <row r="13" spans="1:31" ht="54">
      <c r="A13" s="142">
        <v>2</v>
      </c>
      <c r="B13" s="143" t="s">
        <v>63</v>
      </c>
      <c r="C13" s="47" t="s">
        <v>94</v>
      </c>
      <c r="D13" s="43" t="s">
        <v>95</v>
      </c>
      <c r="E13" s="43">
        <v>1</v>
      </c>
      <c r="F13" s="45">
        <v>44562</v>
      </c>
      <c r="G13" s="45">
        <v>44621</v>
      </c>
      <c r="H13" s="38">
        <v>1</v>
      </c>
      <c r="I13" s="38"/>
      <c r="J13" s="38"/>
      <c r="K13" s="38"/>
      <c r="L13" s="7">
        <f t="shared" si="0"/>
        <v>1</v>
      </c>
      <c r="M13" s="29" t="s">
        <v>123</v>
      </c>
      <c r="N13" s="4"/>
      <c r="O13" s="8" t="str">
        <f t="shared" si="1"/>
        <v>--</v>
      </c>
      <c r="P13" s="7" t="str">
        <f t="shared" si="2"/>
        <v> </v>
      </c>
      <c r="Q13" s="4"/>
      <c r="R13" s="4"/>
      <c r="S13" s="8" t="str">
        <f t="shared" si="3"/>
        <v> </v>
      </c>
      <c r="T13" s="7" t="str">
        <f t="shared" si="4"/>
        <v> </v>
      </c>
      <c r="U13" s="2"/>
      <c r="V13" s="4"/>
      <c r="W13" s="8" t="str">
        <f t="shared" si="5"/>
        <v> </v>
      </c>
      <c r="X13" s="7" t="str">
        <f t="shared" si="6"/>
        <v> </v>
      </c>
      <c r="Y13" s="2"/>
      <c r="Z13" s="4"/>
      <c r="AA13" s="8" t="str">
        <f t="shared" si="7"/>
        <v> </v>
      </c>
      <c r="AB13" s="2"/>
      <c r="AC13" s="11">
        <f t="shared" si="8"/>
        <v>0</v>
      </c>
      <c r="AD13" s="9" t="str">
        <f t="shared" si="9"/>
        <v> </v>
      </c>
      <c r="AE13" s="15" t="str">
        <f t="shared" si="10"/>
        <v> </v>
      </c>
    </row>
    <row r="14" spans="1:31" ht="81">
      <c r="A14" s="142"/>
      <c r="B14" s="143"/>
      <c r="C14" s="144" t="s">
        <v>96</v>
      </c>
      <c r="D14" s="47" t="s">
        <v>97</v>
      </c>
      <c r="E14" s="47">
        <v>1</v>
      </c>
      <c r="F14" s="45">
        <v>44652</v>
      </c>
      <c r="G14" s="45">
        <v>44713</v>
      </c>
      <c r="H14" s="38"/>
      <c r="I14" s="39">
        <v>1</v>
      </c>
      <c r="J14" s="38"/>
      <c r="K14" s="38"/>
      <c r="L14" s="7">
        <f t="shared" si="0"/>
        <v>1</v>
      </c>
      <c r="M14" s="29" t="s">
        <v>123</v>
      </c>
      <c r="N14" s="4"/>
      <c r="O14" s="8" t="str">
        <f t="shared" si="1"/>
        <v> </v>
      </c>
      <c r="P14" s="7" t="str">
        <f t="shared" si="2"/>
        <v> </v>
      </c>
      <c r="Q14" s="4"/>
      <c r="R14" s="4"/>
      <c r="S14" s="8" t="str">
        <f t="shared" si="3"/>
        <v>--</v>
      </c>
      <c r="T14" s="7" t="str">
        <f t="shared" si="4"/>
        <v> </v>
      </c>
      <c r="U14" s="2"/>
      <c r="V14" s="4"/>
      <c r="W14" s="8" t="str">
        <f t="shared" si="5"/>
        <v> </v>
      </c>
      <c r="X14" s="7" t="str">
        <f t="shared" si="6"/>
        <v> </v>
      </c>
      <c r="Y14" s="2"/>
      <c r="Z14" s="4"/>
      <c r="AA14" s="8" t="str">
        <f t="shared" si="7"/>
        <v> </v>
      </c>
      <c r="AB14" s="2"/>
      <c r="AC14" s="11">
        <f t="shared" si="8"/>
        <v>0</v>
      </c>
      <c r="AD14" s="9" t="str">
        <f t="shared" si="9"/>
        <v> </v>
      </c>
      <c r="AE14" s="15" t="str">
        <f t="shared" si="10"/>
        <v> </v>
      </c>
    </row>
    <row r="15" spans="1:31" ht="67.5">
      <c r="A15" s="142"/>
      <c r="B15" s="143"/>
      <c r="C15" s="144"/>
      <c r="D15" s="44" t="s">
        <v>98</v>
      </c>
      <c r="E15" s="48">
        <v>0.7</v>
      </c>
      <c r="F15" s="45">
        <v>44713</v>
      </c>
      <c r="G15" s="45">
        <v>44896</v>
      </c>
      <c r="H15" s="38"/>
      <c r="I15" s="38" t="s">
        <v>99</v>
      </c>
      <c r="J15" s="38"/>
      <c r="K15" s="39">
        <v>0.7</v>
      </c>
      <c r="L15" s="7">
        <f t="shared" si="0"/>
        <v>0.7</v>
      </c>
      <c r="M15" s="29" t="s">
        <v>123</v>
      </c>
      <c r="N15" s="4"/>
      <c r="O15" s="8" t="str">
        <f t="shared" si="1"/>
        <v> </v>
      </c>
      <c r="P15" s="7" t="str">
        <f t="shared" si="2"/>
        <v> </v>
      </c>
      <c r="Q15" s="4"/>
      <c r="R15" s="4"/>
      <c r="S15" s="8" t="str">
        <f t="shared" si="3"/>
        <v>--</v>
      </c>
      <c r="T15" s="7" t="str">
        <f t="shared" si="4"/>
        <v> </v>
      </c>
      <c r="U15" s="2"/>
      <c r="V15" s="4"/>
      <c r="W15" s="8" t="str">
        <f t="shared" si="5"/>
        <v> </v>
      </c>
      <c r="X15" s="7" t="str">
        <f t="shared" si="6"/>
        <v> </v>
      </c>
      <c r="Y15" s="2"/>
      <c r="Z15" s="4"/>
      <c r="AA15" s="8" t="str">
        <f t="shared" si="7"/>
        <v>--</v>
      </c>
      <c r="AB15" s="2"/>
      <c r="AC15" s="11">
        <f t="shared" si="8"/>
        <v>0</v>
      </c>
      <c r="AD15" s="9" t="str">
        <f t="shared" si="9"/>
        <v> </v>
      </c>
      <c r="AE15" s="15" t="str">
        <f t="shared" si="10"/>
        <v> </v>
      </c>
    </row>
    <row r="16" spans="1:31" ht="94.5">
      <c r="A16" s="142"/>
      <c r="B16" s="143"/>
      <c r="C16" s="144"/>
      <c r="D16" s="44" t="s">
        <v>100</v>
      </c>
      <c r="E16" s="47">
        <v>1</v>
      </c>
      <c r="F16" s="45">
        <v>44562</v>
      </c>
      <c r="G16" s="45">
        <v>44896</v>
      </c>
      <c r="H16" s="38"/>
      <c r="I16" s="39">
        <v>1</v>
      </c>
      <c r="J16" s="38"/>
      <c r="K16" s="39">
        <v>1</v>
      </c>
      <c r="L16" s="7">
        <f t="shared" si="0"/>
        <v>2</v>
      </c>
      <c r="M16" s="29" t="s">
        <v>123</v>
      </c>
      <c r="N16" s="4"/>
      <c r="O16" s="8" t="str">
        <f t="shared" si="1"/>
        <v> </v>
      </c>
      <c r="P16" s="7" t="str">
        <f t="shared" si="2"/>
        <v> </v>
      </c>
      <c r="Q16" s="4"/>
      <c r="R16" s="4"/>
      <c r="S16" s="8" t="str">
        <f t="shared" si="3"/>
        <v>--</v>
      </c>
      <c r="T16" s="7" t="str">
        <f t="shared" si="4"/>
        <v> </v>
      </c>
      <c r="U16" s="2"/>
      <c r="V16" s="4"/>
      <c r="W16" s="8" t="str">
        <f t="shared" si="5"/>
        <v> </v>
      </c>
      <c r="X16" s="7" t="str">
        <f t="shared" si="6"/>
        <v> </v>
      </c>
      <c r="Y16" s="2"/>
      <c r="Z16" s="4"/>
      <c r="AA16" s="8" t="str">
        <f t="shared" si="7"/>
        <v>--</v>
      </c>
      <c r="AB16" s="2"/>
      <c r="AC16" s="11">
        <f t="shared" si="8"/>
        <v>0</v>
      </c>
      <c r="AD16" s="9" t="str">
        <f t="shared" si="9"/>
        <v> </v>
      </c>
      <c r="AE16" s="15" t="str">
        <f t="shared" si="10"/>
        <v> </v>
      </c>
    </row>
    <row r="17" spans="1:31" ht="81">
      <c r="A17" s="142"/>
      <c r="B17" s="143"/>
      <c r="C17" s="43" t="s">
        <v>101</v>
      </c>
      <c r="D17" s="44" t="s">
        <v>102</v>
      </c>
      <c r="E17" s="44">
        <v>2</v>
      </c>
      <c r="F17" s="45">
        <v>44713</v>
      </c>
      <c r="G17" s="45">
        <v>44896</v>
      </c>
      <c r="H17" s="38"/>
      <c r="I17" s="38">
        <v>1</v>
      </c>
      <c r="J17" s="38"/>
      <c r="K17" s="38">
        <v>2</v>
      </c>
      <c r="L17" s="7">
        <f t="shared" si="0"/>
        <v>3</v>
      </c>
      <c r="M17" s="29" t="s">
        <v>123</v>
      </c>
      <c r="N17" s="4"/>
      <c r="O17" s="8" t="str">
        <f t="shared" si="1"/>
        <v> </v>
      </c>
      <c r="P17" s="7" t="str">
        <f t="shared" si="2"/>
        <v> </v>
      </c>
      <c r="Q17" s="4"/>
      <c r="R17" s="4"/>
      <c r="S17" s="8" t="str">
        <f t="shared" si="3"/>
        <v>--</v>
      </c>
      <c r="T17" s="7" t="str">
        <f t="shared" si="4"/>
        <v> </v>
      </c>
      <c r="U17" s="2"/>
      <c r="V17" s="4"/>
      <c r="W17" s="8" t="str">
        <f t="shared" si="5"/>
        <v> </v>
      </c>
      <c r="X17" s="7" t="str">
        <f t="shared" si="6"/>
        <v> </v>
      </c>
      <c r="Y17" s="2"/>
      <c r="Z17" s="4"/>
      <c r="AA17" s="8" t="str">
        <f t="shared" si="7"/>
        <v>--</v>
      </c>
      <c r="AB17" s="2"/>
      <c r="AC17" s="11">
        <f t="shared" si="8"/>
        <v>0</v>
      </c>
      <c r="AD17" s="9" t="str">
        <f t="shared" si="9"/>
        <v> </v>
      </c>
      <c r="AE17" s="15" t="str">
        <f t="shared" si="10"/>
        <v> </v>
      </c>
    </row>
    <row r="18" spans="1:31" ht="54">
      <c r="A18" s="142"/>
      <c r="B18" s="143"/>
      <c r="C18" s="43" t="s">
        <v>103</v>
      </c>
      <c r="D18" s="43" t="s">
        <v>104</v>
      </c>
      <c r="E18" s="43">
        <v>1</v>
      </c>
      <c r="F18" s="45">
        <v>44743</v>
      </c>
      <c r="G18" s="45">
        <v>44805</v>
      </c>
      <c r="H18" s="38"/>
      <c r="I18" s="38"/>
      <c r="J18" s="38">
        <v>1</v>
      </c>
      <c r="K18" s="38"/>
      <c r="L18" s="7">
        <f t="shared" si="0"/>
        <v>1</v>
      </c>
      <c r="M18" s="29" t="s">
        <v>123</v>
      </c>
      <c r="N18" s="4"/>
      <c r="O18" s="8" t="str">
        <f t="shared" si="1"/>
        <v> </v>
      </c>
      <c r="P18" s="7" t="str">
        <f t="shared" si="2"/>
        <v> </v>
      </c>
      <c r="Q18" s="4"/>
      <c r="R18" s="4"/>
      <c r="S18" s="8" t="str">
        <f t="shared" si="3"/>
        <v> </v>
      </c>
      <c r="T18" s="7" t="str">
        <f t="shared" si="4"/>
        <v> </v>
      </c>
      <c r="U18" s="2"/>
      <c r="V18" s="4"/>
      <c r="W18" s="8" t="str">
        <f t="shared" si="5"/>
        <v>--</v>
      </c>
      <c r="X18" s="7" t="str">
        <f t="shared" si="6"/>
        <v> </v>
      </c>
      <c r="Y18" s="2"/>
      <c r="Z18" s="4"/>
      <c r="AA18" s="8" t="str">
        <f t="shared" si="7"/>
        <v> </v>
      </c>
      <c r="AB18" s="2"/>
      <c r="AC18" s="11">
        <f t="shared" si="8"/>
        <v>0</v>
      </c>
      <c r="AD18" s="9" t="str">
        <f t="shared" si="9"/>
        <v> </v>
      </c>
      <c r="AE18" s="15" t="str">
        <f t="shared" si="10"/>
        <v> </v>
      </c>
    </row>
    <row r="19" spans="1:31" ht="81">
      <c r="A19" s="142"/>
      <c r="B19" s="143"/>
      <c r="C19" s="44" t="s">
        <v>105</v>
      </c>
      <c r="D19" s="47" t="s">
        <v>106</v>
      </c>
      <c r="E19" s="47">
        <v>1</v>
      </c>
      <c r="F19" s="45">
        <v>44835</v>
      </c>
      <c r="G19" s="45">
        <v>44896</v>
      </c>
      <c r="H19" s="38"/>
      <c r="I19" s="38"/>
      <c r="J19" s="38"/>
      <c r="K19" s="39">
        <v>1</v>
      </c>
      <c r="L19" s="7">
        <f t="shared" si="0"/>
        <v>1</v>
      </c>
      <c r="M19" s="29" t="s">
        <v>123</v>
      </c>
      <c r="N19" s="4"/>
      <c r="O19" s="8" t="str">
        <f t="shared" si="1"/>
        <v> </v>
      </c>
      <c r="P19" s="7" t="str">
        <f t="shared" si="2"/>
        <v> </v>
      </c>
      <c r="Q19" s="4"/>
      <c r="R19" s="4"/>
      <c r="S19" s="8" t="str">
        <f t="shared" si="3"/>
        <v> </v>
      </c>
      <c r="T19" s="7" t="str">
        <f t="shared" si="4"/>
        <v> </v>
      </c>
      <c r="U19" s="2"/>
      <c r="V19" s="4"/>
      <c r="W19" s="8" t="str">
        <f t="shared" si="5"/>
        <v> </v>
      </c>
      <c r="X19" s="7" t="str">
        <f t="shared" si="6"/>
        <v> </v>
      </c>
      <c r="Y19" s="2"/>
      <c r="Z19" s="4"/>
      <c r="AA19" s="8" t="str">
        <f t="shared" si="7"/>
        <v>--</v>
      </c>
      <c r="AB19" s="2"/>
      <c r="AC19" s="11">
        <f t="shared" si="8"/>
        <v>0</v>
      </c>
      <c r="AD19" s="9" t="str">
        <f t="shared" si="9"/>
        <v> </v>
      </c>
      <c r="AE19" s="15" t="str">
        <f t="shared" si="10"/>
        <v> </v>
      </c>
    </row>
    <row r="20" spans="1:31" ht="45">
      <c r="A20" s="145">
        <v>3</v>
      </c>
      <c r="B20" s="143" t="s">
        <v>64</v>
      </c>
      <c r="C20" s="44" t="s">
        <v>107</v>
      </c>
      <c r="D20" s="47" t="s">
        <v>108</v>
      </c>
      <c r="E20" s="47">
        <v>1</v>
      </c>
      <c r="F20" s="45">
        <v>44652</v>
      </c>
      <c r="G20" s="45">
        <v>44713</v>
      </c>
      <c r="H20" s="38"/>
      <c r="I20" s="39">
        <v>1</v>
      </c>
      <c r="J20" s="38"/>
      <c r="K20" s="38"/>
      <c r="L20" s="7">
        <f t="shared" si="0"/>
        <v>1</v>
      </c>
      <c r="M20" s="29" t="s">
        <v>123</v>
      </c>
      <c r="N20" s="4"/>
      <c r="O20" s="8" t="str">
        <f t="shared" si="1"/>
        <v> </v>
      </c>
      <c r="P20" s="7" t="str">
        <f t="shared" si="2"/>
        <v> </v>
      </c>
      <c r="Q20" s="4"/>
      <c r="R20" s="4"/>
      <c r="S20" s="8" t="str">
        <f t="shared" si="3"/>
        <v>--</v>
      </c>
      <c r="T20" s="7" t="str">
        <f t="shared" si="4"/>
        <v> </v>
      </c>
      <c r="U20" s="2"/>
      <c r="V20" s="4"/>
      <c r="W20" s="8" t="str">
        <f t="shared" si="5"/>
        <v> </v>
      </c>
      <c r="X20" s="7" t="str">
        <f t="shared" si="6"/>
        <v> </v>
      </c>
      <c r="Y20" s="2"/>
      <c r="Z20" s="4"/>
      <c r="AA20" s="8" t="str">
        <f t="shared" si="7"/>
        <v> </v>
      </c>
      <c r="AB20" s="2"/>
      <c r="AC20" s="11">
        <f t="shared" si="8"/>
        <v>0</v>
      </c>
      <c r="AD20" s="9" t="str">
        <f t="shared" si="9"/>
        <v> </v>
      </c>
      <c r="AE20" s="15" t="str">
        <f t="shared" si="10"/>
        <v> </v>
      </c>
    </row>
    <row r="21" spans="1:31" ht="54">
      <c r="A21" s="145"/>
      <c r="B21" s="143"/>
      <c r="C21" s="44" t="s">
        <v>109</v>
      </c>
      <c r="D21" s="44" t="s">
        <v>110</v>
      </c>
      <c r="E21" s="44">
        <v>1</v>
      </c>
      <c r="F21" s="45">
        <v>44652</v>
      </c>
      <c r="G21" s="45">
        <v>44713</v>
      </c>
      <c r="H21" s="38"/>
      <c r="I21" s="38">
        <v>1</v>
      </c>
      <c r="J21" s="38"/>
      <c r="K21" s="38"/>
      <c r="L21" s="7">
        <f t="shared" si="0"/>
        <v>1</v>
      </c>
      <c r="M21" s="29" t="s">
        <v>123</v>
      </c>
      <c r="N21" s="4"/>
      <c r="O21" s="8" t="str">
        <f t="shared" si="1"/>
        <v> </v>
      </c>
      <c r="P21" s="7" t="str">
        <f t="shared" si="2"/>
        <v> </v>
      </c>
      <c r="Q21" s="4"/>
      <c r="R21" s="4"/>
      <c r="S21" s="8" t="str">
        <f t="shared" si="3"/>
        <v>--</v>
      </c>
      <c r="T21" s="7" t="str">
        <f t="shared" si="4"/>
        <v> </v>
      </c>
      <c r="U21" s="2"/>
      <c r="V21" s="4"/>
      <c r="W21" s="8" t="str">
        <f t="shared" si="5"/>
        <v> </v>
      </c>
      <c r="X21" s="7" t="str">
        <f t="shared" si="6"/>
        <v> </v>
      </c>
      <c r="Y21" s="2"/>
      <c r="Z21" s="4"/>
      <c r="AA21" s="8" t="str">
        <f t="shared" si="7"/>
        <v> </v>
      </c>
      <c r="AB21" s="2"/>
      <c r="AC21" s="11">
        <f t="shared" si="8"/>
        <v>0</v>
      </c>
      <c r="AD21" s="9" t="str">
        <f t="shared" si="9"/>
        <v> </v>
      </c>
      <c r="AE21" s="15" t="str">
        <f t="shared" si="10"/>
        <v> </v>
      </c>
    </row>
    <row r="22" spans="1:31" ht="54">
      <c r="A22" s="145"/>
      <c r="B22" s="143"/>
      <c r="C22" s="44" t="s">
        <v>111</v>
      </c>
      <c r="D22" s="44" t="s">
        <v>112</v>
      </c>
      <c r="E22" s="44">
        <v>1</v>
      </c>
      <c r="F22" s="45">
        <v>44652</v>
      </c>
      <c r="G22" s="45">
        <v>44713</v>
      </c>
      <c r="H22" s="38"/>
      <c r="I22" s="38">
        <v>1</v>
      </c>
      <c r="J22" s="38"/>
      <c r="K22" s="38"/>
      <c r="L22" s="7">
        <f t="shared" si="0"/>
        <v>1</v>
      </c>
      <c r="M22" s="29" t="s">
        <v>123</v>
      </c>
      <c r="N22" s="4"/>
      <c r="O22" s="8" t="str">
        <f t="shared" si="1"/>
        <v> </v>
      </c>
      <c r="P22" s="7" t="str">
        <f t="shared" si="2"/>
        <v> </v>
      </c>
      <c r="Q22" s="4"/>
      <c r="R22" s="4"/>
      <c r="S22" s="8" t="str">
        <f t="shared" si="3"/>
        <v>--</v>
      </c>
      <c r="T22" s="7" t="str">
        <f t="shared" si="4"/>
        <v> </v>
      </c>
      <c r="U22" s="2"/>
      <c r="V22" s="4"/>
      <c r="W22" s="8" t="str">
        <f t="shared" si="5"/>
        <v> </v>
      </c>
      <c r="X22" s="7" t="str">
        <f t="shared" si="6"/>
        <v> </v>
      </c>
      <c r="Y22" s="2"/>
      <c r="Z22" s="4"/>
      <c r="AA22" s="8" t="str">
        <f t="shared" si="7"/>
        <v> </v>
      </c>
      <c r="AB22" s="2"/>
      <c r="AC22" s="11">
        <f t="shared" si="8"/>
        <v>0</v>
      </c>
      <c r="AD22" s="9" t="str">
        <f t="shared" si="9"/>
        <v> </v>
      </c>
      <c r="AE22" s="15" t="str">
        <f t="shared" si="10"/>
        <v> </v>
      </c>
    </row>
    <row r="23" spans="1:31" ht="54">
      <c r="A23" s="145"/>
      <c r="B23" s="143"/>
      <c r="C23" s="44" t="s">
        <v>113</v>
      </c>
      <c r="D23" s="44" t="s">
        <v>114</v>
      </c>
      <c r="E23" s="47">
        <v>1</v>
      </c>
      <c r="F23" s="45">
        <v>44743</v>
      </c>
      <c r="G23" s="45">
        <v>44805</v>
      </c>
      <c r="H23" s="49"/>
      <c r="I23" s="49"/>
      <c r="J23" s="50">
        <v>1</v>
      </c>
      <c r="K23" s="49"/>
      <c r="L23" s="7">
        <f t="shared" si="0"/>
        <v>1</v>
      </c>
      <c r="M23" s="29" t="s">
        <v>123</v>
      </c>
      <c r="N23" s="4"/>
      <c r="O23" s="8" t="str">
        <f t="shared" si="1"/>
        <v> </v>
      </c>
      <c r="P23" s="7" t="str">
        <f t="shared" si="2"/>
        <v> </v>
      </c>
      <c r="Q23" s="4"/>
      <c r="R23" s="4"/>
      <c r="S23" s="8" t="str">
        <f t="shared" si="3"/>
        <v> </v>
      </c>
      <c r="T23" s="7" t="str">
        <f t="shared" si="4"/>
        <v> </v>
      </c>
      <c r="U23" s="2"/>
      <c r="V23" s="4"/>
      <c r="W23" s="8" t="str">
        <f t="shared" si="5"/>
        <v>--</v>
      </c>
      <c r="X23" s="7" t="str">
        <f t="shared" si="6"/>
        <v> </v>
      </c>
      <c r="Y23" s="2"/>
      <c r="Z23" s="4"/>
      <c r="AA23" s="8" t="str">
        <f t="shared" si="7"/>
        <v> </v>
      </c>
      <c r="AB23" s="2"/>
      <c r="AC23" s="11">
        <f t="shared" si="8"/>
        <v>0</v>
      </c>
      <c r="AD23" s="9" t="str">
        <f t="shared" si="9"/>
        <v> </v>
      </c>
      <c r="AE23" s="15" t="str">
        <f t="shared" si="10"/>
        <v> </v>
      </c>
    </row>
    <row r="24" spans="1:31" ht="45">
      <c r="A24" s="145"/>
      <c r="B24" s="143"/>
      <c r="C24" s="44" t="s">
        <v>115</v>
      </c>
      <c r="D24" s="44" t="s">
        <v>116</v>
      </c>
      <c r="E24" s="44">
        <v>1</v>
      </c>
      <c r="F24" s="45">
        <v>44835</v>
      </c>
      <c r="G24" s="45">
        <v>44896</v>
      </c>
      <c r="H24" s="49"/>
      <c r="I24" s="49"/>
      <c r="J24" s="49"/>
      <c r="K24" s="49">
        <v>1</v>
      </c>
      <c r="L24" s="7">
        <f t="shared" si="0"/>
        <v>1</v>
      </c>
      <c r="M24" s="29" t="s">
        <v>123</v>
      </c>
      <c r="N24" s="4"/>
      <c r="O24" s="8" t="str">
        <f t="shared" si="1"/>
        <v> </v>
      </c>
      <c r="P24" s="7" t="str">
        <f t="shared" si="2"/>
        <v> </v>
      </c>
      <c r="Q24" s="4"/>
      <c r="R24" s="4"/>
      <c r="S24" s="8" t="str">
        <f t="shared" si="3"/>
        <v> </v>
      </c>
      <c r="T24" s="7" t="str">
        <f t="shared" si="4"/>
        <v> </v>
      </c>
      <c r="U24" s="2"/>
      <c r="V24" s="4"/>
      <c r="W24" s="8" t="str">
        <f t="shared" si="5"/>
        <v> </v>
      </c>
      <c r="X24" s="7" t="str">
        <f t="shared" si="6"/>
        <v> </v>
      </c>
      <c r="Y24" s="2"/>
      <c r="Z24" s="4"/>
      <c r="AA24" s="8" t="str">
        <f t="shared" si="7"/>
        <v>--</v>
      </c>
      <c r="AB24" s="2"/>
      <c r="AC24" s="11">
        <f t="shared" si="8"/>
        <v>0</v>
      </c>
      <c r="AD24" s="9" t="str">
        <f t="shared" si="9"/>
        <v> </v>
      </c>
      <c r="AE24" s="15" t="str">
        <f t="shared" si="10"/>
        <v> </v>
      </c>
    </row>
    <row r="25" spans="1:31" ht="45">
      <c r="A25" s="145"/>
      <c r="B25" s="143"/>
      <c r="C25" s="44" t="s">
        <v>117</v>
      </c>
      <c r="D25" s="44" t="s">
        <v>118</v>
      </c>
      <c r="E25" s="47">
        <v>1</v>
      </c>
      <c r="F25" s="45">
        <v>44562</v>
      </c>
      <c r="G25" s="45">
        <v>44896</v>
      </c>
      <c r="H25" s="51">
        <v>13</v>
      </c>
      <c r="I25" s="51">
        <v>26</v>
      </c>
      <c r="J25" s="51">
        <v>39</v>
      </c>
      <c r="K25" s="51">
        <v>53</v>
      </c>
      <c r="L25" s="7">
        <f t="shared" si="0"/>
        <v>131</v>
      </c>
      <c r="M25" s="29" t="s">
        <v>123</v>
      </c>
      <c r="N25" s="4"/>
      <c r="O25" s="8" t="str">
        <f t="shared" si="1"/>
        <v>--</v>
      </c>
      <c r="P25" s="7" t="str">
        <f t="shared" si="2"/>
        <v> </v>
      </c>
      <c r="Q25" s="4"/>
      <c r="R25" s="4"/>
      <c r="S25" s="8" t="str">
        <f t="shared" si="3"/>
        <v>--</v>
      </c>
      <c r="T25" s="7" t="str">
        <f t="shared" si="4"/>
        <v> </v>
      </c>
      <c r="U25" s="2"/>
      <c r="V25" s="4"/>
      <c r="W25" s="8" t="str">
        <f t="shared" si="5"/>
        <v>--</v>
      </c>
      <c r="X25" s="7" t="str">
        <f t="shared" si="6"/>
        <v> </v>
      </c>
      <c r="Y25" s="2"/>
      <c r="Z25" s="4"/>
      <c r="AA25" s="8" t="str">
        <f t="shared" si="7"/>
        <v>--</v>
      </c>
      <c r="AB25" s="2"/>
      <c r="AC25" s="11">
        <f t="shared" si="8"/>
        <v>0</v>
      </c>
      <c r="AD25" s="9" t="str">
        <f t="shared" si="9"/>
        <v> </v>
      </c>
      <c r="AE25" s="15" t="str">
        <f t="shared" si="10"/>
        <v> </v>
      </c>
    </row>
    <row r="26" spans="1:31" ht="67.5">
      <c r="A26" s="145"/>
      <c r="B26" s="143"/>
      <c r="C26" s="44" t="s">
        <v>119</v>
      </c>
      <c r="D26" s="44" t="s">
        <v>120</v>
      </c>
      <c r="E26" s="47">
        <v>0.9</v>
      </c>
      <c r="F26" s="45">
        <v>44562</v>
      </c>
      <c r="G26" s="45">
        <v>44896</v>
      </c>
      <c r="H26" s="51">
        <v>25</v>
      </c>
      <c r="I26" s="51">
        <v>53</v>
      </c>
      <c r="J26" s="51">
        <v>84</v>
      </c>
      <c r="K26" s="51">
        <v>106</v>
      </c>
      <c r="L26" s="7">
        <f t="shared" si="0"/>
        <v>268</v>
      </c>
      <c r="M26" s="29" t="s">
        <v>123</v>
      </c>
      <c r="N26" s="4"/>
      <c r="O26" s="8" t="str">
        <f t="shared" si="1"/>
        <v>--</v>
      </c>
      <c r="P26" s="7" t="str">
        <f t="shared" si="2"/>
        <v> </v>
      </c>
      <c r="Q26" s="4"/>
      <c r="R26" s="4"/>
      <c r="S26" s="8" t="str">
        <f t="shared" si="3"/>
        <v>--</v>
      </c>
      <c r="T26" s="7" t="str">
        <f t="shared" si="4"/>
        <v> </v>
      </c>
      <c r="U26" s="2"/>
      <c r="V26" s="4"/>
      <c r="W26" s="8" t="str">
        <f t="shared" si="5"/>
        <v>--</v>
      </c>
      <c r="X26" s="7" t="str">
        <f t="shared" si="6"/>
        <v> </v>
      </c>
      <c r="Y26" s="2"/>
      <c r="Z26" s="4"/>
      <c r="AA26" s="8" t="str">
        <f t="shared" si="7"/>
        <v>--</v>
      </c>
      <c r="AB26" s="2"/>
      <c r="AC26" s="11">
        <f t="shared" si="8"/>
        <v>0</v>
      </c>
      <c r="AD26" s="9" t="str">
        <f t="shared" si="9"/>
        <v> </v>
      </c>
      <c r="AE26" s="15" t="str">
        <f t="shared" si="10"/>
        <v> </v>
      </c>
    </row>
    <row r="27" spans="1:31" ht="45">
      <c r="A27" s="145"/>
      <c r="B27" s="143"/>
      <c r="C27" s="44" t="s">
        <v>121</v>
      </c>
      <c r="D27" s="44" t="s">
        <v>122</v>
      </c>
      <c r="E27" s="47">
        <v>1</v>
      </c>
      <c r="F27" s="45">
        <v>44562</v>
      </c>
      <c r="G27" s="45">
        <v>44896</v>
      </c>
      <c r="H27" s="50">
        <v>1</v>
      </c>
      <c r="I27" s="50">
        <v>1</v>
      </c>
      <c r="J27" s="50">
        <v>1</v>
      </c>
      <c r="K27" s="50">
        <v>1</v>
      </c>
      <c r="L27" s="7">
        <f t="shared" si="0"/>
        <v>4</v>
      </c>
      <c r="M27" s="29" t="s">
        <v>123</v>
      </c>
      <c r="N27" s="4"/>
      <c r="O27" s="8" t="str">
        <f t="shared" si="1"/>
        <v>--</v>
      </c>
      <c r="P27" s="7" t="str">
        <f t="shared" si="2"/>
        <v> </v>
      </c>
      <c r="Q27" s="4"/>
      <c r="R27" s="4"/>
      <c r="S27" s="8" t="str">
        <f t="shared" si="3"/>
        <v>--</v>
      </c>
      <c r="T27" s="7" t="str">
        <f t="shared" si="4"/>
        <v> </v>
      </c>
      <c r="U27" s="2"/>
      <c r="V27" s="4"/>
      <c r="W27" s="8" t="str">
        <f t="shared" si="5"/>
        <v>--</v>
      </c>
      <c r="X27" s="7" t="str">
        <f t="shared" si="6"/>
        <v> </v>
      </c>
      <c r="Y27" s="2"/>
      <c r="Z27" s="4"/>
      <c r="AA27" s="8" t="str">
        <f t="shared" si="7"/>
        <v>--</v>
      </c>
      <c r="AB27" s="2"/>
      <c r="AC27" s="11">
        <f t="shared" si="8"/>
        <v>0</v>
      </c>
      <c r="AD27" s="9" t="str">
        <f t="shared" si="9"/>
        <v> </v>
      </c>
      <c r="AE27" s="15" t="str">
        <f t="shared" si="10"/>
        <v> </v>
      </c>
    </row>
    <row r="28" spans="1:31" ht="15">
      <c r="A28" s="2"/>
      <c r="B28" s="2"/>
      <c r="C28" s="2"/>
      <c r="D28" s="2"/>
      <c r="E28" s="2"/>
      <c r="F28" s="3" t="s">
        <v>0</v>
      </c>
      <c r="G28" s="3" t="s">
        <v>0</v>
      </c>
      <c r="H28" s="2"/>
      <c r="I28" s="2"/>
      <c r="J28" s="2"/>
      <c r="K28" s="2"/>
      <c r="L28" s="7" t="str">
        <f t="shared" si="0"/>
        <v>--</v>
      </c>
      <c r="M28" s="2"/>
      <c r="N28" s="4"/>
      <c r="O28" s="8" t="str">
        <f t="shared" si="1"/>
        <v> </v>
      </c>
      <c r="P28" s="7" t="str">
        <f t="shared" si="2"/>
        <v> </v>
      </c>
      <c r="Q28" s="4"/>
      <c r="R28" s="4"/>
      <c r="S28" s="8" t="str">
        <f t="shared" si="3"/>
        <v> </v>
      </c>
      <c r="T28" s="7" t="str">
        <f t="shared" si="4"/>
        <v> </v>
      </c>
      <c r="U28" s="2"/>
      <c r="V28" s="4"/>
      <c r="W28" s="8" t="str">
        <f t="shared" si="5"/>
        <v> </v>
      </c>
      <c r="X28" s="7" t="str">
        <f t="shared" si="6"/>
        <v> </v>
      </c>
      <c r="Y28" s="2"/>
      <c r="Z28" s="4"/>
      <c r="AA28" s="8" t="str">
        <f t="shared" si="7"/>
        <v> </v>
      </c>
      <c r="AB28" s="2"/>
      <c r="AC28" s="11">
        <f t="shared" si="8"/>
        <v>0</v>
      </c>
      <c r="AD28" s="9" t="str">
        <f t="shared" si="9"/>
        <v> </v>
      </c>
      <c r="AE28" s="15" t="str">
        <f t="shared" si="10"/>
        <v> </v>
      </c>
    </row>
    <row r="29" spans="1:31" ht="15">
      <c r="A29" s="2"/>
      <c r="B29" s="2"/>
      <c r="C29" s="2"/>
      <c r="D29" s="2"/>
      <c r="E29" s="2"/>
      <c r="F29" s="3" t="s">
        <v>0</v>
      </c>
      <c r="G29" s="3" t="s">
        <v>0</v>
      </c>
      <c r="H29" s="2"/>
      <c r="I29" s="2"/>
      <c r="J29" s="2"/>
      <c r="K29" s="2"/>
      <c r="L29" s="7" t="str">
        <f t="shared" si="0"/>
        <v>--</v>
      </c>
      <c r="M29" s="2"/>
      <c r="N29" s="4"/>
      <c r="O29" s="8" t="str">
        <f t="shared" si="1"/>
        <v> </v>
      </c>
      <c r="P29" s="7" t="str">
        <f t="shared" si="2"/>
        <v> </v>
      </c>
      <c r="Q29" s="4"/>
      <c r="R29" s="4"/>
      <c r="S29" s="8" t="str">
        <f t="shared" si="3"/>
        <v> </v>
      </c>
      <c r="T29" s="7" t="str">
        <f t="shared" si="4"/>
        <v> </v>
      </c>
      <c r="U29" s="2"/>
      <c r="V29" s="4"/>
      <c r="W29" s="8" t="str">
        <f t="shared" si="5"/>
        <v> </v>
      </c>
      <c r="X29" s="7" t="str">
        <f t="shared" si="6"/>
        <v> </v>
      </c>
      <c r="Y29" s="2"/>
      <c r="Z29" s="4"/>
      <c r="AA29" s="8" t="str">
        <f t="shared" si="7"/>
        <v> </v>
      </c>
      <c r="AB29" s="2"/>
      <c r="AC29" s="11">
        <f t="shared" si="8"/>
        <v>0</v>
      </c>
      <c r="AD29" s="9" t="str">
        <f t="shared" si="9"/>
        <v> </v>
      </c>
      <c r="AE29" s="15" t="str">
        <f t="shared" si="10"/>
        <v> </v>
      </c>
    </row>
    <row r="30" spans="1:31" ht="15">
      <c r="A30" s="2"/>
      <c r="B30" s="2"/>
      <c r="C30" s="2"/>
      <c r="D30" s="2"/>
      <c r="E30" s="2"/>
      <c r="F30" s="3" t="s">
        <v>0</v>
      </c>
      <c r="G30" s="3" t="s">
        <v>0</v>
      </c>
      <c r="H30" s="2"/>
      <c r="I30" s="2"/>
      <c r="J30" s="2"/>
      <c r="K30" s="2"/>
      <c r="L30" s="7" t="str">
        <f t="shared" si="0"/>
        <v>--</v>
      </c>
      <c r="M30" s="2"/>
      <c r="N30" s="4"/>
      <c r="O30" s="8" t="str">
        <f t="shared" si="1"/>
        <v> </v>
      </c>
      <c r="P30" s="7" t="str">
        <f t="shared" si="2"/>
        <v> </v>
      </c>
      <c r="Q30" s="4"/>
      <c r="R30" s="4"/>
      <c r="S30" s="8" t="str">
        <f t="shared" si="3"/>
        <v> </v>
      </c>
      <c r="T30" s="7" t="str">
        <f t="shared" si="4"/>
        <v> </v>
      </c>
      <c r="U30" s="2"/>
      <c r="V30" s="4"/>
      <c r="W30" s="8" t="str">
        <f t="shared" si="5"/>
        <v> </v>
      </c>
      <c r="X30" s="7" t="str">
        <f t="shared" si="6"/>
        <v> </v>
      </c>
      <c r="Y30" s="2"/>
      <c r="Z30" s="4"/>
      <c r="AA30" s="8" t="str">
        <f t="shared" si="7"/>
        <v> </v>
      </c>
      <c r="AB30" s="2"/>
      <c r="AC30" s="11">
        <f t="shared" si="8"/>
        <v>0</v>
      </c>
      <c r="AD30" s="9" t="str">
        <f t="shared" si="9"/>
        <v> </v>
      </c>
      <c r="AE30" s="15" t="str">
        <f t="shared" si="10"/>
        <v> </v>
      </c>
    </row>
    <row r="31" spans="1:31" ht="15">
      <c r="A31" s="2"/>
      <c r="B31" s="2"/>
      <c r="C31" s="2"/>
      <c r="D31" s="2"/>
      <c r="E31" s="2"/>
      <c r="F31" s="3" t="s">
        <v>0</v>
      </c>
      <c r="G31" s="3" t="s">
        <v>0</v>
      </c>
      <c r="H31" s="2"/>
      <c r="I31" s="2"/>
      <c r="J31" s="2"/>
      <c r="K31" s="2"/>
      <c r="L31" s="7" t="str">
        <f t="shared" si="0"/>
        <v>--</v>
      </c>
      <c r="M31" s="2"/>
      <c r="N31" s="4"/>
      <c r="O31" s="8" t="str">
        <f t="shared" si="1"/>
        <v> </v>
      </c>
      <c r="P31" s="7" t="str">
        <f t="shared" si="2"/>
        <v> </v>
      </c>
      <c r="Q31" s="4"/>
      <c r="R31" s="4"/>
      <c r="S31" s="8" t="str">
        <f t="shared" si="3"/>
        <v> </v>
      </c>
      <c r="T31" s="7" t="str">
        <f t="shared" si="4"/>
        <v> </v>
      </c>
      <c r="U31" s="2"/>
      <c r="V31" s="4"/>
      <c r="W31" s="8" t="str">
        <f t="shared" si="5"/>
        <v> </v>
      </c>
      <c r="X31" s="7" t="str">
        <f t="shared" si="6"/>
        <v> </v>
      </c>
      <c r="Y31" s="2"/>
      <c r="Z31" s="4"/>
      <c r="AA31" s="8" t="str">
        <f t="shared" si="7"/>
        <v> </v>
      </c>
      <c r="AB31" s="2"/>
      <c r="AC31" s="11">
        <f t="shared" si="8"/>
        <v>0</v>
      </c>
      <c r="AD31" s="9" t="str">
        <f t="shared" si="9"/>
        <v> </v>
      </c>
      <c r="AE31" s="15" t="str">
        <f t="shared" si="10"/>
        <v> </v>
      </c>
    </row>
    <row r="32" spans="1:31" ht="15">
      <c r="A32" s="2"/>
      <c r="B32" s="2"/>
      <c r="C32" s="2"/>
      <c r="D32" s="2"/>
      <c r="E32" s="2"/>
      <c r="F32" s="3" t="s">
        <v>0</v>
      </c>
      <c r="G32" s="3" t="s">
        <v>0</v>
      </c>
      <c r="H32" s="2"/>
      <c r="I32" s="2"/>
      <c r="J32" s="2"/>
      <c r="K32" s="2"/>
      <c r="L32" s="7" t="str">
        <f t="shared" si="0"/>
        <v>--</v>
      </c>
      <c r="M32" s="2"/>
      <c r="N32" s="4"/>
      <c r="O32" s="8" t="str">
        <f t="shared" si="1"/>
        <v> </v>
      </c>
      <c r="P32" s="7" t="str">
        <f t="shared" si="2"/>
        <v> </v>
      </c>
      <c r="Q32" s="4"/>
      <c r="R32" s="4"/>
      <c r="S32" s="8" t="str">
        <f t="shared" si="3"/>
        <v> </v>
      </c>
      <c r="T32" s="7" t="str">
        <f t="shared" si="4"/>
        <v> </v>
      </c>
      <c r="U32" s="2"/>
      <c r="V32" s="4"/>
      <c r="W32" s="8" t="str">
        <f t="shared" si="5"/>
        <v> </v>
      </c>
      <c r="X32" s="7" t="str">
        <f t="shared" si="6"/>
        <v> </v>
      </c>
      <c r="Y32" s="2"/>
      <c r="Z32" s="4"/>
      <c r="AA32" s="8" t="str">
        <f t="shared" si="7"/>
        <v> </v>
      </c>
      <c r="AB32" s="2"/>
      <c r="AC32" s="11">
        <f t="shared" si="8"/>
        <v>0</v>
      </c>
      <c r="AD32" s="9" t="str">
        <f t="shared" si="9"/>
        <v> </v>
      </c>
      <c r="AE32" s="15" t="str">
        <f t="shared" si="10"/>
        <v> </v>
      </c>
    </row>
    <row r="33" spans="1:31" ht="15">
      <c r="A33" s="2"/>
      <c r="B33" s="2"/>
      <c r="C33" s="2"/>
      <c r="D33" s="2"/>
      <c r="E33" s="2"/>
      <c r="F33" s="3" t="s">
        <v>0</v>
      </c>
      <c r="G33" s="3" t="s">
        <v>0</v>
      </c>
      <c r="H33" s="2"/>
      <c r="I33" s="2"/>
      <c r="J33" s="2"/>
      <c r="K33" s="2"/>
      <c r="L33" s="7" t="str">
        <f t="shared" si="0"/>
        <v>--</v>
      </c>
      <c r="M33" s="2"/>
      <c r="N33" s="4"/>
      <c r="O33" s="8" t="str">
        <f t="shared" si="1"/>
        <v> </v>
      </c>
      <c r="P33" s="7" t="str">
        <f t="shared" si="2"/>
        <v> </v>
      </c>
      <c r="Q33" s="4"/>
      <c r="R33" s="4"/>
      <c r="S33" s="8" t="str">
        <f t="shared" si="3"/>
        <v> </v>
      </c>
      <c r="T33" s="7" t="str">
        <f t="shared" si="4"/>
        <v> </v>
      </c>
      <c r="U33" s="2"/>
      <c r="V33" s="4"/>
      <c r="W33" s="8" t="str">
        <f t="shared" si="5"/>
        <v> </v>
      </c>
      <c r="X33" s="7" t="str">
        <f t="shared" si="6"/>
        <v> </v>
      </c>
      <c r="Y33" s="2"/>
      <c r="Z33" s="4"/>
      <c r="AA33" s="8" t="str">
        <f t="shared" si="7"/>
        <v> </v>
      </c>
      <c r="AB33" s="2"/>
      <c r="AC33" s="11">
        <f t="shared" si="8"/>
        <v>0</v>
      </c>
      <c r="AD33" s="9" t="str">
        <f t="shared" si="9"/>
        <v> </v>
      </c>
      <c r="AE33" s="15" t="str">
        <f t="shared" si="10"/>
        <v> </v>
      </c>
    </row>
    <row r="34" spans="1:31" ht="15">
      <c r="A34" s="2"/>
      <c r="B34" s="2"/>
      <c r="C34" s="2"/>
      <c r="D34" s="2"/>
      <c r="E34" s="2"/>
      <c r="F34" s="3" t="s">
        <v>0</v>
      </c>
      <c r="G34" s="3" t="s">
        <v>0</v>
      </c>
      <c r="H34" s="2"/>
      <c r="I34" s="2"/>
      <c r="J34" s="2"/>
      <c r="K34" s="2"/>
      <c r="L34" s="7" t="str">
        <f t="shared" si="0"/>
        <v>--</v>
      </c>
      <c r="M34" s="2"/>
      <c r="N34" s="4"/>
      <c r="O34" s="8" t="str">
        <f t="shared" si="1"/>
        <v> </v>
      </c>
      <c r="P34" s="7" t="str">
        <f t="shared" si="2"/>
        <v> </v>
      </c>
      <c r="Q34" s="4"/>
      <c r="R34" s="4"/>
      <c r="S34" s="8" t="str">
        <f t="shared" si="3"/>
        <v> </v>
      </c>
      <c r="T34" s="7" t="str">
        <f t="shared" si="4"/>
        <v> </v>
      </c>
      <c r="U34" s="2"/>
      <c r="V34" s="4"/>
      <c r="W34" s="8" t="str">
        <f t="shared" si="5"/>
        <v> </v>
      </c>
      <c r="X34" s="7" t="str">
        <f t="shared" si="6"/>
        <v> </v>
      </c>
      <c r="Y34" s="2"/>
      <c r="Z34" s="4"/>
      <c r="AA34" s="8" t="str">
        <f t="shared" si="7"/>
        <v> </v>
      </c>
      <c r="AB34" s="2"/>
      <c r="AC34" s="11">
        <f t="shared" si="8"/>
        <v>0</v>
      </c>
      <c r="AD34" s="9" t="str">
        <f t="shared" si="9"/>
        <v> </v>
      </c>
      <c r="AE34" s="15" t="str">
        <f t="shared" si="10"/>
        <v> </v>
      </c>
    </row>
    <row r="35" spans="1:31" ht="15">
      <c r="A35" s="2"/>
      <c r="B35" s="2"/>
      <c r="C35" s="2"/>
      <c r="D35" s="2"/>
      <c r="E35" s="2"/>
      <c r="F35" s="3" t="s">
        <v>0</v>
      </c>
      <c r="G35" s="3" t="s">
        <v>0</v>
      </c>
      <c r="H35" s="2"/>
      <c r="I35" s="2"/>
      <c r="J35" s="2"/>
      <c r="K35" s="2"/>
      <c r="L35" s="7" t="str">
        <f t="shared" si="0"/>
        <v>--</v>
      </c>
      <c r="M35" s="2"/>
      <c r="N35" s="4"/>
      <c r="O35" s="8" t="str">
        <f t="shared" si="1"/>
        <v> </v>
      </c>
      <c r="P35" s="7" t="str">
        <f t="shared" si="2"/>
        <v> </v>
      </c>
      <c r="Q35" s="4"/>
      <c r="R35" s="4"/>
      <c r="S35" s="8" t="str">
        <f t="shared" si="3"/>
        <v> </v>
      </c>
      <c r="T35" s="7" t="str">
        <f t="shared" si="4"/>
        <v> </v>
      </c>
      <c r="U35" s="2"/>
      <c r="V35" s="4"/>
      <c r="W35" s="8" t="str">
        <f t="shared" si="5"/>
        <v> </v>
      </c>
      <c r="X35" s="7" t="str">
        <f t="shared" si="6"/>
        <v> </v>
      </c>
      <c r="Y35" s="2"/>
      <c r="Z35" s="4"/>
      <c r="AA35" s="8" t="str">
        <f t="shared" si="7"/>
        <v> </v>
      </c>
      <c r="AB35" s="2"/>
      <c r="AC35" s="11">
        <f t="shared" si="8"/>
        <v>0</v>
      </c>
      <c r="AD35" s="9" t="str">
        <f t="shared" si="9"/>
        <v> </v>
      </c>
      <c r="AE35" s="15" t="str">
        <f t="shared" si="10"/>
        <v> </v>
      </c>
    </row>
    <row r="36" spans="1:31" ht="15">
      <c r="A36" s="2"/>
      <c r="B36" s="2"/>
      <c r="C36" s="2"/>
      <c r="D36" s="2"/>
      <c r="E36" s="2"/>
      <c r="F36" s="3" t="s">
        <v>0</v>
      </c>
      <c r="G36" s="3" t="s">
        <v>0</v>
      </c>
      <c r="H36" s="2"/>
      <c r="I36" s="2"/>
      <c r="J36" s="2"/>
      <c r="K36" s="2"/>
      <c r="L36" s="7" t="str">
        <f t="shared" si="0"/>
        <v>--</v>
      </c>
      <c r="M36" s="2"/>
      <c r="N36" s="4"/>
      <c r="O36" s="8" t="str">
        <f t="shared" si="1"/>
        <v> </v>
      </c>
      <c r="P36" s="7" t="str">
        <f t="shared" si="2"/>
        <v> </v>
      </c>
      <c r="Q36" s="4"/>
      <c r="R36" s="4"/>
      <c r="S36" s="8" t="str">
        <f t="shared" si="3"/>
        <v> </v>
      </c>
      <c r="T36" s="7" t="str">
        <f t="shared" si="4"/>
        <v> </v>
      </c>
      <c r="U36" s="2"/>
      <c r="V36" s="4"/>
      <c r="W36" s="8" t="str">
        <f t="shared" si="5"/>
        <v> </v>
      </c>
      <c r="X36" s="7" t="str">
        <f t="shared" si="6"/>
        <v> </v>
      </c>
      <c r="Y36" s="2"/>
      <c r="Z36" s="4"/>
      <c r="AA36" s="8" t="str">
        <f t="shared" si="7"/>
        <v> </v>
      </c>
      <c r="AB36" s="2"/>
      <c r="AC36" s="11">
        <f t="shared" si="8"/>
        <v>0</v>
      </c>
      <c r="AD36" s="9" t="str">
        <f t="shared" si="9"/>
        <v> </v>
      </c>
      <c r="AE36" s="15" t="str">
        <f t="shared" si="10"/>
        <v> </v>
      </c>
    </row>
    <row r="37" spans="1:31" ht="15">
      <c r="A37" s="2"/>
      <c r="B37" s="2"/>
      <c r="C37" s="2"/>
      <c r="D37" s="2"/>
      <c r="E37" s="2"/>
      <c r="F37" s="3" t="s">
        <v>0</v>
      </c>
      <c r="G37" s="3" t="s">
        <v>0</v>
      </c>
      <c r="H37" s="2"/>
      <c r="I37" s="2"/>
      <c r="J37" s="2"/>
      <c r="K37" s="2"/>
      <c r="L37" s="7" t="str">
        <f t="shared" si="0"/>
        <v>--</v>
      </c>
      <c r="M37" s="2"/>
      <c r="N37" s="4"/>
      <c r="O37" s="8" t="str">
        <f t="shared" si="1"/>
        <v> </v>
      </c>
      <c r="P37" s="7" t="str">
        <f t="shared" si="2"/>
        <v> </v>
      </c>
      <c r="Q37" s="4"/>
      <c r="R37" s="4"/>
      <c r="S37" s="8" t="str">
        <f t="shared" si="3"/>
        <v> </v>
      </c>
      <c r="T37" s="7" t="str">
        <f t="shared" si="4"/>
        <v> </v>
      </c>
      <c r="U37" s="2"/>
      <c r="V37" s="4"/>
      <c r="W37" s="8" t="str">
        <f t="shared" si="5"/>
        <v> </v>
      </c>
      <c r="X37" s="7" t="str">
        <f t="shared" si="6"/>
        <v> </v>
      </c>
      <c r="Y37" s="2"/>
      <c r="Z37" s="4"/>
      <c r="AA37" s="8" t="str">
        <f t="shared" si="7"/>
        <v> </v>
      </c>
      <c r="AB37" s="2"/>
      <c r="AC37" s="11">
        <f t="shared" si="8"/>
        <v>0</v>
      </c>
      <c r="AD37" s="9" t="str">
        <f t="shared" si="9"/>
        <v> </v>
      </c>
      <c r="AE37" s="15" t="str">
        <f t="shared" si="10"/>
        <v> </v>
      </c>
    </row>
    <row r="38" spans="1:31" ht="15">
      <c r="A38" s="2"/>
      <c r="B38" s="2"/>
      <c r="C38" s="2"/>
      <c r="D38" s="2"/>
      <c r="E38" s="2"/>
      <c r="F38" s="3" t="s">
        <v>0</v>
      </c>
      <c r="G38" s="3" t="s">
        <v>0</v>
      </c>
      <c r="H38" s="2"/>
      <c r="I38" s="2"/>
      <c r="J38" s="2"/>
      <c r="K38" s="2"/>
      <c r="L38" s="7" t="str">
        <f t="shared" si="0"/>
        <v>--</v>
      </c>
      <c r="M38" s="2"/>
      <c r="N38" s="4"/>
      <c r="O38" s="8" t="str">
        <f t="shared" si="1"/>
        <v> </v>
      </c>
      <c r="P38" s="7" t="str">
        <f t="shared" si="2"/>
        <v> </v>
      </c>
      <c r="Q38" s="4"/>
      <c r="R38" s="4"/>
      <c r="S38" s="8" t="str">
        <f t="shared" si="3"/>
        <v> </v>
      </c>
      <c r="T38" s="7" t="str">
        <f t="shared" si="4"/>
        <v> </v>
      </c>
      <c r="U38" s="2"/>
      <c r="V38" s="4"/>
      <c r="W38" s="8" t="str">
        <f t="shared" si="5"/>
        <v> </v>
      </c>
      <c r="X38" s="7" t="str">
        <f t="shared" si="6"/>
        <v> </v>
      </c>
      <c r="Y38" s="2"/>
      <c r="Z38" s="4"/>
      <c r="AA38" s="8" t="str">
        <f t="shared" si="7"/>
        <v> </v>
      </c>
      <c r="AB38" s="2"/>
      <c r="AC38" s="11">
        <f t="shared" si="8"/>
        <v>0</v>
      </c>
      <c r="AD38" s="9" t="str">
        <f t="shared" si="9"/>
        <v> </v>
      </c>
      <c r="AE38" s="15" t="str">
        <f t="shared" si="10"/>
        <v> </v>
      </c>
    </row>
    <row r="39" spans="1:31" ht="15">
      <c r="A39" s="2"/>
      <c r="B39" s="2"/>
      <c r="C39" s="2"/>
      <c r="D39" s="2"/>
      <c r="E39" s="2"/>
      <c r="F39" s="3" t="s">
        <v>0</v>
      </c>
      <c r="G39" s="3" t="s">
        <v>0</v>
      </c>
      <c r="H39" s="2"/>
      <c r="I39" s="2"/>
      <c r="J39" s="2"/>
      <c r="K39" s="2"/>
      <c r="L39" s="7" t="str">
        <f t="shared" si="0"/>
        <v>--</v>
      </c>
      <c r="M39" s="2"/>
      <c r="N39" s="4"/>
      <c r="O39" s="8" t="str">
        <f t="shared" si="1"/>
        <v> </v>
      </c>
      <c r="P39" s="7" t="str">
        <f t="shared" si="2"/>
        <v> </v>
      </c>
      <c r="Q39" s="4"/>
      <c r="R39" s="4"/>
      <c r="S39" s="8" t="str">
        <f t="shared" si="3"/>
        <v> </v>
      </c>
      <c r="T39" s="7" t="str">
        <f t="shared" si="4"/>
        <v> </v>
      </c>
      <c r="U39" s="2"/>
      <c r="V39" s="4"/>
      <c r="W39" s="8" t="str">
        <f t="shared" si="5"/>
        <v> </v>
      </c>
      <c r="X39" s="7" t="str">
        <f t="shared" si="6"/>
        <v> </v>
      </c>
      <c r="Y39" s="2"/>
      <c r="Z39" s="4"/>
      <c r="AA39" s="8" t="str">
        <f t="shared" si="7"/>
        <v> </v>
      </c>
      <c r="AB39" s="2"/>
      <c r="AC39" s="11">
        <f t="shared" si="8"/>
        <v>0</v>
      </c>
      <c r="AD39" s="9" t="str">
        <f t="shared" si="9"/>
        <v> </v>
      </c>
      <c r="AE39" s="15" t="str">
        <f t="shared" si="10"/>
        <v> </v>
      </c>
    </row>
    <row r="40" spans="1:31" ht="15">
      <c r="A40" s="2"/>
      <c r="B40" s="2"/>
      <c r="C40" s="2"/>
      <c r="D40" s="2"/>
      <c r="E40" s="2"/>
      <c r="F40" s="3" t="s">
        <v>0</v>
      </c>
      <c r="G40" s="3" t="s">
        <v>0</v>
      </c>
      <c r="H40" s="2"/>
      <c r="I40" s="2"/>
      <c r="J40" s="2"/>
      <c r="K40" s="2"/>
      <c r="L40" s="7" t="str">
        <f>IF(SUM(H40:K40)&gt;0,SUM(H40:K40),"--")</f>
        <v>--</v>
      </c>
      <c r="M40" s="2"/>
      <c r="N40" s="4"/>
      <c r="O40" s="8" t="str">
        <f t="shared" si="1"/>
        <v> </v>
      </c>
      <c r="P40" s="7" t="str">
        <f t="shared" si="2"/>
        <v> </v>
      </c>
      <c r="Q40" s="4"/>
      <c r="R40" s="4"/>
      <c r="S40" s="8" t="str">
        <f t="shared" si="3"/>
        <v> </v>
      </c>
      <c r="T40" s="7" t="str">
        <f t="shared" si="4"/>
        <v> </v>
      </c>
      <c r="U40" s="2"/>
      <c r="V40" s="4"/>
      <c r="W40" s="8" t="str">
        <f t="shared" si="5"/>
        <v> </v>
      </c>
      <c r="X40" s="7" t="str">
        <f t="shared" si="6"/>
        <v> </v>
      </c>
      <c r="Y40" s="2"/>
      <c r="Z40" s="4"/>
      <c r="AA40" s="8" t="str">
        <f t="shared" si="7"/>
        <v> </v>
      </c>
      <c r="AB40" s="2"/>
      <c r="AC40" s="11">
        <f t="shared" si="8"/>
        <v>0</v>
      </c>
      <c r="AD40" s="9" t="str">
        <f t="shared" si="9"/>
        <v> </v>
      </c>
      <c r="AE40" s="15" t="str">
        <f t="shared" si="10"/>
        <v> </v>
      </c>
    </row>
    <row r="41" spans="1:31" ht="15">
      <c r="A41" s="2"/>
      <c r="B41" s="2"/>
      <c r="C41" s="2"/>
      <c r="D41" s="2"/>
      <c r="E41" s="2"/>
      <c r="F41" s="3" t="s">
        <v>0</v>
      </c>
      <c r="G41" s="3" t="s">
        <v>0</v>
      </c>
      <c r="H41" s="2"/>
      <c r="I41" s="2"/>
      <c r="J41" s="2"/>
      <c r="K41" s="2"/>
      <c r="L41" s="7" t="str">
        <f>IF(SUM(H41:K41)&gt;0,SUM(H41:K41),"--")</f>
        <v>--</v>
      </c>
      <c r="M41" s="2"/>
      <c r="N41" s="4"/>
      <c r="O41" s="8" t="str">
        <f t="shared" si="1"/>
        <v> </v>
      </c>
      <c r="P41" s="7" t="str">
        <f t="shared" si="2"/>
        <v> </v>
      </c>
      <c r="Q41" s="4"/>
      <c r="R41" s="4"/>
      <c r="S41" s="8" t="str">
        <f t="shared" si="3"/>
        <v> </v>
      </c>
      <c r="T41" s="7" t="str">
        <f t="shared" si="4"/>
        <v> </v>
      </c>
      <c r="U41" s="2"/>
      <c r="V41" s="4"/>
      <c r="W41" s="8" t="str">
        <f t="shared" si="5"/>
        <v> </v>
      </c>
      <c r="X41" s="7" t="str">
        <f t="shared" si="6"/>
        <v> </v>
      </c>
      <c r="Y41" s="2"/>
      <c r="Z41" s="4"/>
      <c r="AA41" s="8" t="str">
        <f t="shared" si="7"/>
        <v> </v>
      </c>
      <c r="AB41" s="2"/>
      <c r="AC41" s="11">
        <f t="shared" si="8"/>
        <v>0</v>
      </c>
      <c r="AD41" s="9" t="str">
        <f t="shared" si="9"/>
        <v> </v>
      </c>
      <c r="AE41" s="15" t="str">
        <f t="shared" si="10"/>
        <v> </v>
      </c>
    </row>
    <row r="42" spans="1:31" ht="15">
      <c r="A42" s="2"/>
      <c r="B42" s="2"/>
      <c r="C42" s="2"/>
      <c r="D42" s="2"/>
      <c r="E42" s="2"/>
      <c r="F42" s="3" t="s">
        <v>0</v>
      </c>
      <c r="G42" s="3" t="s">
        <v>0</v>
      </c>
      <c r="H42" s="2"/>
      <c r="I42" s="2"/>
      <c r="J42" s="2"/>
      <c r="K42" s="2"/>
      <c r="L42" s="7" t="str">
        <f>IF(SUM(H42:K42)&gt;0,SUM(H42:K42),"--")</f>
        <v>--</v>
      </c>
      <c r="M42" s="2"/>
      <c r="N42" s="4"/>
      <c r="O42" s="8" t="str">
        <f t="shared" si="1"/>
        <v> </v>
      </c>
      <c r="P42" s="7" t="str">
        <f t="shared" si="2"/>
        <v> </v>
      </c>
      <c r="Q42" s="4"/>
      <c r="R42" s="4"/>
      <c r="S42" s="8" t="str">
        <f t="shared" si="3"/>
        <v> </v>
      </c>
      <c r="T42" s="7" t="str">
        <f t="shared" si="4"/>
        <v> </v>
      </c>
      <c r="U42" s="2"/>
      <c r="V42" s="4"/>
      <c r="W42" s="8" t="str">
        <f t="shared" si="5"/>
        <v> </v>
      </c>
      <c r="X42" s="7" t="str">
        <f t="shared" si="6"/>
        <v> </v>
      </c>
      <c r="Y42" s="2"/>
      <c r="Z42" s="4"/>
      <c r="AA42" s="8" t="str">
        <f t="shared" si="7"/>
        <v> </v>
      </c>
      <c r="AB42" s="2"/>
      <c r="AC42" s="11">
        <f t="shared" si="8"/>
        <v>0</v>
      </c>
      <c r="AD42" s="9" t="str">
        <f t="shared" si="9"/>
        <v> </v>
      </c>
      <c r="AE42" s="15" t="str">
        <f t="shared" si="10"/>
        <v> </v>
      </c>
    </row>
    <row r="43" spans="1:31" ht="15">
      <c r="A43" s="2"/>
      <c r="B43" s="2"/>
      <c r="C43" s="2"/>
      <c r="D43" s="2"/>
      <c r="E43" s="2"/>
      <c r="F43" s="3" t="s">
        <v>0</v>
      </c>
      <c r="G43" s="3" t="s">
        <v>0</v>
      </c>
      <c r="H43" s="2"/>
      <c r="I43" s="2"/>
      <c r="J43" s="2"/>
      <c r="K43" s="2"/>
      <c r="L43" s="7" t="str">
        <f>IF(SUM(H43:K43)&gt;0,SUM(H43:K43),"--")</f>
        <v>--</v>
      </c>
      <c r="M43" s="2"/>
      <c r="N43" s="4"/>
      <c r="O43" s="8" t="str">
        <f t="shared" si="1"/>
        <v> </v>
      </c>
      <c r="P43" s="7" t="str">
        <f t="shared" si="2"/>
        <v> </v>
      </c>
      <c r="Q43" s="4"/>
      <c r="R43" s="4"/>
      <c r="S43" s="8" t="str">
        <f t="shared" si="3"/>
        <v> </v>
      </c>
      <c r="T43" s="7" t="str">
        <f t="shared" si="4"/>
        <v> </v>
      </c>
      <c r="U43" s="2"/>
      <c r="V43" s="4"/>
      <c r="W43" s="8" t="str">
        <f t="shared" si="5"/>
        <v> </v>
      </c>
      <c r="X43" s="7" t="str">
        <f t="shared" si="6"/>
        <v> </v>
      </c>
      <c r="Y43" s="2"/>
      <c r="Z43" s="4"/>
      <c r="AA43" s="8" t="str">
        <f t="shared" si="7"/>
        <v> </v>
      </c>
      <c r="AB43" s="2"/>
      <c r="AC43" s="11">
        <f t="shared" si="8"/>
        <v>0</v>
      </c>
      <c r="AD43" s="9" t="str">
        <f t="shared" si="9"/>
        <v> </v>
      </c>
      <c r="AE43" s="15" t="str">
        <f t="shared" si="10"/>
        <v> </v>
      </c>
    </row>
    <row r="44" spans="1:31" ht="15">
      <c r="A44" s="2"/>
      <c r="B44" s="2"/>
      <c r="C44" s="2"/>
      <c r="D44" s="2"/>
      <c r="E44" s="2"/>
      <c r="F44" s="3" t="s">
        <v>0</v>
      </c>
      <c r="G44" s="3" t="s">
        <v>0</v>
      </c>
      <c r="H44" s="2"/>
      <c r="I44" s="2"/>
      <c r="J44" s="2"/>
      <c r="K44" s="2"/>
      <c r="L44" s="7" t="str">
        <f>IF(SUM(H44:K44)&gt;0,SUM(H44:K44),"--")</f>
        <v>--</v>
      </c>
      <c r="M44" s="2"/>
      <c r="N44" s="4"/>
      <c r="O44" s="8" t="str">
        <f t="shared" si="1"/>
        <v> </v>
      </c>
      <c r="P44" s="7" t="str">
        <f t="shared" si="2"/>
        <v> </v>
      </c>
      <c r="Q44" s="4"/>
      <c r="R44" s="4"/>
      <c r="S44" s="8" t="str">
        <f t="shared" si="3"/>
        <v> </v>
      </c>
      <c r="T44" s="7" t="str">
        <f t="shared" si="4"/>
        <v> </v>
      </c>
      <c r="U44" s="2"/>
      <c r="V44" s="4"/>
      <c r="W44" s="8" t="str">
        <f t="shared" si="5"/>
        <v> </v>
      </c>
      <c r="X44" s="7" t="str">
        <f t="shared" si="6"/>
        <v> </v>
      </c>
      <c r="Y44" s="2"/>
      <c r="Z44" s="4"/>
      <c r="AA44" s="8" t="str">
        <f t="shared" si="7"/>
        <v> </v>
      </c>
      <c r="AB44" s="2"/>
      <c r="AC44" s="11">
        <f t="shared" si="8"/>
        <v>0</v>
      </c>
      <c r="AD44" s="9" t="str">
        <f t="shared" si="9"/>
        <v> </v>
      </c>
      <c r="AE44" s="15" t="str">
        <f t="shared" si="10"/>
        <v> </v>
      </c>
    </row>
    <row r="45" spans="1:31" ht="15">
      <c r="A45" s="2"/>
      <c r="B45" s="2"/>
      <c r="C45" s="2"/>
      <c r="D45" s="2"/>
      <c r="E45" s="2"/>
      <c r="F45" s="3" t="s">
        <v>0</v>
      </c>
      <c r="G45" s="3" t="s">
        <v>0</v>
      </c>
      <c r="H45" s="2"/>
      <c r="I45" s="2"/>
      <c r="J45" s="2"/>
      <c r="K45" s="2"/>
      <c r="L45" s="7" t="str">
        <f t="shared" si="0"/>
        <v>--</v>
      </c>
      <c r="M45" s="2"/>
      <c r="N45" s="4"/>
      <c r="O45" s="8" t="str">
        <f t="shared" si="1"/>
        <v> </v>
      </c>
      <c r="P45" s="7" t="str">
        <f t="shared" si="2"/>
        <v> </v>
      </c>
      <c r="Q45" s="4"/>
      <c r="R45" s="4"/>
      <c r="S45" s="8" t="str">
        <f t="shared" si="3"/>
        <v> </v>
      </c>
      <c r="T45" s="7" t="str">
        <f t="shared" si="4"/>
        <v> </v>
      </c>
      <c r="U45" s="2"/>
      <c r="V45" s="4"/>
      <c r="W45" s="8" t="str">
        <f t="shared" si="5"/>
        <v> </v>
      </c>
      <c r="X45" s="7" t="str">
        <f t="shared" si="6"/>
        <v> </v>
      </c>
      <c r="Y45" s="2"/>
      <c r="Z45" s="4"/>
      <c r="AA45" s="8" t="str">
        <f t="shared" si="7"/>
        <v> </v>
      </c>
      <c r="AB45" s="2"/>
      <c r="AC45" s="11">
        <f t="shared" si="8"/>
        <v>0</v>
      </c>
      <c r="AD45" s="9" t="str">
        <f t="shared" si="9"/>
        <v> </v>
      </c>
      <c r="AE45" s="15" t="str">
        <f t="shared" si="10"/>
        <v> </v>
      </c>
    </row>
    <row r="46" spans="1:31" ht="15">
      <c r="A46" s="2"/>
      <c r="B46" s="2"/>
      <c r="C46" s="2"/>
      <c r="D46" s="2"/>
      <c r="E46" s="2"/>
      <c r="F46" s="3" t="s">
        <v>0</v>
      </c>
      <c r="G46" s="3" t="s">
        <v>0</v>
      </c>
      <c r="H46" s="2"/>
      <c r="I46" s="2"/>
      <c r="J46" s="2"/>
      <c r="K46" s="2"/>
      <c r="L46" s="7" t="str">
        <f t="shared" si="0"/>
        <v>--</v>
      </c>
      <c r="M46" s="2"/>
      <c r="N46" s="4"/>
      <c r="O46" s="8" t="str">
        <f t="shared" si="1"/>
        <v> </v>
      </c>
      <c r="P46" s="7" t="str">
        <f t="shared" si="2"/>
        <v> </v>
      </c>
      <c r="Q46" s="4"/>
      <c r="R46" s="4"/>
      <c r="S46" s="8" t="str">
        <f t="shared" si="3"/>
        <v> </v>
      </c>
      <c r="T46" s="7" t="str">
        <f t="shared" si="4"/>
        <v> </v>
      </c>
      <c r="U46" s="2"/>
      <c r="V46" s="4"/>
      <c r="W46" s="8" t="str">
        <f t="shared" si="5"/>
        <v> </v>
      </c>
      <c r="X46" s="7" t="str">
        <f t="shared" si="6"/>
        <v> </v>
      </c>
      <c r="Y46" s="2"/>
      <c r="Z46" s="4"/>
      <c r="AA46" s="8" t="str">
        <f t="shared" si="7"/>
        <v> </v>
      </c>
      <c r="AB46" s="2"/>
      <c r="AC46" s="11">
        <f t="shared" si="8"/>
        <v>0</v>
      </c>
      <c r="AD46" s="9" t="str">
        <f t="shared" si="9"/>
        <v> </v>
      </c>
      <c r="AE46" s="15" t="str">
        <f t="shared" si="10"/>
        <v> </v>
      </c>
    </row>
    <row r="47" spans="1:31" ht="15">
      <c r="A47" s="2"/>
      <c r="B47" s="2"/>
      <c r="C47" s="2"/>
      <c r="D47" s="2"/>
      <c r="E47" s="2"/>
      <c r="F47" s="3" t="s">
        <v>0</v>
      </c>
      <c r="G47" s="3" t="s">
        <v>0</v>
      </c>
      <c r="H47" s="2"/>
      <c r="I47" s="2"/>
      <c r="J47" s="2"/>
      <c r="K47" s="2"/>
      <c r="L47" s="7" t="str">
        <f t="shared" si="0"/>
        <v>--</v>
      </c>
      <c r="M47" s="2"/>
      <c r="N47" s="4"/>
      <c r="O47" s="8" t="str">
        <f t="shared" si="1"/>
        <v> </v>
      </c>
      <c r="P47" s="7" t="str">
        <f t="shared" si="2"/>
        <v> </v>
      </c>
      <c r="Q47" s="4"/>
      <c r="R47" s="4"/>
      <c r="S47" s="8" t="str">
        <f t="shared" si="3"/>
        <v> </v>
      </c>
      <c r="T47" s="7" t="str">
        <f t="shared" si="4"/>
        <v> </v>
      </c>
      <c r="U47" s="2"/>
      <c r="V47" s="4"/>
      <c r="W47" s="8" t="str">
        <f t="shared" si="5"/>
        <v> </v>
      </c>
      <c r="X47" s="7" t="str">
        <f t="shared" si="6"/>
        <v> </v>
      </c>
      <c r="Y47" s="2"/>
      <c r="Z47" s="4"/>
      <c r="AA47" s="8" t="str">
        <f t="shared" si="7"/>
        <v> </v>
      </c>
      <c r="AB47" s="2"/>
      <c r="AC47" s="11">
        <f t="shared" si="8"/>
        <v>0</v>
      </c>
      <c r="AD47" s="9" t="str">
        <f t="shared" si="9"/>
        <v> </v>
      </c>
      <c r="AE47" s="15" t="str">
        <f t="shared" si="10"/>
        <v> </v>
      </c>
    </row>
    <row r="48" spans="1:31" ht="15">
      <c r="A48" s="2"/>
      <c r="B48" s="2"/>
      <c r="C48" s="2"/>
      <c r="D48" s="2"/>
      <c r="E48" s="2"/>
      <c r="F48" s="3" t="s">
        <v>0</v>
      </c>
      <c r="G48" s="3" t="s">
        <v>0</v>
      </c>
      <c r="H48" s="2"/>
      <c r="I48" s="2"/>
      <c r="J48" s="2"/>
      <c r="K48" s="2"/>
      <c r="L48" s="7" t="str">
        <f t="shared" si="0"/>
        <v>--</v>
      </c>
      <c r="M48" s="2"/>
      <c r="N48" s="4"/>
      <c r="O48" s="8" t="str">
        <f t="shared" si="1"/>
        <v> </v>
      </c>
      <c r="P48" s="7" t="str">
        <f t="shared" si="2"/>
        <v> </v>
      </c>
      <c r="Q48" s="4"/>
      <c r="R48" s="4"/>
      <c r="S48" s="8" t="str">
        <f t="shared" si="3"/>
        <v> </v>
      </c>
      <c r="T48" s="7" t="str">
        <f t="shared" si="4"/>
        <v> </v>
      </c>
      <c r="U48" s="2"/>
      <c r="V48" s="4"/>
      <c r="W48" s="8" t="str">
        <f t="shared" si="5"/>
        <v> </v>
      </c>
      <c r="X48" s="7" t="str">
        <f t="shared" si="6"/>
        <v> </v>
      </c>
      <c r="Y48" s="2"/>
      <c r="Z48" s="4"/>
      <c r="AA48" s="8" t="str">
        <f t="shared" si="7"/>
        <v> </v>
      </c>
      <c r="AB48" s="2"/>
      <c r="AC48" s="11">
        <f t="shared" si="8"/>
        <v>0</v>
      </c>
      <c r="AD48" s="9" t="str">
        <f t="shared" si="9"/>
        <v> </v>
      </c>
      <c r="AE48" s="15" t="str">
        <f t="shared" si="10"/>
        <v> </v>
      </c>
    </row>
    <row r="49" spans="1:31" ht="15">
      <c r="A49" s="2"/>
      <c r="B49" s="2"/>
      <c r="C49" s="2"/>
      <c r="D49" s="2"/>
      <c r="E49" s="2"/>
      <c r="F49" s="3" t="s">
        <v>0</v>
      </c>
      <c r="G49" s="3" t="s">
        <v>0</v>
      </c>
      <c r="H49" s="2"/>
      <c r="I49" s="2"/>
      <c r="J49" s="2"/>
      <c r="K49" s="2"/>
      <c r="L49" s="7" t="str">
        <f t="shared" si="0"/>
        <v>--</v>
      </c>
      <c r="M49" s="2"/>
      <c r="N49" s="4"/>
      <c r="O49" s="8" t="str">
        <f t="shared" si="1"/>
        <v> </v>
      </c>
      <c r="P49" s="7" t="str">
        <f t="shared" si="2"/>
        <v> </v>
      </c>
      <c r="Q49" s="4"/>
      <c r="R49" s="4"/>
      <c r="S49" s="8" t="str">
        <f t="shared" si="3"/>
        <v> </v>
      </c>
      <c r="T49" s="7" t="str">
        <f t="shared" si="4"/>
        <v> </v>
      </c>
      <c r="U49" s="2"/>
      <c r="V49" s="4"/>
      <c r="W49" s="8" t="str">
        <f t="shared" si="5"/>
        <v> </v>
      </c>
      <c r="X49" s="7" t="str">
        <f t="shared" si="6"/>
        <v> </v>
      </c>
      <c r="Y49" s="2"/>
      <c r="Z49" s="4"/>
      <c r="AA49" s="8" t="str">
        <f t="shared" si="7"/>
        <v> </v>
      </c>
      <c r="AB49" s="2"/>
      <c r="AC49" s="11">
        <f t="shared" si="8"/>
        <v>0</v>
      </c>
      <c r="AD49" s="9" t="str">
        <f t="shared" si="9"/>
        <v> </v>
      </c>
      <c r="AE49" s="15" t="str">
        <f t="shared" si="10"/>
        <v> </v>
      </c>
    </row>
    <row r="50" spans="1:30" ht="15">
      <c r="A50" s="78" t="s">
        <v>24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78" t="s">
        <v>25</v>
      </c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4" t="s">
        <v>27</v>
      </c>
    </row>
    <row r="51" spans="1:30" ht="1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81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4"/>
    </row>
    <row r="52" spans="1:31" ht="15">
      <c r="A52" s="2"/>
      <c r="B52" s="73" t="s">
        <v>37</v>
      </c>
      <c r="C52" s="2"/>
      <c r="D52" s="2"/>
      <c r="E52" s="2"/>
      <c r="F52" s="3" t="s">
        <v>0</v>
      </c>
      <c r="G52" s="3" t="s">
        <v>0</v>
      </c>
      <c r="H52" s="2"/>
      <c r="I52" s="2"/>
      <c r="J52" s="2"/>
      <c r="K52" s="2"/>
      <c r="L52" s="7" t="str">
        <f aca="true" t="shared" si="11" ref="L52:L60">IF(SUM(H52:K52)&gt;0,SUM(H52:K52),"--")</f>
        <v>--</v>
      </c>
      <c r="M52" s="2"/>
      <c r="N52" s="4"/>
      <c r="O52" s="8" t="str">
        <f aca="true" t="shared" si="12" ref="O52:O60">IF(H52&gt;0,(IF((N52)&gt;0,(N52/H52),"--"))," ")</f>
        <v> </v>
      </c>
      <c r="P52" s="7" t="str">
        <f aca="true" t="shared" si="13" ref="P52:P60">IF(SUM(N52)&gt;0,SUM(N52)," ")</f>
        <v> </v>
      </c>
      <c r="Q52" s="4"/>
      <c r="R52" s="4"/>
      <c r="S52" s="8" t="str">
        <f aca="true" t="shared" si="14" ref="S52:S60">IF(I52&gt;0,(IF((R52)&gt;0,(R52/I52),"--"))," ")</f>
        <v> </v>
      </c>
      <c r="T52" s="7" t="str">
        <f aca="true" t="shared" si="15" ref="T52:T60">IF(SUM(N52,R52)&gt;0,SUM(N52,R52)," ")</f>
        <v> </v>
      </c>
      <c r="U52" s="4"/>
      <c r="V52" s="4"/>
      <c r="W52" s="8" t="str">
        <f aca="true" t="shared" si="16" ref="W52:W60">IF(J52&gt;0,(IF((V52)&gt;0,(V52/J52),"--"))," ")</f>
        <v> </v>
      </c>
      <c r="X52" s="7" t="str">
        <f aca="true" t="shared" si="17" ref="X52:X60">IF(SUM(N52,R52,V52)&gt;0,SUM(N52,R52,V52)," ")</f>
        <v> </v>
      </c>
      <c r="Y52" s="4"/>
      <c r="Z52" s="4"/>
      <c r="AA52" s="8" t="str">
        <f aca="true" t="shared" si="18" ref="AA52:AA60">IF(K52&gt;0,(IF((Z52)&gt;0,(Z52/K52),"--"))," ")</f>
        <v> </v>
      </c>
      <c r="AB52" s="4"/>
      <c r="AC52" s="11">
        <f aca="true" t="shared" si="19" ref="AC52:AC60">IF(SUM(N52,R52,V52,Z52)&gt;0,SUM(N52,R52,V52,Z52),0)</f>
        <v>0</v>
      </c>
      <c r="AD52" s="9" t="str">
        <f aca="true" t="shared" si="20" ref="AD52:AD60">IF(AC52&gt;0,(IF((AC52/L52)&gt;0,(AC52/L52),0))," ")</f>
        <v> </v>
      </c>
      <c r="AE52" s="15" t="str">
        <f aca="true" t="shared" si="21" ref="AE52:AE60">IF(AD52&lt;&gt;" ",(IF(AD52&gt;100%,100%,AD52))," ")</f>
        <v> </v>
      </c>
    </row>
    <row r="53" spans="1:31" ht="15">
      <c r="A53" s="2"/>
      <c r="B53" s="74"/>
      <c r="C53" s="2"/>
      <c r="D53" s="2"/>
      <c r="E53" s="2"/>
      <c r="F53" s="3" t="s">
        <v>0</v>
      </c>
      <c r="G53" s="3" t="s">
        <v>0</v>
      </c>
      <c r="H53" s="2"/>
      <c r="I53" s="2"/>
      <c r="J53" s="2"/>
      <c r="K53" s="2"/>
      <c r="L53" s="7" t="str">
        <f t="shared" si="11"/>
        <v>--</v>
      </c>
      <c r="M53" s="2"/>
      <c r="N53" s="4"/>
      <c r="O53" s="8" t="str">
        <f t="shared" si="12"/>
        <v> </v>
      </c>
      <c r="P53" s="7" t="str">
        <f t="shared" si="13"/>
        <v> </v>
      </c>
      <c r="Q53" s="4"/>
      <c r="R53" s="4"/>
      <c r="S53" s="8" t="str">
        <f t="shared" si="14"/>
        <v> </v>
      </c>
      <c r="T53" s="7" t="str">
        <f t="shared" si="15"/>
        <v> </v>
      </c>
      <c r="U53" s="4"/>
      <c r="V53" s="4"/>
      <c r="W53" s="8" t="str">
        <f t="shared" si="16"/>
        <v> </v>
      </c>
      <c r="X53" s="7" t="str">
        <f t="shared" si="17"/>
        <v> </v>
      </c>
      <c r="Y53" s="4"/>
      <c r="Z53" s="4"/>
      <c r="AA53" s="8" t="str">
        <f t="shared" si="18"/>
        <v> </v>
      </c>
      <c r="AB53" s="4"/>
      <c r="AC53" s="11">
        <f t="shared" si="19"/>
        <v>0</v>
      </c>
      <c r="AD53" s="9" t="str">
        <f t="shared" si="20"/>
        <v> </v>
      </c>
      <c r="AE53" s="15" t="str">
        <f t="shared" si="21"/>
        <v> </v>
      </c>
    </row>
    <row r="54" spans="1:31" ht="15">
      <c r="A54" s="2"/>
      <c r="B54" s="74"/>
      <c r="C54" s="2"/>
      <c r="D54" s="2"/>
      <c r="E54" s="2"/>
      <c r="F54" s="3" t="s">
        <v>0</v>
      </c>
      <c r="G54" s="3" t="s">
        <v>0</v>
      </c>
      <c r="H54" s="2"/>
      <c r="I54" s="2"/>
      <c r="J54" s="2"/>
      <c r="K54" s="2"/>
      <c r="L54" s="7" t="str">
        <f t="shared" si="11"/>
        <v>--</v>
      </c>
      <c r="M54" s="2"/>
      <c r="N54" s="4"/>
      <c r="O54" s="8" t="str">
        <f t="shared" si="12"/>
        <v> </v>
      </c>
      <c r="P54" s="7" t="str">
        <f t="shared" si="13"/>
        <v> </v>
      </c>
      <c r="Q54" s="4"/>
      <c r="R54" s="4"/>
      <c r="S54" s="8" t="str">
        <f t="shared" si="14"/>
        <v> </v>
      </c>
      <c r="T54" s="7" t="str">
        <f t="shared" si="15"/>
        <v> </v>
      </c>
      <c r="U54" s="4"/>
      <c r="V54" s="4"/>
      <c r="W54" s="8" t="str">
        <f t="shared" si="16"/>
        <v> </v>
      </c>
      <c r="X54" s="7" t="str">
        <f t="shared" si="17"/>
        <v> </v>
      </c>
      <c r="Y54" s="4"/>
      <c r="Z54" s="4"/>
      <c r="AA54" s="8" t="str">
        <f t="shared" si="18"/>
        <v> </v>
      </c>
      <c r="AB54" s="4"/>
      <c r="AC54" s="11">
        <f t="shared" si="19"/>
        <v>0</v>
      </c>
      <c r="AD54" s="9" t="str">
        <f t="shared" si="20"/>
        <v> </v>
      </c>
      <c r="AE54" s="15" t="str">
        <f t="shared" si="21"/>
        <v> </v>
      </c>
    </row>
    <row r="55" spans="1:31" ht="15">
      <c r="A55" s="2"/>
      <c r="B55" s="74"/>
      <c r="C55" s="2"/>
      <c r="D55" s="2"/>
      <c r="E55" s="2"/>
      <c r="F55" s="3" t="s">
        <v>0</v>
      </c>
      <c r="G55" s="3" t="s">
        <v>0</v>
      </c>
      <c r="H55" s="2"/>
      <c r="I55" s="2"/>
      <c r="J55" s="2"/>
      <c r="K55" s="2"/>
      <c r="L55" s="7" t="str">
        <f t="shared" si="11"/>
        <v>--</v>
      </c>
      <c r="M55" s="2"/>
      <c r="N55" s="4"/>
      <c r="O55" s="8" t="str">
        <f t="shared" si="12"/>
        <v> </v>
      </c>
      <c r="P55" s="7" t="str">
        <f t="shared" si="13"/>
        <v> </v>
      </c>
      <c r="Q55" s="4"/>
      <c r="R55" s="4"/>
      <c r="S55" s="8" t="str">
        <f t="shared" si="14"/>
        <v> </v>
      </c>
      <c r="T55" s="7" t="str">
        <f t="shared" si="15"/>
        <v> </v>
      </c>
      <c r="U55" s="4"/>
      <c r="V55" s="4"/>
      <c r="W55" s="8" t="str">
        <f t="shared" si="16"/>
        <v> </v>
      </c>
      <c r="X55" s="7" t="str">
        <f t="shared" si="17"/>
        <v> </v>
      </c>
      <c r="Y55" s="4"/>
      <c r="Z55" s="4"/>
      <c r="AA55" s="8" t="str">
        <f t="shared" si="18"/>
        <v> </v>
      </c>
      <c r="AB55" s="4"/>
      <c r="AC55" s="11">
        <f t="shared" si="19"/>
        <v>0</v>
      </c>
      <c r="AD55" s="9" t="str">
        <f t="shared" si="20"/>
        <v> </v>
      </c>
      <c r="AE55" s="15" t="str">
        <f t="shared" si="21"/>
        <v> </v>
      </c>
    </row>
    <row r="56" spans="1:31" ht="15">
      <c r="A56" s="2"/>
      <c r="B56" s="74"/>
      <c r="C56" s="2"/>
      <c r="D56" s="2"/>
      <c r="E56" s="2"/>
      <c r="F56" s="3" t="s">
        <v>0</v>
      </c>
      <c r="G56" s="3" t="s">
        <v>0</v>
      </c>
      <c r="H56" s="2"/>
      <c r="I56" s="2"/>
      <c r="J56" s="2"/>
      <c r="K56" s="2"/>
      <c r="L56" s="7" t="str">
        <f t="shared" si="11"/>
        <v>--</v>
      </c>
      <c r="M56" s="2"/>
      <c r="N56" s="4"/>
      <c r="O56" s="8" t="str">
        <f t="shared" si="12"/>
        <v> </v>
      </c>
      <c r="P56" s="7" t="str">
        <f t="shared" si="13"/>
        <v> </v>
      </c>
      <c r="Q56" s="4"/>
      <c r="R56" s="4"/>
      <c r="S56" s="8" t="str">
        <f t="shared" si="14"/>
        <v> </v>
      </c>
      <c r="T56" s="7" t="str">
        <f t="shared" si="15"/>
        <v> </v>
      </c>
      <c r="U56" s="4"/>
      <c r="V56" s="4"/>
      <c r="W56" s="8" t="str">
        <f t="shared" si="16"/>
        <v> </v>
      </c>
      <c r="X56" s="7" t="str">
        <f t="shared" si="17"/>
        <v> </v>
      </c>
      <c r="Y56" s="4"/>
      <c r="Z56" s="4"/>
      <c r="AA56" s="8" t="str">
        <f t="shared" si="18"/>
        <v> </v>
      </c>
      <c r="AB56" s="4"/>
      <c r="AC56" s="11">
        <f t="shared" si="19"/>
        <v>0</v>
      </c>
      <c r="AD56" s="9" t="str">
        <f t="shared" si="20"/>
        <v> </v>
      </c>
      <c r="AE56" s="15" t="str">
        <f t="shared" si="21"/>
        <v> </v>
      </c>
    </row>
    <row r="57" spans="1:31" ht="15">
      <c r="A57" s="2"/>
      <c r="B57" s="74"/>
      <c r="C57" s="2"/>
      <c r="D57" s="2"/>
      <c r="E57" s="2"/>
      <c r="F57" s="3" t="s">
        <v>0</v>
      </c>
      <c r="G57" s="3" t="s">
        <v>0</v>
      </c>
      <c r="H57" s="2"/>
      <c r="I57" s="2"/>
      <c r="J57" s="2"/>
      <c r="K57" s="2"/>
      <c r="L57" s="7" t="str">
        <f t="shared" si="11"/>
        <v>--</v>
      </c>
      <c r="M57" s="2"/>
      <c r="N57" s="4"/>
      <c r="O57" s="8" t="str">
        <f t="shared" si="12"/>
        <v> </v>
      </c>
      <c r="P57" s="7" t="str">
        <f t="shared" si="13"/>
        <v> </v>
      </c>
      <c r="Q57" s="4"/>
      <c r="R57" s="4"/>
      <c r="S57" s="8" t="str">
        <f t="shared" si="14"/>
        <v> </v>
      </c>
      <c r="T57" s="7" t="str">
        <f t="shared" si="15"/>
        <v> </v>
      </c>
      <c r="U57" s="4"/>
      <c r="V57" s="4"/>
      <c r="W57" s="8" t="str">
        <f t="shared" si="16"/>
        <v> </v>
      </c>
      <c r="X57" s="7" t="str">
        <f t="shared" si="17"/>
        <v> </v>
      </c>
      <c r="Y57" s="4"/>
      <c r="Z57" s="4"/>
      <c r="AA57" s="8" t="str">
        <f t="shared" si="18"/>
        <v> </v>
      </c>
      <c r="AB57" s="4"/>
      <c r="AC57" s="11">
        <f t="shared" si="19"/>
        <v>0</v>
      </c>
      <c r="AD57" s="9" t="str">
        <f t="shared" si="20"/>
        <v> </v>
      </c>
      <c r="AE57" s="15" t="str">
        <f t="shared" si="21"/>
        <v> </v>
      </c>
    </row>
    <row r="58" spans="1:31" ht="15">
      <c r="A58" s="2"/>
      <c r="B58" s="74"/>
      <c r="C58" s="2"/>
      <c r="D58" s="2"/>
      <c r="E58" s="2"/>
      <c r="F58" s="3" t="s">
        <v>0</v>
      </c>
      <c r="G58" s="3" t="s">
        <v>0</v>
      </c>
      <c r="H58" s="2"/>
      <c r="I58" s="2"/>
      <c r="J58" s="2"/>
      <c r="K58" s="2"/>
      <c r="L58" s="7" t="str">
        <f t="shared" si="11"/>
        <v>--</v>
      </c>
      <c r="M58" s="2"/>
      <c r="N58" s="4"/>
      <c r="O58" s="8" t="str">
        <f t="shared" si="12"/>
        <v> </v>
      </c>
      <c r="P58" s="7" t="str">
        <f t="shared" si="13"/>
        <v> </v>
      </c>
      <c r="Q58" s="4"/>
      <c r="R58" s="4"/>
      <c r="S58" s="8" t="str">
        <f t="shared" si="14"/>
        <v> </v>
      </c>
      <c r="T58" s="7" t="str">
        <f t="shared" si="15"/>
        <v> </v>
      </c>
      <c r="U58" s="4"/>
      <c r="V58" s="4"/>
      <c r="W58" s="8" t="str">
        <f t="shared" si="16"/>
        <v> </v>
      </c>
      <c r="X58" s="7" t="str">
        <f t="shared" si="17"/>
        <v> </v>
      </c>
      <c r="Y58" s="4"/>
      <c r="Z58" s="4"/>
      <c r="AA58" s="8" t="str">
        <f t="shared" si="18"/>
        <v> </v>
      </c>
      <c r="AB58" s="4"/>
      <c r="AC58" s="11">
        <f t="shared" si="19"/>
        <v>0</v>
      </c>
      <c r="AD58" s="9" t="str">
        <f t="shared" si="20"/>
        <v> </v>
      </c>
      <c r="AE58" s="15" t="str">
        <f t="shared" si="21"/>
        <v> </v>
      </c>
    </row>
    <row r="59" spans="1:31" ht="15">
      <c r="A59" s="2"/>
      <c r="B59" s="74"/>
      <c r="C59" s="2"/>
      <c r="D59" s="2"/>
      <c r="E59" s="2"/>
      <c r="F59" s="3" t="s">
        <v>0</v>
      </c>
      <c r="G59" s="3" t="s">
        <v>0</v>
      </c>
      <c r="H59" s="2"/>
      <c r="I59" s="2"/>
      <c r="J59" s="2"/>
      <c r="K59" s="2"/>
      <c r="L59" s="7" t="str">
        <f t="shared" si="11"/>
        <v>--</v>
      </c>
      <c r="M59" s="2"/>
      <c r="N59" s="4"/>
      <c r="O59" s="8" t="str">
        <f t="shared" si="12"/>
        <v> </v>
      </c>
      <c r="P59" s="7" t="str">
        <f t="shared" si="13"/>
        <v> </v>
      </c>
      <c r="Q59" s="4"/>
      <c r="R59" s="4"/>
      <c r="S59" s="8" t="str">
        <f t="shared" si="14"/>
        <v> </v>
      </c>
      <c r="T59" s="7" t="str">
        <f t="shared" si="15"/>
        <v> </v>
      </c>
      <c r="U59" s="4"/>
      <c r="V59" s="4"/>
      <c r="W59" s="8" t="str">
        <f t="shared" si="16"/>
        <v> </v>
      </c>
      <c r="X59" s="7" t="str">
        <f t="shared" si="17"/>
        <v> </v>
      </c>
      <c r="Y59" s="4"/>
      <c r="Z59" s="4"/>
      <c r="AA59" s="8" t="str">
        <f t="shared" si="18"/>
        <v> </v>
      </c>
      <c r="AB59" s="4"/>
      <c r="AC59" s="11">
        <f t="shared" si="19"/>
        <v>0</v>
      </c>
      <c r="AD59" s="9" t="str">
        <f t="shared" si="20"/>
        <v> </v>
      </c>
      <c r="AE59" s="15" t="str">
        <f t="shared" si="21"/>
        <v> </v>
      </c>
    </row>
    <row r="60" spans="1:31" ht="15">
      <c r="A60" s="2"/>
      <c r="B60" s="75"/>
      <c r="C60" s="2"/>
      <c r="D60" s="2"/>
      <c r="E60" s="2"/>
      <c r="F60" s="3" t="s">
        <v>0</v>
      </c>
      <c r="G60" s="3" t="s">
        <v>0</v>
      </c>
      <c r="H60" s="2"/>
      <c r="I60" s="2"/>
      <c r="J60" s="2"/>
      <c r="K60" s="2"/>
      <c r="L60" s="7" t="str">
        <f t="shared" si="11"/>
        <v>--</v>
      </c>
      <c r="M60" s="2"/>
      <c r="N60" s="4"/>
      <c r="O60" s="8" t="str">
        <f t="shared" si="12"/>
        <v> </v>
      </c>
      <c r="P60" s="7" t="str">
        <f t="shared" si="13"/>
        <v> </v>
      </c>
      <c r="Q60" s="4"/>
      <c r="R60" s="4"/>
      <c r="S60" s="8" t="str">
        <f t="shared" si="14"/>
        <v> </v>
      </c>
      <c r="T60" s="7" t="str">
        <f t="shared" si="15"/>
        <v> </v>
      </c>
      <c r="U60" s="4"/>
      <c r="V60" s="4"/>
      <c r="W60" s="8" t="str">
        <f t="shared" si="16"/>
        <v> </v>
      </c>
      <c r="X60" s="7" t="str">
        <f t="shared" si="17"/>
        <v> </v>
      </c>
      <c r="Y60" s="4"/>
      <c r="Z60" s="4"/>
      <c r="AA60" s="8" t="str">
        <f t="shared" si="18"/>
        <v> </v>
      </c>
      <c r="AB60" s="4"/>
      <c r="AC60" s="11">
        <f t="shared" si="19"/>
        <v>0</v>
      </c>
      <c r="AD60" s="9" t="str">
        <f t="shared" si="20"/>
        <v> </v>
      </c>
      <c r="AE60" s="15" t="str">
        <f t="shared" si="21"/>
        <v> </v>
      </c>
    </row>
    <row r="61" spans="29:30" ht="15">
      <c r="AC61" s="12"/>
      <c r="AD61" s="10" t="e">
        <f>AVERAGE(AE9:AE49,AE52:AE60)</f>
        <v>#DIV/0!</v>
      </c>
    </row>
  </sheetData>
  <sheetProtection/>
  <mergeCells count="35">
    <mergeCell ref="A1:B1"/>
    <mergeCell ref="D1:L2"/>
    <mergeCell ref="M1:M4"/>
    <mergeCell ref="N1:AB2"/>
    <mergeCell ref="AC1:AD4"/>
    <mergeCell ref="A2:B2"/>
    <mergeCell ref="A3:B3"/>
    <mergeCell ref="D3:L4"/>
    <mergeCell ref="N3:AB4"/>
    <mergeCell ref="A4:B4"/>
    <mergeCell ref="A5:M6"/>
    <mergeCell ref="N5:AC6"/>
    <mergeCell ref="AD5:AD6"/>
    <mergeCell ref="A7:A8"/>
    <mergeCell ref="B7:B8"/>
    <mergeCell ref="C7:C8"/>
    <mergeCell ref="D7:D8"/>
    <mergeCell ref="E7:E8"/>
    <mergeCell ref="F7:F8"/>
    <mergeCell ref="G7:G8"/>
    <mergeCell ref="AD7:AD8"/>
    <mergeCell ref="A50:M51"/>
    <mergeCell ref="N50:AC51"/>
    <mergeCell ref="AD50:AD51"/>
    <mergeCell ref="C14:C16"/>
    <mergeCell ref="A20:A27"/>
    <mergeCell ref="B20:B27"/>
    <mergeCell ref="H7:L7"/>
    <mergeCell ref="M7:M8"/>
    <mergeCell ref="B52:B60"/>
    <mergeCell ref="A9:A12"/>
    <mergeCell ref="B9:B12"/>
    <mergeCell ref="A13:A19"/>
    <mergeCell ref="B13:B19"/>
    <mergeCell ref="N7:AC7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metrosaluddosi</dc:creator>
  <cp:keywords/>
  <dc:description/>
  <cp:lastModifiedBy>metrosaluddosi</cp:lastModifiedBy>
  <dcterms:created xsi:type="dcterms:W3CDTF">2018-11-15T21:51:57Z</dcterms:created>
  <dcterms:modified xsi:type="dcterms:W3CDTF">2022-01-28T18:27:08Z</dcterms:modified>
  <cp:category/>
  <cp:version/>
  <cp:contentType/>
  <cp:contentStatus/>
</cp:coreProperties>
</file>