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3040" windowHeight="9408" activeTab="0"/>
  </bookViews>
  <sheets>
    <sheet name="Hoja1" sheetId="1" r:id="rId1"/>
    <sheet name="Hoja2" sheetId="2" r:id="rId2"/>
  </sheets>
  <definedNames/>
  <calcPr fullCalcOnLoad="1"/>
</workbook>
</file>

<file path=xl/sharedStrings.xml><?xml version="1.0" encoding="utf-8"?>
<sst xmlns="http://schemas.openxmlformats.org/spreadsheetml/2006/main" count="773" uniqueCount="308">
  <si>
    <t>TEMA</t>
  </si>
  <si>
    <t>TOTAL APROX DE ASISTENTES</t>
  </si>
  <si>
    <t>JUSTIFICACION</t>
  </si>
  <si>
    <t>ENTIDAD RESPONSABLE</t>
  </si>
  <si>
    <t>INTENSIDAD HORARIA DE LA CAPACITACION</t>
  </si>
  <si>
    <t>PERIODO A REALIZARSE</t>
  </si>
  <si>
    <t>EN</t>
  </si>
  <si>
    <t>FEB</t>
  </si>
  <si>
    <t>MZ</t>
  </si>
  <si>
    <t>ABR</t>
  </si>
  <si>
    <t>MY</t>
  </si>
  <si>
    <t>JUN</t>
  </si>
  <si>
    <t>JUL</t>
  </si>
  <si>
    <t>AGTO</t>
  </si>
  <si>
    <t>SEPT</t>
  </si>
  <si>
    <t>OCT</t>
  </si>
  <si>
    <t>NOV</t>
  </si>
  <si>
    <t>DIC</t>
  </si>
  <si>
    <t>1</t>
  </si>
  <si>
    <t>HABILITACION</t>
  </si>
  <si>
    <t>X</t>
  </si>
  <si>
    <t>2</t>
  </si>
  <si>
    <t>CODIGO FUCSIA</t>
  </si>
  <si>
    <t>ESE METROSALUD</t>
  </si>
  <si>
    <t>NO SE RECONOCE TIEMPO</t>
  </si>
  <si>
    <t>3</t>
  </si>
  <si>
    <t>4</t>
  </si>
  <si>
    <t>5</t>
  </si>
  <si>
    <t>6</t>
  </si>
  <si>
    <t>7</t>
  </si>
  <si>
    <t>8</t>
  </si>
  <si>
    <t>9</t>
  </si>
  <si>
    <t>10</t>
  </si>
  <si>
    <t>11</t>
  </si>
  <si>
    <t>12</t>
  </si>
  <si>
    <t>13</t>
  </si>
  <si>
    <t>no se reconoce tiempo</t>
  </si>
  <si>
    <t>14</t>
  </si>
  <si>
    <t>15</t>
  </si>
  <si>
    <t>16</t>
  </si>
  <si>
    <t>SEGURIDAD DEL PACIENTE</t>
  </si>
  <si>
    <t>17</t>
  </si>
  <si>
    <t>48</t>
  </si>
  <si>
    <t>18</t>
  </si>
  <si>
    <t>SOPORTE VITAL BÁSICO</t>
  </si>
  <si>
    <t>24</t>
  </si>
  <si>
    <t>19</t>
  </si>
  <si>
    <t>2022</t>
  </si>
  <si>
    <t>23</t>
  </si>
  <si>
    <t>26</t>
  </si>
  <si>
    <t>28</t>
  </si>
  <si>
    <t>8:00 am a 5:00 pm.</t>
  </si>
  <si>
    <t>31</t>
  </si>
  <si>
    <t>SST</t>
  </si>
  <si>
    <t>SALUD MENTAL</t>
  </si>
  <si>
    <t>MANEJO DEL RIESGO PSICOSOCIAL</t>
  </si>
  <si>
    <t>PREVENCION DEL RIESGO OSTEOMUSCULAR</t>
  </si>
  <si>
    <t>PREVENCION DEL RIESGO BIOLOGICO</t>
  </si>
  <si>
    <t xml:space="preserve">PREVENCION DEL RIESGO CARDIOVASCULAR </t>
  </si>
  <si>
    <t xml:space="preserve">FORMACION LIDERES PAUSAS ACTIVAS </t>
  </si>
  <si>
    <t>PROTECCION RADIOLOGICA Y PROGRAMA DE VIGILANCIA RADIOLOGICA</t>
  </si>
  <si>
    <t>TEMAS SST</t>
  </si>
  <si>
    <t>TEMAS DE LEGISLACIÓN APLICABLE A CCL</t>
  </si>
  <si>
    <t xml:space="preserve">CURSO BRIGADISTAS </t>
  </si>
  <si>
    <t>SISTEMA DE COMANDO DE INCIDENTES</t>
  </si>
  <si>
    <t>CURSOS SALUD OCUPACIONAL, DE ACUERDO A CRONOGRAMA DE CONGRESOS</t>
  </si>
  <si>
    <t>CONGRESO NACIONAL DE MEDICINA GENERAL Y SOCIAL</t>
  </si>
  <si>
    <t>ASMEDAS</t>
  </si>
  <si>
    <t>ENCUENTRO DE FORMACION DE ENFERMERAS</t>
  </si>
  <si>
    <t xml:space="preserve">ENCUENTRO PERSONAL DE SALUD ORAL </t>
  </si>
  <si>
    <t>20</t>
  </si>
  <si>
    <t>SALUD PUBLICA</t>
  </si>
  <si>
    <t>SUBGERENCIA RED DE SERVICIOS</t>
  </si>
  <si>
    <t>Programadas</t>
  </si>
  <si>
    <t>Realizadas</t>
  </si>
  <si>
    <t>CUMPLIMIENTO ACUMULADO AÑO</t>
  </si>
  <si>
    <t>EFECTIVIDAD PARA EL PERIODO</t>
  </si>
  <si>
    <t>23 de abril de 2022</t>
  </si>
  <si>
    <t>EXTERNO</t>
  </si>
  <si>
    <t>FORMACION CONTINUA EN GESTION DEL DUELO</t>
  </si>
  <si>
    <t>DEPENDENCIA QUE LO REQUIERE</t>
  </si>
  <si>
    <t>ITIL V4</t>
  </si>
  <si>
    <t xml:space="preserve">PRIMEROS AUXILIOS PSICOLOGICOS </t>
  </si>
  <si>
    <t>SOPORTE VITAL AVANZADO Y TRAUMA</t>
  </si>
  <si>
    <t xml:space="preserve">Conductor </t>
  </si>
  <si>
    <t>CAPACITACION  SG-SST - PREVENCION DE RIESGOS LABORALES A TRAVES DE ASESORES ARL</t>
  </si>
  <si>
    <t>PLAN DE EMERGENCIAS: MANEJO SITUACIONES DE EMERGENCIA Y DESASTRES ( DECRETO 2157 DE 2017)</t>
  </si>
  <si>
    <t>SALUD OCUP Y ARL</t>
  </si>
  <si>
    <t>ACUERDOS LABORALES</t>
  </si>
  <si>
    <t>Auxiliar De Enfermería, Profesional En Enfermería, Auxiliar En Salud Pública, Médico General, Médicos Especialistas, Optómetras, Odontólogo, Auxiliar En Salud Oral, Fisioterapia Y/O Terapia Respiratoria, Psicologos, Psiquiatra, Nutricionista, Terapia Ocupacional (Programas De Enfermería, Consulta Médica General, Vacunación, Odontología, Hospitalización En Salud Mental, Consulta Especializada, Hospitalización Y Urgencias)</t>
  </si>
  <si>
    <t>Médicos Generales Y Especialista (Consulta Externa, Urgencias, Hospital Y Cirugía)</t>
  </si>
  <si>
    <t>Bacteriólogo (A), Auxiliar De Laboratorio Clínico</t>
  </si>
  <si>
    <t xml:space="preserve">Técnico Aph, Tecnólogo Aph, Médicos, Auxiliares De Enfermería Y Profesionales En Enfermería (Servicios De Transporte Asistencial, Atención Prehospitalaria Y Urgencias) </t>
  </si>
  <si>
    <t xml:space="preserve">Enfermera O Médico Del Servicio De Vacunación Y Personal Adicional Para Aplicar El Biológico: Auxiliares De Enfermería, Auxiliar En Salud Pública </t>
  </si>
  <si>
    <t xml:space="preserve">Profesional De La Enfermería
Nota: El Servicio Puedes Ser Prestados Por: Médico O Profesional De La Enfermería O Profesional De Bacteriología O Citohistotecnólogo (A) O Histocitotecnólogo </t>
  </si>
  <si>
    <t>Auxiliar De Enfermeria, Profesional En Enfermería, Médico General, Psicologo, Terapia Ocupacional, Nutricionista, Médico Especialita En Psiquiatría.</t>
  </si>
  <si>
    <t xml:space="preserve">Médicos Generales Y Especialistas, Profesional De Enfermería, Odontológos, Nutricionistas, Psicologos
Aplicable A Las Modalidades De Prestación Intramural Y Extramural (Jornadas De Salud, Unidad Móvil Y Domiciliario)
</t>
  </si>
  <si>
    <t>Bacteriólogo (A)</t>
  </si>
  <si>
    <t>Auxiliar En Salud Oral, Técnico En Imágenes Diagnósticas, Especialistas En Radiología (Rayos X, Radiología Odontológica, Cirugía)
Nota: Personal Expuesto En Quirófanos: Ortopedista, Instrumentador Quirúrgico, Cirujano...</t>
  </si>
  <si>
    <t>Auxiliar De Enfermería, Profesional En Enfermería, Auxiliar En Salud Pública, Médico General, Médicos Especialistas, Optómetras, Odontólogo, Auxiliar En Salud Oral, Profesional De Bacteriología, Auxiliar De Laboratorio Clínico, Nutricionista, Químico Farmacéutico, Regente De Farmacia, Auxiliar De Servicios Farmacéuticos, Técnico De Rayos X, Regente De Farmacia, Agente Comunitario, Fisioterapia Y/O Terapia Respiratoria, Terapia Ocupacional, Psicología, Instrumentador Quirúrgico, Técnico Profesional En Atención Prehospitalaria Y Tecnología En Atención Prehospitalaria, En Todas Las Modalidades De Prestación De Servicios: Intramural, Extramural (Jornadas De Salud, Unidad Móvil Y Domiciliario)
Nota: Los Auxiliares Administrativos, Técnicos Administrativos, Trabajador Social, Trabajadores Oficiales Y Otros Colaboradores (No Realizaran El Módulo Virtual, En Estos Se Recomienda Emplear Acciones De Formación Continua Internas Que Faciliten Su Comprensión En Estos Temas)</t>
  </si>
  <si>
    <t>Ambulancias Aph
Ambulancias Medicalizadas Tam
Uh Y Cs Santo Domingo</t>
  </si>
  <si>
    <t>Auxiliar De Enfermeria (Ambulancias Y Urgencias) 
Técnico En Atención Prehospitalaria Y Tecnólogo En Atención Prehospitalaria (Ambulancias)
Médicos Generales (De Hospitalización Que Apliquen Sedación Grado I Y Ii Fuera De La Sala De Cirugía)</t>
  </si>
  <si>
    <t>Médicos Generales, Médicos Especialistas, Profesional En Enfermería, Auxiliares De Enfermería, Nutricionistas, Psicologo, Fisioterapia Y/O Terapia Respiratoria (Hospitalización Obstétrica Y Atención Del Parto)</t>
  </si>
  <si>
    <t xml:space="preserve">Médicos Generales, Profesional En Enfermería, Auxiliares De Enfermería Y Tecnólogo En Atención Prehospitalaria Que Realicen Triage </t>
  </si>
  <si>
    <t>Médicos Generales Y Especialistas (Servicio Hospitalización, Urgencias Y Cirugía)</t>
  </si>
  <si>
    <t>Médicos Generales (Urgencias Y Hospitalización)
Nota: Que Suministren La Sedación Grado I Y Ii Y Asistan Al Médico General O Especialista Mientras Está Realizando El Procedimiento Al Paciente, Fuera De Las Salas De Cirugía</t>
  </si>
  <si>
    <t>Auxiliar De Enfermería, Profesional En Enfermería (Urgencias, Hospitalización, Cirugía Y Toma De Muestras De Laboratorio)</t>
  </si>
  <si>
    <t>Profesional De La Enfermería, Auxiliar De Enfermería (Centrales De Esterilización Y Ambientes De Esterilización)
Auxiliar De Salud Oral (Servicio De Odontología)</t>
  </si>
  <si>
    <t>Enfermeras, Auxiliares De Enfermería</t>
  </si>
  <si>
    <t>Auxiliar Area Salud Auxiliar De Enfermeria, Auxiliar Area Salud Odontologia Mt, Auxiliar Area Salud Odontologia Tc, Auxiliar Area Salud Vacunacion, Director Upss, Enfermero (A), Medico Especialista Ginecobstetra Mt, Medico Especialista Internista Tc, Medico Especialista Oftalmologo Mt, Medico General M.T., Medico General Tc, Odontologo Mt, Odontologo Tc, Profesional Especializado Coordinador Asistencial, Profesional Universitario Coordinador Centro De Salud, Profesional Universitario Psicologo (A) Mt, Profesional Universitario Psicologo (A) Tc</t>
  </si>
  <si>
    <t>Auxiliar Administrativo Salud Publica Gestion Territorial, Auxiliar Administrativo Upss, Auxiliar Area Salud Auxiliar De Enfermeria, Auxiliar Area Salud Farmacia, Auxiliar Area Salud Laboratorio Clinico, Auxiliar Area Salud Odontologia Tc, Auxiliar Area Salud Vacunacion, Medico General Tc, Odontologo Tc, Portero Celador, Profesional Universitario Ayuda Diagnosticas, Profesional Universitario Coordinador Administrativo, Profesional Universitario Coordinador Centro De Salud, Secretaria, Tecnico Area Salud Regente De Farmacia Upss, Tecnico Operativo Gestion Documental</t>
  </si>
  <si>
    <t>Auxiliar Area Salud Auxiliar De Enfermeria, Auxiliar Area Salud Higiene Oral, Enfermero (A), Medico General Tc, Odontologo Mt, Profesional Universitario Area Salud Nutricionista, Profesional Universitario Psicologo (A) Mt, Profesional Universitario Psicologo (A) Tc, Profesional Universitario Trabajador (A) Social</t>
  </si>
  <si>
    <t>Auxiliar Area Salud Auxiliar De Enfermeria, Enfermero (A), Medico General M.T., Medico General Tc, Profesional Universitario Psicologo (A) Mt, Profesional Universitario Psicologo (A) Tc</t>
  </si>
  <si>
    <t>Medico General M.T., Medico General Tc</t>
  </si>
  <si>
    <t>Auxiliar Area Salud Auxiliar De Enfermeria, Medico Especialista Ginecobstetra Mt, Medico Especialista Internista Tc, Medico Especialista Oftalmologo Mt, Medico General M.T., Medico General Tc, Odontologo Mt, Odontologo Tc, Profesional Universitario Psicologo (A) Mt, Profesional Universitario Psicologo (A) Tc, Profesional Universitario Trabajador (A) Social</t>
  </si>
  <si>
    <t>Auxiliar Administrativo, Auxiliar Administrativo Financiera, Auxiliar Administrativo Gestion Coactiva, Auxiliar Administrativo Juridica, Auxiliar Administrativo Salud Publica Gestion Territorial, Auxiliar Administrativo Sistemas De Informacion, Auxiliar Administrativo Talento Humano, Auxiliar Administrativo Transporte, Auxiliar Administrativo Upss, Auxiliar Administrativos, Auxiliar Adminsitrativo Aseguramiento, Auxiliar Area Salud Auxiliar De Enfermeria, Auxiliar Area Salud Estadistico, Auxiliar Area Salud Farmacia, Auxiliar Area Salud Higiene Oral, Auxiliar Area Salud Laboratorio Clinico, Auxiliar Area Salud Odontologia Mt, Auxiliar Area Salud Odontologia Tc, Auxiliar Area Salud Vacunacion, Auxiliares Administrativos, Camillero, Conductor De Ambulancia, Conductor T.L., Director Operativo Administrativo, Director Operativo De Venta De Servicios, Director Operativo Sistemas De Informacion, Director Operativo Talento Humano, Director Upss, Ebanista, Encargado(A) De Oficios Varios, Enfermero (A), Jefe Oficina Asesora Juridica, Jefe Oficina Asesora Planeacion Y Desarrollo Organizacional, Jefe Oficina Control Interno Disciplinario, Jefe Oficina Control Interno Y Evaluacion, Jefe Oficina Salud Publica Gestion Territorial Y Convenios, Lider De Programa Administracion De Salarios, Lider De Programa Aseguramiento, Lider De Programa Contabilidad, Lider De Programa Contratacion, Lider De Programa Insumos Hospitalarios, Lider De Programa Referencia Y Contrareferencia, Lider De Programa Salud Ocupacional, Lider De Programa Tesoreria Y Cartera, Medico Especialista Ginecobstetra Mt, Medico Especialista Internista Tc, Medico Especialista Oftalmologo Mt, Medico General M.T., Medico General Tc, Odontologo Mt, Odontologo Tc, Oficial De Segunda, Portero Celador, Preparadora De Alimentos, Profesional Especializado Abogado Juridica, Profesional Especializado Adulto, Profesional Especializado Apoyo Tecnico Medicina, Profesional Especializado Apoyo Tecnico Salud Oral, Profesional Especializado Auditor De Procesos De Salud C.I, Profesional Especializado Auditor Subgerencia Financiera, Profesional Especializado Coordinador Asistencial, Profesional Especializado Diseno Y Desarrollo Organizacional, Profesional Especializado Infancia Y Adolescencia, Profesional Especializado Negociacion Y Contratacion, Profesional Especializado Planeación, Profesional Especializado Planes Y Proyectos Planeacion, Profesional Especializado Proyectos De Salud Publica, Profesional Especializado Venta De Servicios, Profesional Especializado Vigilancia, Profesional Universitario Abogado Direccion Administrativa, Profesional Universitario Abogado Oficina Gestion Coactiva, Profesional Universitario Analista, Profesional Universitario Apoyo Tecnico Psicologia Mt, Profesional Universitario Apoyo Tecnico Gestion Nutricion, Profesional Universitario Area Salud Bacteriologo (A) Mt, Profesional Universitario Area Salud Bacteriologo (A) Tc, Profesional Universitario Area Salud Nutricionista, Profesional Universitario Area Salud Quimico Farmaceutico, Profesional Universitario Area Salud Quimico Farmaceutico Ad, Profesional Universitario Ayuda Diagnosticas, Profesional Universitario Bienestar Laboral, Profesional Universitario Coordinador Administrativo, Profesional Universitario Coordinador Centro De Salud, Profesional Universitario Costos, Profesional Universitario Docencia Servicio, Profesional Universitario Facturacion, Profesional Universitario Formacion, Profesional Universitario Gestion Administrativa Convenios, Profesional Universitario Gestion Ambiental, Profesional Universitario Gestion Del Desempeño, Profesional Universitario Infraestructura, Profesional Universitario Mantenimiento, Profesional Universitario Medico Evaluacion Concurrente, Profesional Universitario Odontologo Evaluacion Concurrente, Profesional Universitario Participación Social, Profesional Universitario Presupuesto, Profesional Universitario Proteccion Y Servicios Sociales, Profesional Universitario Psicologo (A) Mt, Profesional Universitario Psicologo (A) Tc, Profesional Universitario Psicologo Gestión Th Tc, Profesional Universitario Relaciones Corporativas, Profesional Universitario Seguridad Social, Profesional Universitario Trabajador (A) Social, Secretaria, Subgerente, Subgerente Financiero Y Administrativo, Tecnico Administrativo Estadistico Sistemas De Informacion, Tecnico Administrativo Estadistico Upss, Tecnico Area Salud Aph, Tecnico Area Salud Ocupacional, Tecnico Area Salud Rayos X, Tecnico Area Salud Regente De Farmacia Dir Administrativa, Tecnico Area Salud Regente De Farmacia Upss, Tecnico Operativo Analista Ventas, Tecnico Operativo Centro De Salud, Tecnico Operativo Comunicaciones, Tecnico Operativo Direccion Administrativa, Tecnico Operativo Financiera, Tecnico Operativo Gestion Documental, Tecnico Operativo Hospital, Tecnico Operativo Registro Arquitectonico, Tecnico Operativo Sistemas De Información, Tecnico Operativo Talento Humano</t>
  </si>
  <si>
    <t>Profesionales De Enfermeria</t>
  </si>
  <si>
    <t xml:space="preserve">Servidores Asistenciales Y Administrativos </t>
  </si>
  <si>
    <t>Profesional Universitario Infraestructura, Tecnico Operativo Sistemas De Información</t>
  </si>
  <si>
    <t>Auxiliar Administrativo, Auxiliar Administrativo Upss, Auxiliar Administrativos, Auxiliar Adminsitrativo Aseguramiento, Auxiliar Area Salud Auxiliar De Enfermeria, Auxiliar Area Salud Estadistico, Auxiliar Area Salud Farmacia, Auxiliar Area Salud Higiene Oral, Auxiliar Area Salud Laboratorio Clinico, Auxiliar Area Salud Odontologia Mt, Auxiliar Area Salud Odontologia Tc, Auxiliar Area Salud Vacunacion, Auxiliares Administrativos, Director Operativo Administrativo, Enfermero (A), Medico Especialista Ginecobstetra Mt, Medico Especialista Internista Tc, Medico Especialista Oftalmologo Mt, Medico General M.T., Odontologo Mt, Odontologo Tc, Profesional Universitario Area Salud Quimico Farmaceutico, Profesional Universitario Ayuda Diagnosticas, Tecnico Administrativo Estadistico Sistemas De Informacion, Tecnico Administrativo Estadistico Upss, Tecnico Area Salud Regente De Farmacia Upss, Tecnico Operativo Centro De Salud</t>
  </si>
  <si>
    <t>Medicos</t>
  </si>
  <si>
    <t>Enfermeras</t>
  </si>
  <si>
    <t>Odontologos Y Auxiliares De Odontologia</t>
  </si>
  <si>
    <t/>
  </si>
  <si>
    <t>Todos Los Servidores</t>
  </si>
  <si>
    <t xml:space="preserve"> 2  Por Punto De La Red, En Sede Sacatin, 2 Por Cada Piso </t>
  </si>
  <si>
    <t xml:space="preserve">Servidores Expuestos A Radiación Ionizante </t>
  </si>
  <si>
    <t>Miembros Del Copasst</t>
  </si>
  <si>
    <t xml:space="preserve">Miembros Del Comité </t>
  </si>
  <si>
    <t>Lider De Todas  Las Sedes</t>
  </si>
  <si>
    <t xml:space="preserve">Brigadistas De Base </t>
  </si>
  <si>
    <t>Integrantes De Los Comité De Upss</t>
  </si>
  <si>
    <t>Lider Sst,Tecnica Sst</t>
  </si>
  <si>
    <t xml:space="preserve">FORMACIÓN CONTINUA EN EL MANEJO DEL DOLOR Y CUIDADO PALIATIVO </t>
  </si>
  <si>
    <t>FORMACIÓN CONTINUA EN LAS ACTIVIDADES RELACIONADAS CON EL LABORATORIO CLÍNICO</t>
  </si>
  <si>
    <t xml:space="preserve">FORMACIÓN CONTINUA EN LA ATENCIÓN A PERSONAS VICTIMAS DE ATAQUES CON AGENTES QUÍMICOS </t>
  </si>
  <si>
    <t>FORMACIÓN CONTINUA EN PAI</t>
  </si>
  <si>
    <t xml:space="preserve">FORMACIÓN CONTINUA EN TOMA DE CITOLOGÍAS </t>
  </si>
  <si>
    <t>FORMACIÓN CONTINUA PARA LA ATENCIÓN Y TRATAMIENTO EN SALUD MENTAL Y CONSUMO DE SUSTANCIAS PSICOACTIVAS Y ADICCIONES</t>
  </si>
  <si>
    <t>FORMACIÓN CONTINUADA EN GUÍAS DE PRACTICA CLÍNICA  INSTITUCIONALES, PROGRAMAS DE P Y P  - RESOLUCIÓN 3280 DE 2018</t>
  </si>
  <si>
    <t xml:space="preserve">FORMACIÓN CONTINUA EN EL MANEJO DE LA GESTIÓN PRE-TRANSFUSIONAL </t>
  </si>
  <si>
    <t>PROCEDIMIENTOS DE RADIOLOGÍA E IMÁGENES DIAGNÓSTICAS</t>
  </si>
  <si>
    <t>CURSOS O ACTIVIDADES DE FORMACIÓN EN ASUNTOS DIRECTAMENTE RELACIONADOS CON EL SISTEMA DE SELECCIÓN Y CLASIFICACIÓN DE PACIENTES EN URGENCIAS, "TRIAGE"</t>
  </si>
  <si>
    <t>CERTIFICACIÓN APROBACIÓN DE LA EVALUACIÓN DE COMPETENCIAS ESENCIALES PARA EL CUIDADO DE LA DONANTE (EXPEDIDA POR EL INSTITUTO NACIONAL DE SALUD)</t>
  </si>
  <si>
    <t>CURSO DE SEDACIÓN</t>
  </si>
  <si>
    <t>FORMACIÓN CONTINUA EN TOMA DE MUESTRAS DE LABORATORIO</t>
  </si>
  <si>
    <t>FORMACIÓN CONTINUA EN BUENAS PRÁCTICAS DE ESTERILIZACIÓN</t>
  </si>
  <si>
    <t xml:space="preserve">FORMACIÓN CONTINUA EN PRIMEROS AUXILIOS O DE PRIMER RESPONDIENTE </t>
  </si>
  <si>
    <t>FORMACION CONTINUA EN TOMA DE MUESTRAS POCT (RÁPIDAS)</t>
  </si>
  <si>
    <t xml:space="preserve">PROCESOS Y PROCEDIMIENTOS MISIONALES </t>
  </si>
  <si>
    <t>CURSO VIRTUAL DE LENGUAJE CLARO PARA SERVIDORES PÚBLICOS DAFP</t>
  </si>
  <si>
    <t>CUALIFICACIÓN DEL TALENTO HUMANO EN SALUD PARA LA IMPLEMENTACIÓN DEL PROGRAMA DE EDUCACIÓN Y COMUNICACIÓN PARA LA SALUD POR CURSO DE VIDA</t>
  </si>
  <si>
    <t>MANEJO DE PATOLOGÍAS PRIORIZADAS (SÍNDROME CORONARIO AGUDO CON ST ELEVADO-ACCIDENTE CEREBROVASCULAR EN VENTANA-TRAUMAS MAYORES-SEVEROS(TEC)-GESTANTES ECLAMPSIA-HEMORRAGIAS OBSTÉTRICAS-SEPSIS SEVERA)</t>
  </si>
  <si>
    <t xml:space="preserve">DILIGENCIAMIENTO HISTORIA CLÍNICA (EDUCACIÓN CONTINUA ) </t>
  </si>
  <si>
    <t>MODELO DE PRESTACIÓN DE SERVICIOS</t>
  </si>
  <si>
    <t xml:space="preserve">SALUD SEXUAL Y REPRODUCTIVA </t>
  </si>
  <si>
    <t xml:space="preserve">HUMANIZACIÓN DE SERVICIOS DE SALUD </t>
  </si>
  <si>
    <t xml:space="preserve">SEGURIDAD INFORMÁTICA </t>
  </si>
  <si>
    <t xml:space="preserve">Uh, Centros De Salud
Incluye Sede Sacatín (Vacunación Domiciliaria)
</t>
  </si>
  <si>
    <t>Uh Y Centros De Salud</t>
  </si>
  <si>
    <t>Unidades Hospitalarias, Excepto: San Antonio De Prado Y Doce De Octubre</t>
  </si>
  <si>
    <t>Ambulancias Aph
Ambulancias Tab Y Tam
Unidades Hospitalarias Y Centro De Salud Santo Domingo</t>
  </si>
  <si>
    <t>Unidades Hospitalarias Y Centros De Salud Con Servicio De Vacunación Intra Y Extramural
Domiciliaria (Sede Sacatín)</t>
  </si>
  <si>
    <t>Unidades Hospitalarias Y Centros De Salud</t>
  </si>
  <si>
    <t>Unidad De Salud Mental</t>
  </si>
  <si>
    <t>Todas Las Uh Y Cs</t>
  </si>
  <si>
    <t xml:space="preserve">Unidades Hospitalarias </t>
  </si>
  <si>
    <t>Todas Las Sedes, Incluye Sede Sacatín (Vacunación Domiciliaria)</t>
  </si>
  <si>
    <t xml:space="preserve">
Ambulancias Aph
Ambulancias Tab Y Tam
Unidades Hospitalarias Y Centro De Salud Santo Domingo</t>
  </si>
  <si>
    <t>Uh Manrique Y Uh Belén</t>
  </si>
  <si>
    <t xml:space="preserve">Unidades Hospitalarias Y Cs Santo Domingo </t>
  </si>
  <si>
    <t>Unidades Hospitalarias Y Cs Santo Domingo</t>
  </si>
  <si>
    <t>Unidades Hospitalarias Y Centro De Salud Santo Domingo</t>
  </si>
  <si>
    <t xml:space="preserve">
Ambulancias Aph
Ambulancias Tam Y Tab
</t>
  </si>
  <si>
    <t>Unidades Y Centros De Salud</t>
  </si>
  <si>
    <t xml:space="preserve">PREVENCIÓN Y MANEJO DE COMPORTAMIENTOS AGRESIVOS DE CLIENTES INTERNOS Y EXTERNOS </t>
  </si>
  <si>
    <t xml:space="preserve">Personal De Salud Asistencial de los servicios de urgencias. </t>
  </si>
  <si>
    <t>EQUIPO INTERDISCIPLINARIO PIC 2022</t>
  </si>
  <si>
    <t xml:space="preserve">GIRALDO HENAO LINA MARIA </t>
  </si>
  <si>
    <t>SUBGERENTE</t>
  </si>
  <si>
    <t>SUBGERENCIA RED DE SERVICIOS DEP</t>
  </si>
  <si>
    <t>subgerenciared@metrosalud.gov.co</t>
  </si>
  <si>
    <t xml:space="preserve">MONTOYA OCHOA LUZ AMPARO </t>
  </si>
  <si>
    <t>PROFESIONAL UNIVERSITARIO FORMACION</t>
  </si>
  <si>
    <t xml:space="preserve">Capacitacion </t>
  </si>
  <si>
    <t>capacitacion@metrosalud.gov.co</t>
  </si>
  <si>
    <t xml:space="preserve">MONSALVE CHARRIS ADELAIDA </t>
  </si>
  <si>
    <t xml:space="preserve">PROFESIONAL ESPECIALIZADO </t>
  </si>
  <si>
    <t>OFICINA DE SALUD PUBLICA, GESTION TERRITORIAL Y CONVENIOS</t>
  </si>
  <si>
    <t>adelaida.monsalve@metrosalud.gov.co</t>
  </si>
  <si>
    <t xml:space="preserve">GUTIERREZ MARTINEZ AURA MARIA </t>
  </si>
  <si>
    <t>PROFESIONAL ESPECIALIZADO PLANEACIÓN</t>
  </si>
  <si>
    <t>OFICINA ASESORA DE PLANEACION Y DESARROLLO ORGANIZACIONAL</t>
  </si>
  <si>
    <t>investigacion@metrosalud.gov.co</t>
  </si>
  <si>
    <t xml:space="preserve">LONDONO RAMIREZ RUTH MIRIAM </t>
  </si>
  <si>
    <t>PROFESIONAL UNIVERSITARIO PSICOLOGO GESTIÓN TH TC</t>
  </si>
  <si>
    <t>Direccion de Talento Humano</t>
  </si>
  <si>
    <t>evaluacionlaboral@metrosalud.gov.co</t>
  </si>
  <si>
    <t xml:space="preserve">BETANCUR PIEDRAHITA ROSA ELENA </t>
  </si>
  <si>
    <t>PROFESIONAL UNIVERSITARIO DOCENCIA SERVICIO</t>
  </si>
  <si>
    <t>docenciaservicio@metrosalud.gov.co</t>
  </si>
  <si>
    <t xml:space="preserve">VERGARA MUÑOZ DIOSELINA </t>
  </si>
  <si>
    <t>PROFESIONAL UNIVERSITARIO PARTICIPACIÓN SOCIAL</t>
  </si>
  <si>
    <t>participacion1@metrosalud.gov.co</t>
  </si>
  <si>
    <t xml:space="preserve">VELASQUEZ  RENDON JOHANA ALEXANDRA </t>
  </si>
  <si>
    <t>PROFESIONAL UNIVERSITARIO MEDICO EVALUACION CONCURRENTE</t>
  </si>
  <si>
    <t>concurrenciamedica@metrosalud.gov.co</t>
  </si>
  <si>
    <t xml:space="preserve">MOROS REYES DAVID ALEXANDER </t>
  </si>
  <si>
    <t>PROFESIONAL ESPECIALIZADO APOYO TECNICO SALUD ORAL</t>
  </si>
  <si>
    <t>coordinadorsaludoral@metrosalud.gov.co</t>
  </si>
  <si>
    <t xml:space="preserve">ESCOBAR TABARES JOHANNA ANDREA </t>
  </si>
  <si>
    <t>PROFESIONAL ESPECIALIZADO VIGILANCIA</t>
  </si>
  <si>
    <t>epidemioliaiaas@metrosalud.gov.co</t>
  </si>
  <si>
    <t xml:space="preserve">VELEZ GALLEGO MARTHA ISABEL </t>
  </si>
  <si>
    <t>PROFESIONAL UNIVERSITARIO PRESUPUESTO.   SUBGERENCIA FINANCIERA Y ADTIVA</t>
  </si>
  <si>
    <t>Presupuesto</t>
  </si>
  <si>
    <t>profesionalpresupuesto@metrosalud.gov.co</t>
  </si>
  <si>
    <t xml:space="preserve">ARANGO TOBON FRANCISCO JAVIER </t>
  </si>
  <si>
    <t>AUXILIAR AREA SALUD ESTADISTICO</t>
  </si>
  <si>
    <t>Direccion Gestion Sistemas de Informacion</t>
  </si>
  <si>
    <t>francisco.arango@metrosalud.gov.co</t>
  </si>
  <si>
    <t xml:space="preserve">HERNANDEZ CORREA CESAR  AUGUSTO </t>
  </si>
  <si>
    <t>PROFESIONAL ESPECIALIZADO COORDINADOR ASISTENCIAL.  REPRESENTANTE COMISION DE PERSONAL</t>
  </si>
  <si>
    <t>U.H C   CASTILLA ADMINISTRACION</t>
  </si>
  <si>
    <t>asistencialcastilla@metrosalud.gov.co</t>
  </si>
  <si>
    <t>21</t>
  </si>
  <si>
    <t>22</t>
  </si>
  <si>
    <t>25</t>
  </si>
  <si>
    <t>27</t>
  </si>
  <si>
    <t>29</t>
  </si>
  <si>
    <t>30</t>
  </si>
  <si>
    <t>32</t>
  </si>
  <si>
    <t>33</t>
  </si>
  <si>
    <t>34</t>
  </si>
  <si>
    <t>35</t>
  </si>
  <si>
    <t>36</t>
  </si>
  <si>
    <t>37</t>
  </si>
  <si>
    <t>38</t>
  </si>
  <si>
    <t>39</t>
  </si>
  <si>
    <t>40</t>
  </si>
  <si>
    <t>41</t>
  </si>
  <si>
    <t>42</t>
  </si>
  <si>
    <t>43</t>
  </si>
  <si>
    <t>44</t>
  </si>
  <si>
    <t>45</t>
  </si>
  <si>
    <t>46</t>
  </si>
  <si>
    <t>47</t>
  </si>
  <si>
    <t>49</t>
  </si>
  <si>
    <t>50</t>
  </si>
  <si>
    <t>51</t>
  </si>
  <si>
    <t>52</t>
  </si>
  <si>
    <t>53</t>
  </si>
  <si>
    <t>54</t>
  </si>
  <si>
    <t>HABILITACIÓN</t>
  </si>
  <si>
    <t>POBLACION OBJETIVO</t>
  </si>
  <si>
    <t>Unidades, Centros de Salud y áreas administrativas</t>
  </si>
  <si>
    <t xml:space="preserve">DNP- Virtual </t>
  </si>
  <si>
    <t>Unidades y Centros de Salud</t>
  </si>
  <si>
    <t>Unidades y Cs Santo Domingo.</t>
  </si>
  <si>
    <t>x</t>
  </si>
  <si>
    <t xml:space="preserve">Oficina Sistemas de Información </t>
  </si>
  <si>
    <t>DIAGNÓSTICO DE NECESIDADES</t>
  </si>
  <si>
    <t>FACTURACIÓN</t>
  </si>
  <si>
    <t xml:space="preserve">EXCEL (TABLAS DINAMICAS Y MACROS) </t>
  </si>
  <si>
    <t>55</t>
  </si>
  <si>
    <t>Unidades administrativas</t>
  </si>
  <si>
    <t xml:space="preserve">LIDERAZGO Y GESTION DE EQUIPOS DE TRABAJO. </t>
  </si>
  <si>
    <t>56</t>
  </si>
  <si>
    <t xml:space="preserve">
Director Operativo Administrativo, Director Operativo De Venta De Servicios, Director Operativo Sistemas De Informacion, Director Operativo Talento Humano, Director Upss, Gerente, Jefe Oficina Asesora Juridica, Jefe Oficina Asesora Planeacion Y Desarrollo Organizacional, Jefe Oficina Control Interno Disciplinario, Jefe Oficina Control Interno Y Evaluacion, Jefe Oficina Salud Publica Gestion Territorial Y Convenios, Lider De Programa Administracion De Salarios, Lider De Programa Aseguramiento, Lider De Programa Contabilidad, Lider De Programa Contratacion, Lider De Programa Insumos Hospitalarios, Lider De Programa Referencia Y Contrareferencia, Lider De Programa Salud
</t>
  </si>
  <si>
    <t>57</t>
  </si>
  <si>
    <t xml:space="preserve">CAPACITACION Y COMUNICACION CON HERRAMIENTAS DIGITALES </t>
  </si>
  <si>
    <t>58</t>
  </si>
  <si>
    <t xml:space="preserve">ACTUALIZACION NORMATIVA EN GESTION DEL TALENTO HUMANO Y DERECHO ADMINISTRATIVO LABORAL. </t>
  </si>
  <si>
    <t>Director Operativo Talento Humano, Lider De Programa Administracion De Salarios, Profesional Universitario Proteccion Y Servicios Sociales</t>
  </si>
  <si>
    <t>Dirección Talento Humano</t>
  </si>
  <si>
    <t>59</t>
  </si>
  <si>
    <t xml:space="preserve">EVALUACION DEL DESEMPEÑO LABORAL </t>
  </si>
  <si>
    <t>Director Operativo Talento Humano, Lider De Programa Administracion De Salarios, Profesional Universitario Gestion Del Desempeño, Profesional Universitario Proteccion Y Servicios Sociales</t>
  </si>
  <si>
    <t>60</t>
  </si>
  <si>
    <t>LEY 2080 de 2021</t>
  </si>
  <si>
    <t xml:space="preserve">Profesional especializado, abogado, Juridica. </t>
  </si>
  <si>
    <t>Oficina Asesora Juridica</t>
  </si>
  <si>
    <t>61</t>
  </si>
  <si>
    <t>Ley 1952 de 2019</t>
  </si>
  <si>
    <t xml:space="preserve">Auxiliar administrativo, lider de Programa, Administración de Salarios, Técnico Operativo Talento Humano, Auxiliar Administrativo Juridica, Jefe Oficina Asesora Juridica, Profesional Especializado Abogado Juridica
</t>
  </si>
  <si>
    <t>CRONOGRAMA PIC 2022</t>
  </si>
  <si>
    <t>CURSO DE INDUCCION Y REINDUCCION EN VIGILANCIA EPIDEMIOLOGICA</t>
  </si>
  <si>
    <t>SECRETARIA SALUD</t>
  </si>
  <si>
    <t>DIA MUNDIAL DE LA PREVENCION DE LA TUBERCULOSIS</t>
  </si>
  <si>
    <t>Equipo Vigilancia Epidemiológica</t>
  </si>
  <si>
    <t>62</t>
  </si>
  <si>
    <t>ACTUALIZACIÓN PREVENCIÓN Y CONTROL DE IAAS</t>
  </si>
  <si>
    <t>100</t>
  </si>
  <si>
    <t>63</t>
  </si>
  <si>
    <t>DIPLOMADO SISTEMAS DE GESTION DE CALIDAD NTC ISO 9001:2015</t>
  </si>
  <si>
    <t>Area administrativa</t>
  </si>
  <si>
    <t>Profesional de Enfermería (urgencias, traslado asistencial medicalizado y hospitalización en salud mental).
.Médico general (urgencias, traslado asistencial medicalizado y hospitalización en salud mental).
.Técnico profesional en atención prehospitalaria y tecnología en atención prehospitalaria (servicio atención prehospitalaria)</t>
  </si>
  <si>
    <t xml:space="preserve">Jefes de libre nombramiento y remoción de todas las dependencias, evaluadores y habilitados   </t>
  </si>
  <si>
    <t xml:space="preserve">GESTIÓN DEL DESEMPEÑO LABORAL </t>
  </si>
  <si>
    <t>Lideres de Proceso y Profesionales de la Oficina Asesora de Planeación</t>
  </si>
  <si>
    <t>Actualización Prevención y Control de IAAS</t>
  </si>
  <si>
    <t xml:space="preserve">DIRECTRICES Y REALIZACIÓN DE EVALUACIÓN DEL DESEMPEÑO PRIMER SEMESTRE 2022 SERVIDORES CARRERA  </t>
  </si>
  <si>
    <t>EXTERNO
CNSC
VIRTUAL</t>
  </si>
  <si>
    <t>64</t>
  </si>
  <si>
    <t>SOCIALIZACION DE CONTRATOS</t>
  </si>
  <si>
    <r>
      <t xml:space="preserve">Personal de facturación-técnicos administrativos, auxiliares administrativos </t>
    </r>
    <r>
      <rPr>
        <sz val="11"/>
        <color indexed="8"/>
        <rFont val="Calibri"/>
        <family val="2"/>
      </rPr>
      <t>coordinadores asistenciales  , coordinadores de CS y coordinadores administrativos</t>
    </r>
  </si>
  <si>
    <t xml:space="preserve">Subgerencia red </t>
  </si>
  <si>
    <t>200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</si>
</sst>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quot; de &quot;mmmm"/>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4">
    <font>
      <sz val="11"/>
      <color theme="1"/>
      <name val="Calibri"/>
      <family val="2"/>
    </font>
    <font>
      <sz val="11"/>
      <color indexed="8"/>
      <name val="Calibri"/>
      <family val="2"/>
    </font>
    <font>
      <sz val="10"/>
      <name val="Century Gothic"/>
      <family val="2"/>
    </font>
    <font>
      <b/>
      <sz val="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5"/>
      <color indexed="8"/>
      <name val="Calibri"/>
      <family val="2"/>
    </font>
    <font>
      <sz val="10"/>
      <color indexed="8"/>
      <name val="Calibri"/>
      <family val="2"/>
    </font>
    <font>
      <sz val="10"/>
      <color indexed="8"/>
      <name val="Century Gothic"/>
      <family val="2"/>
    </font>
    <font>
      <sz val="10"/>
      <color indexed="10"/>
      <name val="Century Gothic"/>
      <family val="2"/>
    </font>
    <font>
      <b/>
      <sz val="10"/>
      <color indexed="8"/>
      <name val="Century Gothic"/>
      <family val="2"/>
    </font>
    <font>
      <sz val="11"/>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5"/>
      <color rgb="FF000000"/>
      <name val="Calibri"/>
      <family val="2"/>
    </font>
    <font>
      <sz val="10"/>
      <color rgb="FF000000"/>
      <name val="Calibri"/>
      <family val="2"/>
    </font>
    <font>
      <sz val="10"/>
      <color theme="1"/>
      <name val="Century Gothic"/>
      <family val="2"/>
    </font>
    <font>
      <sz val="10"/>
      <color rgb="FF000000"/>
      <name val="Century Gothic"/>
      <family val="2"/>
    </font>
    <font>
      <sz val="10"/>
      <color rgb="FFFF0000"/>
      <name val="Century Gothic"/>
      <family val="2"/>
    </font>
    <font>
      <b/>
      <sz val="10"/>
      <color theme="1"/>
      <name val="Century Gothic"/>
      <family val="2"/>
    </font>
    <font>
      <sz val="11"/>
      <color rgb="FF000000"/>
      <name val="Calibri"/>
      <family val="2"/>
    </font>
    <font>
      <sz val="11"/>
      <color rgb="FF1F497D"/>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AEFF7"/>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4"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style="medium">
        <color rgb="FFFFFFFF"/>
      </bottom>
    </border>
    <border>
      <left/>
      <right style="thin"/>
      <top style="thin"/>
      <bottom style="thin"/>
    </border>
    <border>
      <left style="thin"/>
      <right style="thin"/>
      <top style="thin"/>
      <bottom/>
    </border>
    <border>
      <left style="thin"/>
      <right/>
      <top style="thin"/>
      <bottom style="thin"/>
    </border>
    <border>
      <left style="medium">
        <color rgb="FFFFFFFF"/>
      </left>
      <right>
        <color indexed="63"/>
      </right>
      <top style="medium">
        <color rgb="FFFFFFFF"/>
      </top>
      <bottom style="medium">
        <color rgb="FFFFFFFF"/>
      </bottom>
    </border>
    <border>
      <left>
        <color indexed="63"/>
      </left>
      <right>
        <color indexed="63"/>
      </right>
      <top style="medium">
        <color rgb="FFFFFFFF"/>
      </top>
      <bottom style="medium">
        <color rgb="FFFFFFFF"/>
      </bottom>
    </border>
    <border>
      <left>
        <color indexed="63"/>
      </left>
      <right style="medium">
        <color rgb="FFFFFFFF"/>
      </right>
      <top style="medium">
        <color rgb="FFFFFFFF"/>
      </top>
      <bottom style="medium">
        <color rgb="FFFFFFFF"/>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2" fillId="0" borderId="10" xfId="0" applyFont="1" applyFill="1" applyBorder="1" applyAlignment="1">
      <alignment horizontal="left" vertical="center" wrapText="1"/>
    </xf>
    <xf numFmtId="0" fontId="46" fillId="33" borderId="11" xfId="0" applyFont="1" applyFill="1" applyBorder="1" applyAlignment="1">
      <alignment horizontal="right" wrapText="1" readingOrder="1"/>
    </xf>
    <xf numFmtId="0" fontId="47" fillId="33" borderId="11" xfId="0" applyFont="1" applyFill="1" applyBorder="1" applyAlignment="1">
      <alignment horizontal="left" vertical="center" wrapText="1" readingOrder="1"/>
    </xf>
    <xf numFmtId="0" fontId="36" fillId="33" borderId="11" xfId="46" applyFill="1" applyBorder="1" applyAlignment="1">
      <alignment horizontal="left" wrapText="1" readingOrder="1"/>
    </xf>
    <xf numFmtId="49" fontId="48" fillId="0" borderId="10" xfId="0" applyNumberFormat="1" applyFont="1" applyBorder="1" applyAlignment="1">
      <alignment horizontal="left" vertical="center"/>
    </xf>
    <xf numFmtId="49" fontId="48" fillId="34" borderId="10" xfId="0" applyNumberFormat="1" applyFont="1" applyFill="1" applyBorder="1" applyAlignment="1">
      <alignment horizontal="left" vertical="center" wrapText="1"/>
    </xf>
    <xf numFmtId="49" fontId="48" fillId="0" borderId="10" xfId="0" applyNumberFormat="1" applyFont="1" applyBorder="1" applyAlignment="1">
      <alignment horizontal="left" vertical="center" wrapText="1"/>
    </xf>
    <xf numFmtId="49" fontId="48" fillId="35" borderId="10" xfId="0" applyNumberFormat="1" applyFont="1" applyFill="1" applyBorder="1" applyAlignment="1">
      <alignment horizontal="left" vertical="center"/>
    </xf>
    <xf numFmtId="0" fontId="48" fillId="35" borderId="10" xfId="0" applyFont="1" applyFill="1" applyBorder="1" applyAlignment="1">
      <alignment horizontal="left" vertical="center"/>
    </xf>
    <xf numFmtId="0" fontId="48" fillId="36" borderId="12"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3" xfId="0" applyFont="1" applyBorder="1" applyAlignment="1">
      <alignment horizontal="left" vertical="center" wrapText="1"/>
    </xf>
    <xf numFmtId="0" fontId="48" fillId="0" borderId="12" xfId="0" applyFont="1" applyBorder="1" applyAlignment="1">
      <alignment horizontal="left" vertical="center" wrapText="1"/>
    </xf>
    <xf numFmtId="0" fontId="48" fillId="37" borderId="10" xfId="0" applyFont="1" applyFill="1" applyBorder="1" applyAlignment="1">
      <alignment horizontal="left" vertical="center" wrapText="1"/>
    </xf>
    <xf numFmtId="0" fontId="48" fillId="37" borderId="12" xfId="0" applyFont="1" applyFill="1" applyBorder="1" applyAlignment="1">
      <alignment horizontal="left" vertical="center" wrapText="1"/>
    </xf>
    <xf numFmtId="49" fontId="48" fillId="0" borderId="10" xfId="0" applyNumberFormat="1" applyFont="1" applyFill="1" applyBorder="1" applyAlignment="1">
      <alignment horizontal="left" vertical="center"/>
    </xf>
    <xf numFmtId="49" fontId="48" fillId="0" borderId="13" xfId="0" applyNumberFormat="1" applyFont="1" applyBorder="1" applyAlignment="1">
      <alignment horizontal="left" vertical="center" wrapText="1"/>
    </xf>
    <xf numFmtId="0" fontId="49" fillId="35" borderId="10" xfId="0" applyFont="1" applyFill="1" applyBorder="1" applyAlignment="1">
      <alignment horizontal="left" vertical="center" wrapText="1"/>
    </xf>
    <xf numFmtId="0" fontId="49" fillId="35" borderId="10" xfId="0" applyFont="1" applyFill="1" applyBorder="1" applyAlignment="1">
      <alignment horizontal="left" vertical="center"/>
    </xf>
    <xf numFmtId="0" fontId="49" fillId="38" borderId="10" xfId="0" applyFont="1" applyFill="1" applyBorder="1" applyAlignment="1">
      <alignment horizontal="left" vertical="center"/>
    </xf>
    <xf numFmtId="0" fontId="49" fillId="0" borderId="10" xfId="0" applyFont="1" applyBorder="1" applyAlignment="1">
      <alignment horizontal="left" vertical="center"/>
    </xf>
    <xf numFmtId="49" fontId="48" fillId="0" borderId="0" xfId="0" applyNumberFormat="1" applyFont="1" applyAlignment="1">
      <alignment horizontal="left" vertical="center"/>
    </xf>
    <xf numFmtId="49" fontId="50" fillId="0" borderId="0" xfId="0" applyNumberFormat="1" applyFont="1" applyAlignment="1">
      <alignment horizontal="left" vertical="center"/>
    </xf>
    <xf numFmtId="0" fontId="48" fillId="0" borderId="0" xfId="0" applyFont="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horizontal="left" vertical="center"/>
    </xf>
    <xf numFmtId="49" fontId="50" fillId="0" borderId="0" xfId="0" applyNumberFormat="1" applyFont="1" applyAlignment="1">
      <alignment horizontal="left" vertical="center" wrapText="1"/>
    </xf>
    <xf numFmtId="0" fontId="50" fillId="0" borderId="0" xfId="0" applyNumberFormat="1" applyFont="1" applyAlignment="1">
      <alignment horizontal="left" vertical="center"/>
    </xf>
    <xf numFmtId="0" fontId="50" fillId="0" borderId="0" xfId="0" applyFont="1" applyAlignment="1">
      <alignment horizontal="left" vertical="center"/>
    </xf>
    <xf numFmtId="10" fontId="50" fillId="0" borderId="0" xfId="0" applyNumberFormat="1" applyFont="1" applyAlignment="1">
      <alignment horizontal="left" vertical="center"/>
    </xf>
    <xf numFmtId="49" fontId="48" fillId="0" borderId="0" xfId="0" applyNumberFormat="1" applyFont="1" applyAlignment="1">
      <alignment horizontal="left" vertical="center" wrapText="1"/>
    </xf>
    <xf numFmtId="49" fontId="48" fillId="13" borderId="10" xfId="0" applyNumberFormat="1" applyFont="1" applyFill="1" applyBorder="1" applyAlignment="1">
      <alignment horizontal="left" vertical="center" wrapText="1"/>
    </xf>
    <xf numFmtId="49" fontId="51" fillId="13" borderId="10" xfId="0" applyNumberFormat="1" applyFont="1" applyFill="1" applyBorder="1" applyAlignment="1">
      <alignment horizontal="left" vertical="center"/>
    </xf>
    <xf numFmtId="49" fontId="51" fillId="13" borderId="10" xfId="0" applyNumberFormat="1" applyFont="1" applyFill="1" applyBorder="1" applyAlignment="1">
      <alignment horizontal="left" vertical="center" wrapText="1"/>
    </xf>
    <xf numFmtId="49" fontId="48" fillId="35" borderId="10" xfId="0" applyNumberFormat="1" applyFont="1" applyFill="1" applyBorder="1" applyAlignment="1">
      <alignment vertical="center" wrapText="1"/>
    </xf>
    <xf numFmtId="49" fontId="48" fillId="35" borderId="13" xfId="0" applyNumberFormat="1" applyFont="1" applyFill="1" applyBorder="1" applyAlignment="1">
      <alignment vertical="center" wrapText="1"/>
    </xf>
    <xf numFmtId="49" fontId="48" fillId="39" borderId="10" xfId="0" applyNumberFormat="1" applyFont="1" applyFill="1" applyBorder="1" applyAlignment="1">
      <alignment vertical="center" wrapText="1"/>
    </xf>
    <xf numFmtId="49" fontId="3" fillId="40" borderId="10" xfId="0" applyNumberFormat="1" applyFont="1" applyFill="1" applyBorder="1" applyAlignment="1">
      <alignment horizontal="center" vertical="center" wrapText="1"/>
    </xf>
    <xf numFmtId="0" fontId="48" fillId="0" borderId="10" xfId="0" applyFont="1" applyBorder="1" applyAlignment="1">
      <alignment horizontal="left" vertical="center"/>
    </xf>
    <xf numFmtId="0" fontId="48" fillId="0" borderId="14" xfId="0" applyFont="1" applyBorder="1" applyAlignment="1">
      <alignment horizontal="left" vertical="center"/>
    </xf>
    <xf numFmtId="0" fontId="48" fillId="0" borderId="0" xfId="0" applyFont="1" applyBorder="1" applyAlignment="1">
      <alignment horizontal="left" vertical="center"/>
    </xf>
    <xf numFmtId="49" fontId="51" fillId="0" borderId="0" xfId="0" applyNumberFormat="1" applyFont="1" applyAlignment="1">
      <alignment horizontal="center" vertical="center" wrapText="1"/>
    </xf>
    <xf numFmtId="0" fontId="52" fillId="33" borderId="15" xfId="0" applyFont="1" applyFill="1" applyBorder="1" applyAlignment="1">
      <alignment horizontal="center" wrapText="1" readingOrder="1"/>
    </xf>
    <xf numFmtId="0" fontId="52" fillId="33" borderId="16" xfId="0" applyFont="1" applyFill="1" applyBorder="1" applyAlignment="1">
      <alignment horizontal="center" wrapText="1" readingOrder="1"/>
    </xf>
    <xf numFmtId="0" fontId="52" fillId="33" borderId="17" xfId="0" applyFont="1" applyFill="1" applyBorder="1" applyAlignment="1">
      <alignment horizontal="center" wrapText="1" readingOrder="1"/>
    </xf>
    <xf numFmtId="0" fontId="2"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37" borderId="10" xfId="0" applyFont="1" applyFill="1" applyBorder="1" applyAlignment="1">
      <alignment horizontal="center" vertical="center" wrapText="1"/>
    </xf>
    <xf numFmtId="49"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35" borderId="10" xfId="0" applyFont="1" applyFill="1" applyBorder="1" applyAlignment="1">
      <alignment horizontal="center" vertical="center" wrapText="1"/>
    </xf>
    <xf numFmtId="49" fontId="48" fillId="0" borderId="10" xfId="0" applyNumberFormat="1" applyFont="1" applyBorder="1" applyAlignment="1">
      <alignment horizontal="center" vertical="center"/>
    </xf>
    <xf numFmtId="49" fontId="48" fillId="0" borderId="13" xfId="0" applyNumberFormat="1" applyFont="1" applyBorder="1" applyAlignment="1">
      <alignment horizontal="center" vertical="center"/>
    </xf>
    <xf numFmtId="49" fontId="48" fillId="35" borderId="10" xfId="0" applyNumberFormat="1" applyFont="1" applyFill="1" applyBorder="1" applyAlignment="1">
      <alignment horizontal="center" vertical="center"/>
    </xf>
    <xf numFmtId="0" fontId="48" fillId="0" borderId="10" xfId="0" applyFont="1" applyBorder="1" applyAlignment="1">
      <alignment vertical="center" wrapText="1"/>
    </xf>
    <xf numFmtId="0" fontId="48" fillId="0" borderId="0" xfId="0" applyFont="1" applyBorder="1" applyAlignment="1">
      <alignment horizontal="left" vertical="center" wrapText="1"/>
    </xf>
    <xf numFmtId="49" fontId="48" fillId="0" borderId="0" xfId="0" applyNumberFormat="1" applyFont="1" applyBorder="1" applyAlignment="1">
      <alignment horizontal="left" vertical="center" wrapText="1"/>
    </xf>
    <xf numFmtId="49" fontId="48" fillId="0" borderId="0" xfId="0" applyNumberFormat="1" applyFont="1" applyBorder="1" applyAlignment="1">
      <alignment horizontal="center" vertical="center"/>
    </xf>
    <xf numFmtId="49" fontId="48" fillId="0" borderId="0" xfId="0" applyNumberFormat="1" applyFont="1" applyBorder="1" applyAlignment="1">
      <alignment horizontal="left" vertical="center"/>
    </xf>
    <xf numFmtId="0" fontId="53" fillId="0" borderId="18" xfId="0" applyFont="1" applyBorder="1" applyAlignment="1">
      <alignment vertical="center" wrapText="1"/>
    </xf>
    <xf numFmtId="0" fontId="53" fillId="0" borderId="19"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ill>
        <patternFill>
          <bgColor theme="7" tint="0.5999600291252136"/>
        </patternFill>
      </fill>
    </dxf>
    <dxf>
      <fill>
        <patternFill>
          <bgColor theme="7"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bgerenciared@metrosalud.gov.co" TargetMode="External" /><Relationship Id="rId2" Type="http://schemas.openxmlformats.org/officeDocument/2006/relationships/hyperlink" Target="mailto:capacitacion@metrosalud.gov.co" TargetMode="External" /><Relationship Id="rId3" Type="http://schemas.openxmlformats.org/officeDocument/2006/relationships/hyperlink" Target="mailto:adelaida.monsalve@metrosalud.gov.co" TargetMode="External" /><Relationship Id="rId4" Type="http://schemas.openxmlformats.org/officeDocument/2006/relationships/hyperlink" Target="mailto:investigacion@metrosalud.gov.co" TargetMode="External" /><Relationship Id="rId5" Type="http://schemas.openxmlformats.org/officeDocument/2006/relationships/hyperlink" Target="mailto:evaluacionlaboral@metrosalud.gov.co" TargetMode="External" /><Relationship Id="rId6" Type="http://schemas.openxmlformats.org/officeDocument/2006/relationships/hyperlink" Target="mailto:docenciaservicio@metrosalud.gov.co" TargetMode="External" /><Relationship Id="rId7" Type="http://schemas.openxmlformats.org/officeDocument/2006/relationships/hyperlink" Target="mailto:participacion1@metrosalud.gov.co" TargetMode="External" /><Relationship Id="rId8" Type="http://schemas.openxmlformats.org/officeDocument/2006/relationships/hyperlink" Target="mailto:concurrenciamedica@metrosalud.gov.co" TargetMode="External" /><Relationship Id="rId9" Type="http://schemas.openxmlformats.org/officeDocument/2006/relationships/hyperlink" Target="mailto:coordinadorsaludoral@metrosalud.gov.co" TargetMode="External" /><Relationship Id="rId10" Type="http://schemas.openxmlformats.org/officeDocument/2006/relationships/hyperlink" Target="mailto:epidemioliaiaas@metrosalud.gov.co" TargetMode="External" /><Relationship Id="rId11" Type="http://schemas.openxmlformats.org/officeDocument/2006/relationships/hyperlink" Target="mailto:profesionalpresupuesto@metrosalud.gov.co" TargetMode="External" /><Relationship Id="rId12" Type="http://schemas.openxmlformats.org/officeDocument/2006/relationships/hyperlink" Target="mailto:francisco.arango@metrosalud.gov.co" TargetMode="External" /><Relationship Id="rId13" Type="http://schemas.openxmlformats.org/officeDocument/2006/relationships/hyperlink" Target="mailto:asistencialcastilla@metrosalud.gov.co" TargetMode="External" /></Relationships>
</file>

<file path=xl/worksheets/sheet1.xml><?xml version="1.0" encoding="utf-8"?>
<worksheet xmlns="http://schemas.openxmlformats.org/spreadsheetml/2006/main" xmlns:r="http://schemas.openxmlformats.org/officeDocument/2006/relationships">
  <dimension ref="A1:AP79"/>
  <sheetViews>
    <sheetView tabSelected="1" zoomScalePageLayoutView="0" workbookViewId="0" topLeftCell="A1">
      <pane ySplit="2" topLeftCell="A63" activePane="bottomLeft" state="frozen"/>
      <selection pane="topLeft" activeCell="A1" sqref="A1"/>
      <selection pane="bottomLeft" activeCell="F66" sqref="F66"/>
    </sheetView>
  </sheetViews>
  <sheetFormatPr defaultColWidth="11.421875" defaultRowHeight="15"/>
  <cols>
    <col min="1" max="1" width="4.421875" style="22" bestFit="1" customWidth="1"/>
    <col min="2" max="2" width="35.28125" style="31" customWidth="1"/>
    <col min="3" max="3" width="38.140625" style="22" customWidth="1"/>
    <col min="4" max="4" width="26.421875" style="22" customWidth="1"/>
    <col min="5" max="5" width="15.140625" style="22" customWidth="1"/>
    <col min="6" max="6" width="17.7109375" style="22" customWidth="1"/>
    <col min="7" max="7" width="14.8515625" style="22" customWidth="1"/>
    <col min="8" max="8" width="15.7109375" style="22" hidden="1" customWidth="1"/>
    <col min="9" max="9" width="11.57421875" style="22" bestFit="1" customWidth="1"/>
    <col min="10" max="11" width="4.140625" style="22" customWidth="1"/>
    <col min="12" max="12" width="3.8515625" style="22" customWidth="1"/>
    <col min="13" max="13" width="4.7109375" style="22" bestFit="1" customWidth="1"/>
    <col min="14" max="14" width="4.00390625" style="22" customWidth="1"/>
    <col min="15" max="15" width="4.57421875" style="22" customWidth="1"/>
    <col min="16" max="16" width="4.00390625" style="22" customWidth="1"/>
    <col min="17" max="17" width="6.140625" style="22" customWidth="1"/>
    <col min="18" max="18" width="5.140625" style="22" customWidth="1"/>
    <col min="19" max="20" width="4.57421875" style="22" customWidth="1"/>
    <col min="21" max="21" width="5.140625" style="22" customWidth="1"/>
    <col min="22" max="22" width="0" style="24" hidden="1" customWidth="1"/>
    <col min="23" max="16384" width="11.57421875" style="24" customWidth="1"/>
  </cols>
  <sheetData>
    <row r="1" spans="2:21" ht="38.25" customHeight="1">
      <c r="B1" s="42" t="s">
        <v>285</v>
      </c>
      <c r="C1" s="42"/>
      <c r="D1" s="42"/>
      <c r="E1" s="42"/>
      <c r="F1" s="42"/>
      <c r="G1" s="42"/>
      <c r="H1" s="42"/>
      <c r="I1" s="42"/>
      <c r="J1" s="42"/>
      <c r="K1" s="42"/>
      <c r="L1" s="42"/>
      <c r="M1" s="42"/>
      <c r="N1" s="42"/>
      <c r="O1" s="42"/>
      <c r="P1" s="42"/>
      <c r="Q1" s="42"/>
      <c r="R1" s="42"/>
      <c r="S1" s="42"/>
      <c r="T1" s="42"/>
      <c r="U1" s="42"/>
    </row>
    <row r="2" spans="1:21" ht="37.5">
      <c r="A2" s="33"/>
      <c r="B2" s="34" t="s">
        <v>0</v>
      </c>
      <c r="C2" s="33" t="s">
        <v>254</v>
      </c>
      <c r="D2" s="34" t="s">
        <v>80</v>
      </c>
      <c r="E2" s="34" t="s">
        <v>1</v>
      </c>
      <c r="F2" s="34" t="s">
        <v>2</v>
      </c>
      <c r="G2" s="34" t="s">
        <v>3</v>
      </c>
      <c r="H2" s="34" t="s">
        <v>4</v>
      </c>
      <c r="I2" s="34" t="s">
        <v>5</v>
      </c>
      <c r="J2" s="33" t="s">
        <v>6</v>
      </c>
      <c r="K2" s="33" t="s">
        <v>7</v>
      </c>
      <c r="L2" s="33" t="s">
        <v>8</v>
      </c>
      <c r="M2" s="33" t="s">
        <v>9</v>
      </c>
      <c r="N2" s="33" t="s">
        <v>10</v>
      </c>
      <c r="O2" s="33" t="s">
        <v>11</v>
      </c>
      <c r="P2" s="33" t="s">
        <v>12</v>
      </c>
      <c r="Q2" s="33" t="s">
        <v>13</v>
      </c>
      <c r="R2" s="33" t="s">
        <v>14</v>
      </c>
      <c r="S2" s="33" t="s">
        <v>15</v>
      </c>
      <c r="T2" s="33" t="s">
        <v>16</v>
      </c>
      <c r="U2" s="33" t="s">
        <v>17</v>
      </c>
    </row>
    <row r="3" spans="1:22" ht="171">
      <c r="A3" s="5" t="s">
        <v>18</v>
      </c>
      <c r="B3" s="6" t="s">
        <v>22</v>
      </c>
      <c r="C3" s="1" t="s">
        <v>89</v>
      </c>
      <c r="D3" s="1" t="s">
        <v>158</v>
      </c>
      <c r="E3" s="46">
        <v>600</v>
      </c>
      <c r="F3" s="5" t="s">
        <v>253</v>
      </c>
      <c r="G3" s="7" t="s">
        <v>23</v>
      </c>
      <c r="H3" s="5"/>
      <c r="I3" s="54">
        <v>2022</v>
      </c>
      <c r="J3" s="9" t="s">
        <v>20</v>
      </c>
      <c r="K3" s="8" t="s">
        <v>20</v>
      </c>
      <c r="L3" s="8" t="s">
        <v>20</v>
      </c>
      <c r="M3" s="8" t="s">
        <v>20</v>
      </c>
      <c r="N3" s="8" t="s">
        <v>20</v>
      </c>
      <c r="O3" s="8" t="s">
        <v>20</v>
      </c>
      <c r="P3" s="8" t="s">
        <v>20</v>
      </c>
      <c r="Q3" s="8" t="s">
        <v>20</v>
      </c>
      <c r="R3" s="8" t="s">
        <v>20</v>
      </c>
      <c r="S3" s="8" t="s">
        <v>20</v>
      </c>
      <c r="T3" s="8" t="s">
        <v>20</v>
      </c>
      <c r="U3" s="8" t="s">
        <v>20</v>
      </c>
      <c r="V3" s="10" t="s">
        <v>24</v>
      </c>
    </row>
    <row r="4" spans="1:22" ht="39">
      <c r="A4" s="5" t="s">
        <v>21</v>
      </c>
      <c r="B4" s="6" t="s">
        <v>133</v>
      </c>
      <c r="C4" s="1" t="s">
        <v>90</v>
      </c>
      <c r="D4" s="1" t="s">
        <v>159</v>
      </c>
      <c r="E4" s="46">
        <v>430</v>
      </c>
      <c r="F4" s="5" t="s">
        <v>253</v>
      </c>
      <c r="G4" s="5" t="s">
        <v>78</v>
      </c>
      <c r="H4" s="5"/>
      <c r="I4" s="54">
        <v>2022</v>
      </c>
      <c r="J4" s="5"/>
      <c r="K4" s="5"/>
      <c r="L4" s="5"/>
      <c r="M4" s="5"/>
      <c r="N4" s="5"/>
      <c r="O4" s="8"/>
      <c r="P4" s="5"/>
      <c r="Q4" s="5" t="s">
        <v>20</v>
      </c>
      <c r="R4" s="5"/>
      <c r="S4" s="5"/>
      <c r="T4" s="5"/>
      <c r="U4" s="5"/>
      <c r="V4" s="25"/>
    </row>
    <row r="5" spans="1:22" ht="39">
      <c r="A5" s="5" t="s">
        <v>25</v>
      </c>
      <c r="B5" s="6" t="s">
        <v>134</v>
      </c>
      <c r="C5" s="1" t="s">
        <v>91</v>
      </c>
      <c r="D5" s="1" t="s">
        <v>160</v>
      </c>
      <c r="E5" s="46">
        <v>34</v>
      </c>
      <c r="F5" s="5" t="s">
        <v>253</v>
      </c>
      <c r="G5" s="7" t="s">
        <v>23</v>
      </c>
      <c r="H5" s="5"/>
      <c r="I5" s="54">
        <v>2022</v>
      </c>
      <c r="J5" s="5"/>
      <c r="K5" s="5"/>
      <c r="L5" s="5"/>
      <c r="M5" s="5"/>
      <c r="N5" s="8" t="s">
        <v>20</v>
      </c>
      <c r="O5" s="8"/>
      <c r="P5" s="8"/>
      <c r="Q5" s="8"/>
      <c r="R5" s="8" t="s">
        <v>20</v>
      </c>
      <c r="S5" s="5"/>
      <c r="T5" s="5"/>
      <c r="U5" s="5"/>
      <c r="V5" s="10" t="s">
        <v>24</v>
      </c>
    </row>
    <row r="6" spans="1:22" ht="66">
      <c r="A6" s="5" t="s">
        <v>26</v>
      </c>
      <c r="B6" s="6" t="s">
        <v>135</v>
      </c>
      <c r="C6" s="1" t="s">
        <v>92</v>
      </c>
      <c r="D6" s="1" t="s">
        <v>161</v>
      </c>
      <c r="E6" s="46">
        <v>350</v>
      </c>
      <c r="F6" s="5" t="s">
        <v>253</v>
      </c>
      <c r="G6" s="5" t="s">
        <v>78</v>
      </c>
      <c r="H6" s="5"/>
      <c r="I6" s="54">
        <v>2022</v>
      </c>
      <c r="J6" s="5"/>
      <c r="K6" s="5"/>
      <c r="L6" s="5"/>
      <c r="M6" s="5"/>
      <c r="N6" s="5" t="s">
        <v>20</v>
      </c>
      <c r="O6" s="5"/>
      <c r="P6" s="5"/>
      <c r="Q6" s="5"/>
      <c r="R6" s="5"/>
      <c r="S6" s="5" t="s">
        <v>20</v>
      </c>
      <c r="T6" s="5"/>
      <c r="U6" s="5"/>
      <c r="V6" s="25"/>
    </row>
    <row r="7" spans="1:22" ht="78.75">
      <c r="A7" s="5" t="s">
        <v>27</v>
      </c>
      <c r="B7" s="6" t="s">
        <v>136</v>
      </c>
      <c r="C7" s="1" t="s">
        <v>93</v>
      </c>
      <c r="D7" s="1" t="s">
        <v>162</v>
      </c>
      <c r="E7" s="47">
        <v>150</v>
      </c>
      <c r="F7" s="5" t="s">
        <v>253</v>
      </c>
      <c r="G7" s="5" t="s">
        <v>78</v>
      </c>
      <c r="H7" s="5"/>
      <c r="I7" s="54">
        <v>2022</v>
      </c>
      <c r="J7" s="5"/>
      <c r="K7" s="5"/>
      <c r="L7" s="5"/>
      <c r="M7" s="5"/>
      <c r="N7" s="5" t="s">
        <v>20</v>
      </c>
      <c r="O7" s="5"/>
      <c r="P7" s="5"/>
      <c r="Q7" s="5" t="s">
        <v>20</v>
      </c>
      <c r="R7" s="5"/>
      <c r="S7" s="5"/>
      <c r="T7" s="5"/>
      <c r="U7" s="5"/>
      <c r="V7" s="25"/>
    </row>
    <row r="8" spans="1:22" ht="92.25">
      <c r="A8" s="5" t="s">
        <v>28</v>
      </c>
      <c r="B8" s="6" t="s">
        <v>137</v>
      </c>
      <c r="C8" s="1" t="s">
        <v>94</v>
      </c>
      <c r="D8" s="1" t="s">
        <v>163</v>
      </c>
      <c r="E8" s="47">
        <v>120</v>
      </c>
      <c r="F8" s="5" t="s">
        <v>253</v>
      </c>
      <c r="G8" s="5" t="s">
        <v>78</v>
      </c>
      <c r="H8" s="5"/>
      <c r="I8" s="54">
        <v>2022</v>
      </c>
      <c r="J8" s="5"/>
      <c r="K8" s="5"/>
      <c r="L8" s="5"/>
      <c r="M8" s="5" t="s">
        <v>20</v>
      </c>
      <c r="N8" s="5"/>
      <c r="O8" s="5"/>
      <c r="P8" s="5"/>
      <c r="Q8" s="5"/>
      <c r="R8" s="5" t="s">
        <v>20</v>
      </c>
      <c r="S8" s="5"/>
      <c r="T8" s="5"/>
      <c r="U8" s="5"/>
      <c r="V8" s="25"/>
    </row>
    <row r="9" spans="1:22" ht="66">
      <c r="A9" s="5" t="s">
        <v>29</v>
      </c>
      <c r="B9" s="6" t="s">
        <v>138</v>
      </c>
      <c r="C9" s="1" t="s">
        <v>95</v>
      </c>
      <c r="D9" s="1" t="s">
        <v>164</v>
      </c>
      <c r="E9" s="47">
        <v>30</v>
      </c>
      <c r="F9" s="5" t="s">
        <v>253</v>
      </c>
      <c r="G9" s="5" t="s">
        <v>78</v>
      </c>
      <c r="H9" s="5"/>
      <c r="I9" s="54">
        <v>2022</v>
      </c>
      <c r="J9" s="5"/>
      <c r="K9" s="5"/>
      <c r="L9" s="5"/>
      <c r="M9" s="5"/>
      <c r="N9" s="5"/>
      <c r="O9" s="5"/>
      <c r="P9" s="5" t="s">
        <v>20</v>
      </c>
      <c r="Q9" s="5"/>
      <c r="R9" s="5"/>
      <c r="S9" s="5"/>
      <c r="T9" s="5"/>
      <c r="U9" s="5"/>
      <c r="V9" s="25"/>
    </row>
    <row r="10" spans="1:22" ht="118.5">
      <c r="A10" s="5" t="s">
        <v>30</v>
      </c>
      <c r="B10" s="6" t="s">
        <v>139</v>
      </c>
      <c r="C10" s="1" t="s">
        <v>96</v>
      </c>
      <c r="D10" s="1" t="s">
        <v>165</v>
      </c>
      <c r="E10" s="47">
        <v>1200</v>
      </c>
      <c r="F10" s="5" t="s">
        <v>253</v>
      </c>
      <c r="G10" s="7" t="s">
        <v>23</v>
      </c>
      <c r="H10" s="5"/>
      <c r="I10" s="54">
        <v>2022</v>
      </c>
      <c r="J10" s="5"/>
      <c r="K10" s="5"/>
      <c r="L10" s="5"/>
      <c r="M10" s="5"/>
      <c r="N10" s="8" t="s">
        <v>20</v>
      </c>
      <c r="O10" s="8"/>
      <c r="P10" s="8"/>
      <c r="Q10" s="8"/>
      <c r="R10" s="8" t="s">
        <v>20</v>
      </c>
      <c r="S10" s="5"/>
      <c r="T10" s="5"/>
      <c r="U10" s="5"/>
      <c r="V10" s="25"/>
    </row>
    <row r="11" spans="1:22" ht="45" customHeight="1">
      <c r="A11" s="5" t="s">
        <v>31</v>
      </c>
      <c r="B11" s="6" t="s">
        <v>140</v>
      </c>
      <c r="C11" s="1" t="s">
        <v>97</v>
      </c>
      <c r="D11" s="1" t="s">
        <v>166</v>
      </c>
      <c r="E11" s="46">
        <v>34</v>
      </c>
      <c r="F11" s="5" t="s">
        <v>253</v>
      </c>
      <c r="G11" s="7" t="s">
        <v>23</v>
      </c>
      <c r="H11" s="5"/>
      <c r="I11" s="54">
        <v>2022</v>
      </c>
      <c r="J11" s="5"/>
      <c r="K11" s="5"/>
      <c r="L11" s="5"/>
      <c r="M11" s="5"/>
      <c r="N11" s="5" t="s">
        <v>20</v>
      </c>
      <c r="O11" s="5"/>
      <c r="P11" s="5"/>
      <c r="Q11" s="5" t="s">
        <v>20</v>
      </c>
      <c r="R11" s="5"/>
      <c r="S11" s="5"/>
      <c r="T11" s="5"/>
      <c r="U11" s="5"/>
      <c r="V11" s="25" t="s">
        <v>36</v>
      </c>
    </row>
    <row r="12" spans="1:22" ht="105">
      <c r="A12" s="5" t="s">
        <v>32</v>
      </c>
      <c r="B12" s="6" t="s">
        <v>141</v>
      </c>
      <c r="C12" s="1" t="s">
        <v>98</v>
      </c>
      <c r="D12" s="1" t="s">
        <v>163</v>
      </c>
      <c r="E12" s="46">
        <v>85</v>
      </c>
      <c r="F12" s="5" t="s">
        <v>253</v>
      </c>
      <c r="G12" s="5"/>
      <c r="H12" s="5"/>
      <c r="I12" s="54">
        <v>2022</v>
      </c>
      <c r="J12" s="5"/>
      <c r="K12" s="5"/>
      <c r="L12" s="5"/>
      <c r="M12" s="5" t="s">
        <v>20</v>
      </c>
      <c r="N12" s="5"/>
      <c r="O12" s="5"/>
      <c r="P12" s="5"/>
      <c r="Q12" s="5"/>
      <c r="R12" s="5"/>
      <c r="S12" s="5" t="s">
        <v>20</v>
      </c>
      <c r="T12" s="5"/>
      <c r="U12" s="5"/>
      <c r="V12" s="25"/>
    </row>
    <row r="13" spans="1:22" ht="408.75">
      <c r="A13" s="5" t="s">
        <v>33</v>
      </c>
      <c r="B13" s="6" t="s">
        <v>40</v>
      </c>
      <c r="C13" s="1" t="s">
        <v>99</v>
      </c>
      <c r="D13" s="1" t="s">
        <v>167</v>
      </c>
      <c r="E13" s="46">
        <v>1200</v>
      </c>
      <c r="F13" s="5" t="s">
        <v>253</v>
      </c>
      <c r="G13" s="7" t="s">
        <v>23</v>
      </c>
      <c r="H13" s="5"/>
      <c r="I13" s="54">
        <v>2022</v>
      </c>
      <c r="J13" s="5" t="s">
        <v>20</v>
      </c>
      <c r="K13" s="5" t="s">
        <v>20</v>
      </c>
      <c r="L13" s="5" t="s">
        <v>20</v>
      </c>
      <c r="M13" s="5" t="s">
        <v>20</v>
      </c>
      <c r="N13" s="5" t="s">
        <v>20</v>
      </c>
      <c r="O13" s="5" t="s">
        <v>20</v>
      </c>
      <c r="P13" s="5" t="s">
        <v>20</v>
      </c>
      <c r="Q13" s="5" t="s">
        <v>20</v>
      </c>
      <c r="R13" s="5" t="s">
        <v>20</v>
      </c>
      <c r="S13" s="5" t="s">
        <v>20</v>
      </c>
      <c r="T13" s="5" t="s">
        <v>20</v>
      </c>
      <c r="U13" s="5" t="s">
        <v>20</v>
      </c>
      <c r="V13" s="13" t="s">
        <v>24</v>
      </c>
    </row>
    <row r="14" spans="1:22" ht="132">
      <c r="A14" s="5" t="s">
        <v>34</v>
      </c>
      <c r="B14" s="6" t="s">
        <v>83</v>
      </c>
      <c r="C14" s="1" t="s">
        <v>296</v>
      </c>
      <c r="D14" s="1" t="s">
        <v>100</v>
      </c>
      <c r="E14" s="47">
        <v>230</v>
      </c>
      <c r="F14" s="5" t="s">
        <v>19</v>
      </c>
      <c r="G14" s="5" t="s">
        <v>78</v>
      </c>
      <c r="H14" s="5" t="s">
        <v>42</v>
      </c>
      <c r="I14" s="54">
        <v>2022</v>
      </c>
      <c r="J14" s="5"/>
      <c r="K14" s="5"/>
      <c r="L14" s="5"/>
      <c r="M14" s="5" t="s">
        <v>20</v>
      </c>
      <c r="N14" s="5"/>
      <c r="O14" s="5"/>
      <c r="P14" s="5"/>
      <c r="Q14" s="5" t="s">
        <v>20</v>
      </c>
      <c r="R14" s="5"/>
      <c r="S14" s="5"/>
      <c r="T14" s="5"/>
      <c r="U14" s="5"/>
      <c r="V14" s="25"/>
    </row>
    <row r="15" spans="1:22" ht="105">
      <c r="A15" s="5" t="s">
        <v>35</v>
      </c>
      <c r="B15" s="6" t="s">
        <v>44</v>
      </c>
      <c r="C15" s="1" t="s">
        <v>101</v>
      </c>
      <c r="D15" s="1" t="s">
        <v>168</v>
      </c>
      <c r="E15" s="47">
        <v>500</v>
      </c>
      <c r="F15" s="5" t="s">
        <v>253</v>
      </c>
      <c r="G15" s="5" t="s">
        <v>78</v>
      </c>
      <c r="H15" s="5" t="s">
        <v>45</v>
      </c>
      <c r="I15" s="54">
        <v>2022</v>
      </c>
      <c r="J15" s="5"/>
      <c r="K15" s="5"/>
      <c r="L15" s="5" t="s">
        <v>20</v>
      </c>
      <c r="M15" s="5"/>
      <c r="N15" s="8"/>
      <c r="O15" s="8"/>
      <c r="P15" s="8" t="s">
        <v>20</v>
      </c>
      <c r="Q15" s="8"/>
      <c r="R15" s="8"/>
      <c r="S15" s="8" t="s">
        <v>20</v>
      </c>
      <c r="T15" s="8"/>
      <c r="U15" s="5"/>
      <c r="V15" s="25"/>
    </row>
    <row r="16" spans="1:22" ht="78.75">
      <c r="A16" s="5" t="s">
        <v>37</v>
      </c>
      <c r="B16" s="6" t="s">
        <v>79</v>
      </c>
      <c r="C16" s="1" t="s">
        <v>102</v>
      </c>
      <c r="D16" s="1" t="s">
        <v>169</v>
      </c>
      <c r="E16" s="46">
        <v>100</v>
      </c>
      <c r="F16" s="5" t="s">
        <v>253</v>
      </c>
      <c r="G16" s="5" t="s">
        <v>78</v>
      </c>
      <c r="H16" s="5"/>
      <c r="I16" s="54" t="s">
        <v>47</v>
      </c>
      <c r="J16" s="5"/>
      <c r="K16" s="5"/>
      <c r="L16" s="8"/>
      <c r="M16" s="5" t="s">
        <v>20</v>
      </c>
      <c r="N16" s="5"/>
      <c r="O16" s="5"/>
      <c r="P16" s="5"/>
      <c r="Q16" s="5"/>
      <c r="R16" s="5" t="s">
        <v>20</v>
      </c>
      <c r="S16" s="5"/>
      <c r="T16" s="5"/>
      <c r="U16" s="5"/>
      <c r="V16" s="25"/>
    </row>
    <row r="17" spans="1:22" ht="78.75">
      <c r="A17" s="5" t="s">
        <v>38</v>
      </c>
      <c r="B17" s="6" t="s">
        <v>142</v>
      </c>
      <c r="C17" s="1" t="s">
        <v>103</v>
      </c>
      <c r="D17" s="1" t="s">
        <v>170</v>
      </c>
      <c r="E17" s="48">
        <v>120</v>
      </c>
      <c r="F17" s="5" t="s">
        <v>253</v>
      </c>
      <c r="G17" s="5" t="s">
        <v>78</v>
      </c>
      <c r="H17" s="14" t="s">
        <v>51</v>
      </c>
      <c r="I17" s="54">
        <v>2022</v>
      </c>
      <c r="J17" s="5"/>
      <c r="K17" s="5"/>
      <c r="L17" s="5"/>
      <c r="M17" s="5"/>
      <c r="N17" s="5" t="s">
        <v>20</v>
      </c>
      <c r="O17" s="5"/>
      <c r="P17" s="5"/>
      <c r="Q17" s="5"/>
      <c r="R17" s="5" t="s">
        <v>20</v>
      </c>
      <c r="S17" s="5"/>
      <c r="T17" s="5"/>
      <c r="U17" s="5"/>
      <c r="V17" s="15" t="s">
        <v>77</v>
      </c>
    </row>
    <row r="18" spans="1:22" ht="78.75">
      <c r="A18" s="5" t="s">
        <v>39</v>
      </c>
      <c r="B18" s="6" t="s">
        <v>143</v>
      </c>
      <c r="C18" s="1" t="s">
        <v>104</v>
      </c>
      <c r="D18" s="1" t="s">
        <v>171</v>
      </c>
      <c r="E18" s="46">
        <v>250</v>
      </c>
      <c r="F18" s="5" t="s">
        <v>253</v>
      </c>
      <c r="G18" s="5" t="s">
        <v>78</v>
      </c>
      <c r="H18" s="5"/>
      <c r="I18" s="54">
        <v>2022</v>
      </c>
      <c r="J18" s="5"/>
      <c r="K18" s="5"/>
      <c r="L18" s="5"/>
      <c r="M18" s="5"/>
      <c r="N18" s="5"/>
      <c r="O18" s="5"/>
      <c r="P18" s="5"/>
      <c r="Q18" s="5" t="s">
        <v>20</v>
      </c>
      <c r="R18" s="5"/>
      <c r="S18" s="5"/>
      <c r="T18" s="5"/>
      <c r="U18" s="5"/>
      <c r="V18" s="25"/>
    </row>
    <row r="19" spans="1:22" ht="105">
      <c r="A19" s="5" t="s">
        <v>41</v>
      </c>
      <c r="B19" s="6" t="s">
        <v>144</v>
      </c>
      <c r="C19" s="1" t="s">
        <v>105</v>
      </c>
      <c r="D19" s="1" t="s">
        <v>172</v>
      </c>
      <c r="E19" s="46">
        <v>100</v>
      </c>
      <c r="F19" s="5" t="s">
        <v>253</v>
      </c>
      <c r="G19" s="5" t="s">
        <v>78</v>
      </c>
      <c r="H19" s="5"/>
      <c r="I19" s="54">
        <v>2022</v>
      </c>
      <c r="J19" s="5"/>
      <c r="K19" s="5"/>
      <c r="L19" s="5"/>
      <c r="M19" s="5"/>
      <c r="N19" s="5"/>
      <c r="O19" s="5" t="s">
        <v>20</v>
      </c>
      <c r="P19" s="5"/>
      <c r="Q19" s="5"/>
      <c r="R19" s="5"/>
      <c r="S19" s="5"/>
      <c r="T19" s="5"/>
      <c r="U19" s="5"/>
      <c r="V19" s="25"/>
    </row>
    <row r="20" spans="1:22" ht="52.5">
      <c r="A20" s="5" t="s">
        <v>43</v>
      </c>
      <c r="B20" s="6" t="s">
        <v>145</v>
      </c>
      <c r="C20" s="1" t="s">
        <v>106</v>
      </c>
      <c r="D20" s="1" t="s">
        <v>163</v>
      </c>
      <c r="E20" s="46">
        <v>500</v>
      </c>
      <c r="F20" s="5" t="s">
        <v>19</v>
      </c>
      <c r="G20" s="7" t="s">
        <v>23</v>
      </c>
      <c r="H20" s="5"/>
      <c r="I20" s="54">
        <v>2022</v>
      </c>
      <c r="J20" s="5"/>
      <c r="K20" s="5"/>
      <c r="L20" s="5"/>
      <c r="M20" s="5" t="s">
        <v>20</v>
      </c>
      <c r="N20" s="5"/>
      <c r="O20" s="5"/>
      <c r="P20" s="5"/>
      <c r="Q20" s="5" t="s">
        <v>20</v>
      </c>
      <c r="R20" s="5"/>
      <c r="S20" s="5" t="s">
        <v>20</v>
      </c>
      <c r="T20" s="5"/>
      <c r="U20" s="5"/>
      <c r="V20" s="25"/>
    </row>
    <row r="21" spans="1:22" ht="66">
      <c r="A21" s="5" t="s">
        <v>46</v>
      </c>
      <c r="B21" s="6" t="s">
        <v>146</v>
      </c>
      <c r="C21" s="1" t="s">
        <v>107</v>
      </c>
      <c r="D21" s="1" t="s">
        <v>163</v>
      </c>
      <c r="E21" s="46">
        <v>100</v>
      </c>
      <c r="F21" s="5" t="s">
        <v>253</v>
      </c>
      <c r="G21" s="5" t="s">
        <v>78</v>
      </c>
      <c r="H21" s="5"/>
      <c r="I21" s="54">
        <v>2022</v>
      </c>
      <c r="J21" s="5"/>
      <c r="K21" s="5"/>
      <c r="L21" s="5"/>
      <c r="M21" s="5"/>
      <c r="N21" s="5" t="s">
        <v>20</v>
      </c>
      <c r="O21" s="5"/>
      <c r="P21" s="5"/>
      <c r="Q21" s="5"/>
      <c r="R21" s="5"/>
      <c r="S21" s="5"/>
      <c r="T21" s="5"/>
      <c r="U21" s="5"/>
      <c r="V21" s="25"/>
    </row>
    <row r="22" spans="1:22" ht="52.5">
      <c r="A22" s="5" t="s">
        <v>70</v>
      </c>
      <c r="B22" s="6" t="s">
        <v>147</v>
      </c>
      <c r="C22" s="1" t="s">
        <v>84</v>
      </c>
      <c r="D22" s="1" t="s">
        <v>173</v>
      </c>
      <c r="E22" s="46">
        <v>28</v>
      </c>
      <c r="F22" s="5" t="s">
        <v>253</v>
      </c>
      <c r="G22" s="5" t="s">
        <v>78</v>
      </c>
      <c r="H22" s="5"/>
      <c r="I22" s="54">
        <v>2022</v>
      </c>
      <c r="J22" s="5"/>
      <c r="K22" s="5"/>
      <c r="L22" s="5"/>
      <c r="M22" s="5"/>
      <c r="N22" s="5" t="s">
        <v>20</v>
      </c>
      <c r="O22" s="5"/>
      <c r="P22" s="5"/>
      <c r="Q22" s="5"/>
      <c r="R22" s="5" t="s">
        <v>20</v>
      </c>
      <c r="S22" s="5"/>
      <c r="T22" s="5"/>
      <c r="U22" s="5"/>
      <c r="V22" s="25"/>
    </row>
    <row r="23" spans="1:22" ht="34.5" customHeight="1">
      <c r="A23" s="5" t="s">
        <v>225</v>
      </c>
      <c r="B23" s="6" t="s">
        <v>148</v>
      </c>
      <c r="C23" s="1" t="s">
        <v>108</v>
      </c>
      <c r="D23" s="1" t="s">
        <v>123</v>
      </c>
      <c r="E23" s="46"/>
      <c r="F23" s="5" t="s">
        <v>19</v>
      </c>
      <c r="G23" s="7" t="s">
        <v>23</v>
      </c>
      <c r="H23" s="5"/>
      <c r="I23" s="54" t="s">
        <v>47</v>
      </c>
      <c r="J23" s="5"/>
      <c r="K23" s="5"/>
      <c r="L23" s="5"/>
      <c r="M23" s="5" t="s">
        <v>20</v>
      </c>
      <c r="N23" s="5"/>
      <c r="O23" s="5"/>
      <c r="P23" s="5"/>
      <c r="Q23" s="5"/>
      <c r="R23" s="5"/>
      <c r="S23" s="5" t="s">
        <v>20</v>
      </c>
      <c r="T23" s="5"/>
      <c r="U23" s="5"/>
      <c r="V23" s="25"/>
    </row>
    <row r="24" spans="1:22" ht="210.75">
      <c r="A24" s="5" t="s">
        <v>226</v>
      </c>
      <c r="B24" s="6" t="s">
        <v>149</v>
      </c>
      <c r="C24" s="1" t="s">
        <v>109</v>
      </c>
      <c r="D24" s="1" t="s">
        <v>174</v>
      </c>
      <c r="E24" s="46">
        <v>1200</v>
      </c>
      <c r="F24" s="7" t="s">
        <v>72</v>
      </c>
      <c r="G24" s="7" t="s">
        <v>23</v>
      </c>
      <c r="H24" s="5"/>
      <c r="I24" s="54">
        <v>2022</v>
      </c>
      <c r="J24" s="5"/>
      <c r="K24" s="5"/>
      <c r="L24" s="5"/>
      <c r="M24" s="8" t="s">
        <v>20</v>
      </c>
      <c r="N24" s="8" t="s">
        <v>20</v>
      </c>
      <c r="O24" s="8" t="s">
        <v>20</v>
      </c>
      <c r="P24" s="8" t="s">
        <v>20</v>
      </c>
      <c r="Q24" s="8" t="s">
        <v>20</v>
      </c>
      <c r="R24" s="8" t="s">
        <v>20</v>
      </c>
      <c r="S24" s="8" t="s">
        <v>20</v>
      </c>
      <c r="T24" s="8" t="s">
        <v>20</v>
      </c>
      <c r="U24" s="8" t="s">
        <v>20</v>
      </c>
      <c r="V24" s="13" t="s">
        <v>24</v>
      </c>
    </row>
    <row r="25" spans="1:21" ht="210.75">
      <c r="A25" s="5" t="s">
        <v>48</v>
      </c>
      <c r="B25" s="6" t="s">
        <v>150</v>
      </c>
      <c r="C25" s="1" t="s">
        <v>110</v>
      </c>
      <c r="D25" s="1" t="s">
        <v>255</v>
      </c>
      <c r="E25" s="47">
        <v>500</v>
      </c>
      <c r="F25" s="7" t="s">
        <v>71</v>
      </c>
      <c r="G25" s="5" t="s">
        <v>256</v>
      </c>
      <c r="H25" s="5"/>
      <c r="I25" s="52" t="s">
        <v>47</v>
      </c>
      <c r="J25" s="5"/>
      <c r="K25" s="5" t="s">
        <v>20</v>
      </c>
      <c r="L25" s="5" t="s">
        <v>20</v>
      </c>
      <c r="M25" s="5" t="s">
        <v>20</v>
      </c>
      <c r="N25" s="5" t="s">
        <v>20</v>
      </c>
      <c r="O25" s="5" t="s">
        <v>20</v>
      </c>
      <c r="P25" s="5" t="s">
        <v>20</v>
      </c>
      <c r="Q25" s="5" t="s">
        <v>20</v>
      </c>
      <c r="R25" s="5" t="s">
        <v>20</v>
      </c>
      <c r="S25" s="5" t="s">
        <v>20</v>
      </c>
      <c r="T25" s="5" t="s">
        <v>20</v>
      </c>
      <c r="U25" s="5"/>
    </row>
    <row r="26" spans="1:21" ht="118.5">
      <c r="A26" s="5" t="s">
        <v>45</v>
      </c>
      <c r="B26" s="6" t="s">
        <v>151</v>
      </c>
      <c r="C26" s="1" t="s">
        <v>111</v>
      </c>
      <c r="D26" s="1" t="s">
        <v>257</v>
      </c>
      <c r="E26" s="46">
        <v>100</v>
      </c>
      <c r="F26" s="7" t="s">
        <v>71</v>
      </c>
      <c r="G26" s="5" t="s">
        <v>23</v>
      </c>
      <c r="H26" s="5"/>
      <c r="I26" s="52" t="s">
        <v>47</v>
      </c>
      <c r="J26" s="5"/>
      <c r="K26" s="16"/>
      <c r="L26" s="5"/>
      <c r="M26" s="5"/>
      <c r="N26" s="5" t="s">
        <v>20</v>
      </c>
      <c r="O26" s="5"/>
      <c r="P26" s="5"/>
      <c r="Q26" s="5" t="s">
        <v>20</v>
      </c>
      <c r="R26" s="5"/>
      <c r="S26" s="5"/>
      <c r="T26" s="5"/>
      <c r="U26" s="5"/>
    </row>
    <row r="27" spans="1:21" ht="78.75">
      <c r="A27" s="5" t="s">
        <v>227</v>
      </c>
      <c r="B27" s="6" t="s">
        <v>82</v>
      </c>
      <c r="C27" s="1" t="s">
        <v>112</v>
      </c>
      <c r="D27" s="1" t="s">
        <v>257</v>
      </c>
      <c r="E27" s="47">
        <v>1200</v>
      </c>
      <c r="F27" s="7" t="s">
        <v>72</v>
      </c>
      <c r="G27" s="7" t="s">
        <v>23</v>
      </c>
      <c r="H27" s="5"/>
      <c r="I27" s="52" t="s">
        <v>47</v>
      </c>
      <c r="J27" s="5"/>
      <c r="K27" s="16"/>
      <c r="L27" s="5"/>
      <c r="M27" s="5" t="s">
        <v>20</v>
      </c>
      <c r="N27" s="5" t="s">
        <v>20</v>
      </c>
      <c r="O27" s="5" t="s">
        <v>20</v>
      </c>
      <c r="P27" s="5" t="s">
        <v>20</v>
      </c>
      <c r="Q27" s="5" t="s">
        <v>20</v>
      </c>
      <c r="R27" s="5" t="s">
        <v>20</v>
      </c>
      <c r="S27" s="5" t="s">
        <v>20</v>
      </c>
      <c r="T27" s="5" t="s">
        <v>20</v>
      </c>
      <c r="U27" s="5" t="s">
        <v>20</v>
      </c>
    </row>
    <row r="28" spans="1:21" ht="118.5">
      <c r="A28" s="5" t="s">
        <v>49</v>
      </c>
      <c r="B28" s="6" t="s">
        <v>152</v>
      </c>
      <c r="C28" s="1" t="s">
        <v>113</v>
      </c>
      <c r="D28" s="1" t="s">
        <v>258</v>
      </c>
      <c r="E28" s="47">
        <v>100</v>
      </c>
      <c r="F28" s="7" t="s">
        <v>72</v>
      </c>
      <c r="G28" s="5" t="s">
        <v>78</v>
      </c>
      <c r="H28" s="5"/>
      <c r="I28" s="52" t="s">
        <v>47</v>
      </c>
      <c r="J28" s="5"/>
      <c r="K28" s="16"/>
      <c r="L28" s="5"/>
      <c r="M28" s="5"/>
      <c r="N28" s="5" t="s">
        <v>20</v>
      </c>
      <c r="O28" s="5"/>
      <c r="P28" s="5"/>
      <c r="Q28" s="5"/>
      <c r="R28" s="5"/>
      <c r="S28" s="5" t="s">
        <v>20</v>
      </c>
      <c r="T28" s="5"/>
      <c r="U28" s="5"/>
    </row>
    <row r="29" spans="1:21" ht="144.75">
      <c r="A29" s="5" t="s">
        <v>228</v>
      </c>
      <c r="B29" s="6" t="s">
        <v>153</v>
      </c>
      <c r="C29" s="1" t="s">
        <v>114</v>
      </c>
      <c r="D29" s="1" t="s">
        <v>257</v>
      </c>
      <c r="E29" s="47">
        <v>1200</v>
      </c>
      <c r="F29" s="7" t="s">
        <v>72</v>
      </c>
      <c r="G29" s="7" t="s">
        <v>23</v>
      </c>
      <c r="H29" s="5"/>
      <c r="I29" s="52" t="s">
        <v>47</v>
      </c>
      <c r="J29" s="5"/>
      <c r="K29" s="16" t="s">
        <v>20</v>
      </c>
      <c r="L29" s="5" t="s">
        <v>20</v>
      </c>
      <c r="M29" s="5" t="s">
        <v>20</v>
      </c>
      <c r="N29" s="5" t="s">
        <v>20</v>
      </c>
      <c r="O29" s="5" t="s">
        <v>20</v>
      </c>
      <c r="P29" s="5" t="s">
        <v>20</v>
      </c>
      <c r="Q29" s="5" t="s">
        <v>20</v>
      </c>
      <c r="R29" s="5" t="s">
        <v>20</v>
      </c>
      <c r="S29" s="5" t="s">
        <v>20</v>
      </c>
      <c r="T29" s="5" t="s">
        <v>20</v>
      </c>
      <c r="U29" s="5"/>
    </row>
    <row r="30" spans="1:21" ht="409.5">
      <c r="A30" s="5" t="s">
        <v>50</v>
      </c>
      <c r="B30" s="6" t="s">
        <v>154</v>
      </c>
      <c r="C30" s="1" t="s">
        <v>115</v>
      </c>
      <c r="D30" s="1" t="s">
        <v>255</v>
      </c>
      <c r="E30" s="47">
        <v>1200</v>
      </c>
      <c r="F30" s="7" t="s">
        <v>71</v>
      </c>
      <c r="G30" s="7" t="s">
        <v>23</v>
      </c>
      <c r="H30" s="5"/>
      <c r="I30" s="52" t="s">
        <v>47</v>
      </c>
      <c r="J30" s="5"/>
      <c r="K30" s="16"/>
      <c r="L30" s="5"/>
      <c r="M30" s="5"/>
      <c r="N30" s="5" t="s">
        <v>20</v>
      </c>
      <c r="O30" s="5" t="s">
        <v>20</v>
      </c>
      <c r="P30" s="5" t="s">
        <v>20</v>
      </c>
      <c r="Q30" s="5" t="s">
        <v>20</v>
      </c>
      <c r="R30" s="5" t="s">
        <v>20</v>
      </c>
      <c r="S30" s="5" t="s">
        <v>20</v>
      </c>
      <c r="T30" s="5" t="s">
        <v>20</v>
      </c>
      <c r="U30" s="5" t="s">
        <v>20</v>
      </c>
    </row>
    <row r="31" spans="1:21" ht="24.75" customHeight="1">
      <c r="A31" s="5" t="s">
        <v>229</v>
      </c>
      <c r="B31" s="6" t="s">
        <v>155</v>
      </c>
      <c r="C31" s="1" t="s">
        <v>116</v>
      </c>
      <c r="D31" s="1" t="s">
        <v>174</v>
      </c>
      <c r="E31" s="47">
        <v>60</v>
      </c>
      <c r="F31" s="7" t="s">
        <v>72</v>
      </c>
      <c r="G31" s="5" t="s">
        <v>78</v>
      </c>
      <c r="H31" s="5"/>
      <c r="I31" s="52" t="s">
        <v>47</v>
      </c>
      <c r="J31" s="5"/>
      <c r="K31" s="16"/>
      <c r="L31" s="5"/>
      <c r="M31" s="5"/>
      <c r="N31" s="5"/>
      <c r="O31" s="5"/>
      <c r="P31" s="5"/>
      <c r="Q31" s="5" t="s">
        <v>20</v>
      </c>
      <c r="R31" s="5"/>
      <c r="S31" s="5" t="s">
        <v>20</v>
      </c>
      <c r="T31" s="5"/>
      <c r="U31" s="5"/>
    </row>
    <row r="32" spans="1:21" ht="39" customHeight="1">
      <c r="A32" s="5" t="s">
        <v>230</v>
      </c>
      <c r="B32" s="6" t="s">
        <v>156</v>
      </c>
      <c r="C32" s="1" t="s">
        <v>117</v>
      </c>
      <c r="D32" s="1" t="s">
        <v>255</v>
      </c>
      <c r="E32" s="47">
        <v>1200</v>
      </c>
      <c r="F32" s="7" t="s">
        <v>72</v>
      </c>
      <c r="G32" s="5" t="s">
        <v>78</v>
      </c>
      <c r="H32" s="5"/>
      <c r="I32" s="52" t="s">
        <v>47</v>
      </c>
      <c r="J32" s="5"/>
      <c r="K32" s="16"/>
      <c r="L32" s="5"/>
      <c r="M32" s="5"/>
      <c r="N32" s="5"/>
      <c r="O32" s="5"/>
      <c r="P32" s="5" t="s">
        <v>20</v>
      </c>
      <c r="Q32" s="5"/>
      <c r="R32" s="5" t="s">
        <v>20</v>
      </c>
      <c r="S32" s="5"/>
      <c r="T32" s="5"/>
      <c r="U32" s="5"/>
    </row>
    <row r="33" spans="1:21" ht="39">
      <c r="A33" s="5" t="s">
        <v>52</v>
      </c>
      <c r="B33" s="6" t="s">
        <v>81</v>
      </c>
      <c r="C33" s="1" t="s">
        <v>118</v>
      </c>
      <c r="D33" s="1" t="s">
        <v>260</v>
      </c>
      <c r="E33" s="47">
        <v>2</v>
      </c>
      <c r="F33" s="7" t="s">
        <v>261</v>
      </c>
      <c r="G33" s="5" t="s">
        <v>78</v>
      </c>
      <c r="H33" s="5"/>
      <c r="I33" s="52" t="s">
        <v>47</v>
      </c>
      <c r="J33" s="5"/>
      <c r="K33" s="16"/>
      <c r="L33" s="5"/>
      <c r="M33" s="5"/>
      <c r="N33" s="5"/>
      <c r="O33" s="5"/>
      <c r="P33" s="5"/>
      <c r="Q33" s="5"/>
      <c r="R33" s="5"/>
      <c r="S33" s="5"/>
      <c r="T33" s="5"/>
      <c r="U33" s="5"/>
    </row>
    <row r="34" spans="1:21" ht="39">
      <c r="A34" s="5" t="s">
        <v>231</v>
      </c>
      <c r="B34" s="6" t="s">
        <v>157</v>
      </c>
      <c r="C34" s="1" t="s">
        <v>118</v>
      </c>
      <c r="D34" s="1" t="s">
        <v>260</v>
      </c>
      <c r="E34" s="47">
        <v>2</v>
      </c>
      <c r="F34" s="7" t="s">
        <v>261</v>
      </c>
      <c r="G34" s="5" t="s">
        <v>78</v>
      </c>
      <c r="H34" s="5"/>
      <c r="I34" s="52" t="s">
        <v>47</v>
      </c>
      <c r="J34" s="5"/>
      <c r="K34" s="16"/>
      <c r="L34" s="5"/>
      <c r="M34" s="5"/>
      <c r="N34" s="5"/>
      <c r="O34" s="5"/>
      <c r="P34" s="5"/>
      <c r="Q34" s="5"/>
      <c r="R34" s="5"/>
      <c r="S34" s="5"/>
      <c r="T34" s="5"/>
      <c r="U34" s="5"/>
    </row>
    <row r="35" spans="1:22" ht="342.75">
      <c r="A35" s="5" t="s">
        <v>232</v>
      </c>
      <c r="B35" s="32" t="s">
        <v>262</v>
      </c>
      <c r="C35" s="1" t="s">
        <v>119</v>
      </c>
      <c r="D35" s="1" t="s">
        <v>255</v>
      </c>
      <c r="E35" s="49">
        <v>800</v>
      </c>
      <c r="F35" s="18" t="s">
        <v>261</v>
      </c>
      <c r="G35" s="18"/>
      <c r="H35" s="5"/>
      <c r="I35" s="54" t="s">
        <v>47</v>
      </c>
      <c r="J35" s="5"/>
      <c r="K35" s="5"/>
      <c r="L35" s="5"/>
      <c r="M35" s="5"/>
      <c r="N35" s="5"/>
      <c r="O35" s="5"/>
      <c r="P35" s="5"/>
      <c r="Q35" s="5"/>
      <c r="R35" s="5"/>
      <c r="S35" s="5"/>
      <c r="T35" s="5"/>
      <c r="U35" s="5"/>
      <c r="V35" s="25"/>
    </row>
    <row r="36" spans="1:22" ht="34.5" customHeight="1">
      <c r="A36" s="5" t="s">
        <v>233</v>
      </c>
      <c r="B36" s="6" t="s">
        <v>66</v>
      </c>
      <c r="C36" s="1" t="s">
        <v>120</v>
      </c>
      <c r="D36" s="1" t="s">
        <v>174</v>
      </c>
      <c r="E36" s="49">
        <v>100</v>
      </c>
      <c r="F36" s="18" t="s">
        <v>88</v>
      </c>
      <c r="G36" s="18" t="s">
        <v>67</v>
      </c>
      <c r="H36" s="5"/>
      <c r="I36" s="54" t="s">
        <v>47</v>
      </c>
      <c r="J36" s="5"/>
      <c r="K36" s="5"/>
      <c r="L36" s="5"/>
      <c r="M36" s="5"/>
      <c r="N36" s="5"/>
      <c r="O36" s="5"/>
      <c r="P36" s="5"/>
      <c r="Q36" s="5"/>
      <c r="R36" s="5"/>
      <c r="S36" s="5"/>
      <c r="T36" s="5" t="s">
        <v>20</v>
      </c>
      <c r="U36" s="5"/>
      <c r="V36" s="25"/>
    </row>
    <row r="37" spans="1:22" ht="34.5" customHeight="1">
      <c r="A37" s="5" t="s">
        <v>234</v>
      </c>
      <c r="B37" s="6" t="s">
        <v>68</v>
      </c>
      <c r="C37" s="1" t="s">
        <v>121</v>
      </c>
      <c r="D37" s="1" t="s">
        <v>174</v>
      </c>
      <c r="E37" s="49">
        <v>170</v>
      </c>
      <c r="F37" s="18" t="s">
        <v>23</v>
      </c>
      <c r="G37" s="18" t="s">
        <v>23</v>
      </c>
      <c r="H37" s="5"/>
      <c r="I37" s="54" t="s">
        <v>47</v>
      </c>
      <c r="J37" s="5"/>
      <c r="K37" s="5"/>
      <c r="L37" s="5"/>
      <c r="M37" s="5"/>
      <c r="N37" s="5"/>
      <c r="O37" s="5"/>
      <c r="P37" s="5"/>
      <c r="Q37" s="5"/>
      <c r="R37" s="5" t="s">
        <v>20</v>
      </c>
      <c r="S37" s="5" t="s">
        <v>20</v>
      </c>
      <c r="T37" s="5"/>
      <c r="U37" s="5"/>
      <c r="V37" s="25"/>
    </row>
    <row r="38" spans="1:22" ht="34.5" customHeight="1">
      <c r="A38" s="5" t="s">
        <v>235</v>
      </c>
      <c r="B38" s="6" t="s">
        <v>69</v>
      </c>
      <c r="C38" s="1" t="s">
        <v>122</v>
      </c>
      <c r="D38" s="1" t="s">
        <v>174</v>
      </c>
      <c r="E38" s="49">
        <v>260</v>
      </c>
      <c r="F38" s="18" t="s">
        <v>23</v>
      </c>
      <c r="G38" s="18" t="s">
        <v>23</v>
      </c>
      <c r="H38" s="5"/>
      <c r="I38" s="54" t="s">
        <v>47</v>
      </c>
      <c r="J38" s="5"/>
      <c r="K38" s="5"/>
      <c r="L38" s="5"/>
      <c r="M38" s="5"/>
      <c r="N38" s="5"/>
      <c r="O38" s="5"/>
      <c r="P38" s="5" t="s">
        <v>20</v>
      </c>
      <c r="Q38" s="5" t="s">
        <v>20</v>
      </c>
      <c r="R38" s="5"/>
      <c r="S38" s="5"/>
      <c r="T38" s="5"/>
      <c r="U38" s="5"/>
      <c r="V38" s="25"/>
    </row>
    <row r="39" spans="1:22" ht="52.5">
      <c r="A39" s="5" t="s">
        <v>236</v>
      </c>
      <c r="B39" s="6" t="s">
        <v>85</v>
      </c>
      <c r="C39" s="1" t="s">
        <v>124</v>
      </c>
      <c r="D39" s="1" t="s">
        <v>255</v>
      </c>
      <c r="E39" s="50">
        <v>1200</v>
      </c>
      <c r="F39" s="18" t="s">
        <v>53</v>
      </c>
      <c r="G39" s="7" t="s">
        <v>87</v>
      </c>
      <c r="H39" s="5"/>
      <c r="I39" s="54" t="s">
        <v>47</v>
      </c>
      <c r="J39" s="5"/>
      <c r="K39" s="19" t="s">
        <v>20</v>
      </c>
      <c r="L39" s="19" t="s">
        <v>20</v>
      </c>
      <c r="M39" s="19" t="s">
        <v>20</v>
      </c>
      <c r="N39" s="19" t="s">
        <v>20</v>
      </c>
      <c r="O39" s="19" t="s">
        <v>20</v>
      </c>
      <c r="P39" s="20" t="s">
        <v>20</v>
      </c>
      <c r="Q39" s="20" t="s">
        <v>20</v>
      </c>
      <c r="R39" s="20" t="s">
        <v>20</v>
      </c>
      <c r="S39" s="20" t="s">
        <v>20</v>
      </c>
      <c r="T39" s="20" t="s">
        <v>20</v>
      </c>
      <c r="U39" s="20" t="s">
        <v>20</v>
      </c>
      <c r="V39" s="25"/>
    </row>
    <row r="40" spans="1:22" ht="34.5" customHeight="1">
      <c r="A40" s="5" t="s">
        <v>237</v>
      </c>
      <c r="B40" s="6" t="s">
        <v>54</v>
      </c>
      <c r="C40" s="1" t="s">
        <v>124</v>
      </c>
      <c r="D40" s="1" t="s">
        <v>255</v>
      </c>
      <c r="E40" s="51">
        <v>600</v>
      </c>
      <c r="F40" s="18" t="s">
        <v>53</v>
      </c>
      <c r="G40" s="7" t="s">
        <v>87</v>
      </c>
      <c r="H40" s="5"/>
      <c r="I40" s="54" t="s">
        <v>47</v>
      </c>
      <c r="J40" s="5"/>
      <c r="K40" s="19"/>
      <c r="L40" s="19" t="s">
        <v>20</v>
      </c>
      <c r="M40" s="19" t="s">
        <v>20</v>
      </c>
      <c r="N40" s="19" t="s">
        <v>20</v>
      </c>
      <c r="O40" s="19" t="s">
        <v>20</v>
      </c>
      <c r="P40" s="20" t="s">
        <v>20</v>
      </c>
      <c r="Q40" s="20" t="s">
        <v>20</v>
      </c>
      <c r="R40" s="20" t="s">
        <v>20</v>
      </c>
      <c r="S40" s="20" t="s">
        <v>20</v>
      </c>
      <c r="T40" s="20"/>
      <c r="U40" s="20" t="s">
        <v>20</v>
      </c>
      <c r="V40" s="25"/>
    </row>
    <row r="41" spans="1:22" ht="34.5" customHeight="1">
      <c r="A41" s="5" t="s">
        <v>238</v>
      </c>
      <c r="B41" s="6" t="s">
        <v>55</v>
      </c>
      <c r="C41" s="1" t="s">
        <v>124</v>
      </c>
      <c r="D41" s="1" t="s">
        <v>255</v>
      </c>
      <c r="E41" s="50">
        <v>1200</v>
      </c>
      <c r="F41" s="18" t="s">
        <v>53</v>
      </c>
      <c r="G41" s="7" t="s">
        <v>87</v>
      </c>
      <c r="H41" s="5"/>
      <c r="I41" s="54" t="s">
        <v>47</v>
      </c>
      <c r="J41" s="5"/>
      <c r="K41" s="19" t="s">
        <v>20</v>
      </c>
      <c r="L41" s="19" t="s">
        <v>20</v>
      </c>
      <c r="M41" s="19" t="s">
        <v>20</v>
      </c>
      <c r="N41" s="19" t="s">
        <v>20</v>
      </c>
      <c r="O41" s="19" t="s">
        <v>20</v>
      </c>
      <c r="P41" s="20" t="s">
        <v>20</v>
      </c>
      <c r="Q41" s="20" t="s">
        <v>20</v>
      </c>
      <c r="R41" s="20" t="s">
        <v>20</v>
      </c>
      <c r="S41" s="20" t="s">
        <v>20</v>
      </c>
      <c r="T41" s="20" t="s">
        <v>20</v>
      </c>
      <c r="U41" s="20" t="s">
        <v>20</v>
      </c>
      <c r="V41" s="25"/>
    </row>
    <row r="42" spans="1:22" ht="34.5" customHeight="1">
      <c r="A42" s="5" t="s">
        <v>239</v>
      </c>
      <c r="B42" s="6" t="s">
        <v>56</v>
      </c>
      <c r="C42" s="1" t="s">
        <v>124</v>
      </c>
      <c r="D42" s="1" t="s">
        <v>255</v>
      </c>
      <c r="E42" s="50">
        <v>1200</v>
      </c>
      <c r="F42" s="18" t="s">
        <v>53</v>
      </c>
      <c r="G42" s="7" t="s">
        <v>87</v>
      </c>
      <c r="H42" s="5"/>
      <c r="I42" s="54" t="s">
        <v>47</v>
      </c>
      <c r="J42" s="5"/>
      <c r="K42" s="19" t="s">
        <v>20</v>
      </c>
      <c r="L42" s="19" t="s">
        <v>20</v>
      </c>
      <c r="M42" s="19" t="s">
        <v>20</v>
      </c>
      <c r="N42" s="19" t="s">
        <v>20</v>
      </c>
      <c r="O42" s="19" t="s">
        <v>20</v>
      </c>
      <c r="P42" s="20" t="s">
        <v>20</v>
      </c>
      <c r="Q42" s="20" t="s">
        <v>20</v>
      </c>
      <c r="R42" s="20" t="s">
        <v>20</v>
      </c>
      <c r="S42" s="20" t="s">
        <v>20</v>
      </c>
      <c r="T42" s="20" t="s">
        <v>20</v>
      </c>
      <c r="U42" s="20" t="s">
        <v>20</v>
      </c>
      <c r="V42" s="25"/>
    </row>
    <row r="43" spans="1:22" ht="34.5" customHeight="1">
      <c r="A43" s="5" t="s">
        <v>240</v>
      </c>
      <c r="B43" s="6" t="s">
        <v>57</v>
      </c>
      <c r="C43" s="1" t="s">
        <v>124</v>
      </c>
      <c r="D43" s="1" t="s">
        <v>255</v>
      </c>
      <c r="E43" s="50">
        <v>1200</v>
      </c>
      <c r="F43" s="18" t="s">
        <v>53</v>
      </c>
      <c r="G43" s="7" t="s">
        <v>87</v>
      </c>
      <c r="H43" s="5"/>
      <c r="I43" s="54" t="s">
        <v>47</v>
      </c>
      <c r="J43" s="5"/>
      <c r="K43" s="19" t="s">
        <v>20</v>
      </c>
      <c r="L43" s="19" t="s">
        <v>20</v>
      </c>
      <c r="M43" s="19" t="s">
        <v>20</v>
      </c>
      <c r="N43" s="19" t="s">
        <v>20</v>
      </c>
      <c r="O43" s="19" t="s">
        <v>20</v>
      </c>
      <c r="P43" s="20" t="s">
        <v>20</v>
      </c>
      <c r="Q43" s="20" t="s">
        <v>20</v>
      </c>
      <c r="R43" s="20" t="s">
        <v>20</v>
      </c>
      <c r="S43" s="20" t="s">
        <v>20</v>
      </c>
      <c r="T43" s="20" t="s">
        <v>20</v>
      </c>
      <c r="U43" s="20" t="s">
        <v>20</v>
      </c>
      <c r="V43" s="25"/>
    </row>
    <row r="44" spans="1:22" ht="34.5" customHeight="1">
      <c r="A44" s="5" t="s">
        <v>241</v>
      </c>
      <c r="B44" s="6" t="s">
        <v>58</v>
      </c>
      <c r="C44" s="1" t="s">
        <v>124</v>
      </c>
      <c r="D44" s="1" t="s">
        <v>255</v>
      </c>
      <c r="E44" s="50">
        <v>1200</v>
      </c>
      <c r="F44" s="18" t="s">
        <v>53</v>
      </c>
      <c r="G44" s="7" t="s">
        <v>87</v>
      </c>
      <c r="H44" s="5"/>
      <c r="I44" s="54" t="s">
        <v>47</v>
      </c>
      <c r="J44" s="5"/>
      <c r="K44" s="19" t="s">
        <v>20</v>
      </c>
      <c r="L44" s="19" t="s">
        <v>20</v>
      </c>
      <c r="M44" s="19" t="s">
        <v>20</v>
      </c>
      <c r="N44" s="19" t="s">
        <v>20</v>
      </c>
      <c r="O44" s="19" t="s">
        <v>20</v>
      </c>
      <c r="P44" s="20" t="s">
        <v>20</v>
      </c>
      <c r="Q44" s="20" t="s">
        <v>20</v>
      </c>
      <c r="R44" s="20" t="s">
        <v>20</v>
      </c>
      <c r="S44" s="20" t="s">
        <v>20</v>
      </c>
      <c r="T44" s="20" t="s">
        <v>20</v>
      </c>
      <c r="U44" s="20" t="s">
        <v>20</v>
      </c>
      <c r="V44" s="25"/>
    </row>
    <row r="45" spans="1:22" ht="34.5" customHeight="1">
      <c r="A45" s="5" t="s">
        <v>242</v>
      </c>
      <c r="B45" s="6" t="s">
        <v>59</v>
      </c>
      <c r="C45" s="1" t="s">
        <v>125</v>
      </c>
      <c r="D45" s="1" t="s">
        <v>255</v>
      </c>
      <c r="E45" s="51">
        <v>95</v>
      </c>
      <c r="F45" s="18" t="s">
        <v>53</v>
      </c>
      <c r="G45" s="7" t="s">
        <v>87</v>
      </c>
      <c r="H45" s="5"/>
      <c r="I45" s="54" t="s">
        <v>47</v>
      </c>
      <c r="J45" s="5"/>
      <c r="K45" s="19" t="s">
        <v>20</v>
      </c>
      <c r="L45" s="19" t="s">
        <v>20</v>
      </c>
      <c r="M45" s="19" t="s">
        <v>20</v>
      </c>
      <c r="N45" s="19" t="s">
        <v>20</v>
      </c>
      <c r="O45" s="19" t="s">
        <v>20</v>
      </c>
      <c r="P45" s="21" t="s">
        <v>20</v>
      </c>
      <c r="Q45" s="21" t="s">
        <v>20</v>
      </c>
      <c r="R45" s="21" t="s">
        <v>20</v>
      </c>
      <c r="S45" s="21" t="s">
        <v>20</v>
      </c>
      <c r="T45" s="21" t="s">
        <v>20</v>
      </c>
      <c r="U45" s="21" t="s">
        <v>20</v>
      </c>
      <c r="V45" s="25"/>
    </row>
    <row r="46" spans="1:22" ht="39">
      <c r="A46" s="5" t="s">
        <v>243</v>
      </c>
      <c r="B46" s="6" t="s">
        <v>60</v>
      </c>
      <c r="C46" s="1" t="s">
        <v>126</v>
      </c>
      <c r="D46" s="1" t="s">
        <v>255</v>
      </c>
      <c r="E46" s="50">
        <v>90</v>
      </c>
      <c r="F46" s="18" t="s">
        <v>53</v>
      </c>
      <c r="G46" s="7" t="s">
        <v>87</v>
      </c>
      <c r="H46" s="5"/>
      <c r="I46" s="54" t="s">
        <v>47</v>
      </c>
      <c r="J46" s="5"/>
      <c r="K46" s="19"/>
      <c r="L46" s="19"/>
      <c r="M46" s="19"/>
      <c r="N46" s="19"/>
      <c r="O46" s="19"/>
      <c r="P46" s="21"/>
      <c r="Q46" s="21"/>
      <c r="R46" s="21"/>
      <c r="S46" s="20" t="s">
        <v>20</v>
      </c>
      <c r="T46" s="20"/>
      <c r="U46" s="21"/>
      <c r="V46" s="25"/>
    </row>
    <row r="47" spans="1:22" ht="34.5" customHeight="1">
      <c r="A47" s="5" t="s">
        <v>244</v>
      </c>
      <c r="B47" s="6" t="s">
        <v>61</v>
      </c>
      <c r="C47" s="1" t="s">
        <v>127</v>
      </c>
      <c r="D47" s="1" t="s">
        <v>255</v>
      </c>
      <c r="E47" s="50">
        <v>16</v>
      </c>
      <c r="F47" s="18" t="s">
        <v>53</v>
      </c>
      <c r="G47" s="7" t="s">
        <v>87</v>
      </c>
      <c r="H47" s="5"/>
      <c r="I47" s="54" t="s">
        <v>47</v>
      </c>
      <c r="J47" s="5"/>
      <c r="K47" s="19"/>
      <c r="L47" s="19"/>
      <c r="M47" s="19"/>
      <c r="N47" s="19" t="s">
        <v>20</v>
      </c>
      <c r="O47" s="19"/>
      <c r="P47" s="20"/>
      <c r="Q47" s="20" t="s">
        <v>20</v>
      </c>
      <c r="R47" s="20"/>
      <c r="S47" s="21"/>
      <c r="T47" s="21"/>
      <c r="U47" s="21"/>
      <c r="V47" s="25"/>
    </row>
    <row r="48" spans="1:22" ht="34.5" customHeight="1">
      <c r="A48" s="5" t="s">
        <v>245</v>
      </c>
      <c r="B48" s="6" t="s">
        <v>62</v>
      </c>
      <c r="C48" s="1" t="s">
        <v>128</v>
      </c>
      <c r="D48" s="1" t="s">
        <v>255</v>
      </c>
      <c r="E48" s="50">
        <v>8</v>
      </c>
      <c r="F48" s="18" t="s">
        <v>53</v>
      </c>
      <c r="G48" s="7" t="s">
        <v>87</v>
      </c>
      <c r="H48" s="5"/>
      <c r="I48" s="54" t="s">
        <v>47</v>
      </c>
      <c r="J48" s="5"/>
      <c r="K48" s="19"/>
      <c r="L48" s="19"/>
      <c r="M48" s="19"/>
      <c r="N48" s="19" t="s">
        <v>20</v>
      </c>
      <c r="O48" s="19"/>
      <c r="P48" s="20" t="s">
        <v>20</v>
      </c>
      <c r="Q48" s="20"/>
      <c r="R48" s="20" t="s">
        <v>20</v>
      </c>
      <c r="S48" s="21"/>
      <c r="T48" s="21"/>
      <c r="U48" s="21"/>
      <c r="V48" s="25"/>
    </row>
    <row r="49" spans="1:22" ht="39">
      <c r="A49" s="5" t="s">
        <v>246</v>
      </c>
      <c r="B49" s="6" t="s">
        <v>86</v>
      </c>
      <c r="C49" s="1" t="s">
        <v>129</v>
      </c>
      <c r="D49" s="1" t="s">
        <v>255</v>
      </c>
      <c r="E49" s="50">
        <v>53</v>
      </c>
      <c r="F49" s="18" t="s">
        <v>53</v>
      </c>
      <c r="G49" s="7" t="s">
        <v>87</v>
      </c>
      <c r="H49" s="5"/>
      <c r="I49" s="54" t="s">
        <v>47</v>
      </c>
      <c r="J49" s="5"/>
      <c r="K49" s="19" t="s">
        <v>20</v>
      </c>
      <c r="L49" s="19" t="s">
        <v>20</v>
      </c>
      <c r="M49" s="19" t="s">
        <v>20</v>
      </c>
      <c r="N49" s="19" t="s">
        <v>20</v>
      </c>
      <c r="O49" s="19" t="s">
        <v>20</v>
      </c>
      <c r="P49" s="20" t="s">
        <v>20</v>
      </c>
      <c r="Q49" s="20" t="s">
        <v>20</v>
      </c>
      <c r="R49" s="20" t="s">
        <v>20</v>
      </c>
      <c r="S49" s="21" t="s">
        <v>20</v>
      </c>
      <c r="T49" s="21" t="s">
        <v>20</v>
      </c>
      <c r="U49" s="21" t="s">
        <v>20</v>
      </c>
      <c r="V49" s="25"/>
    </row>
    <row r="50" spans="1:22" ht="34.5" customHeight="1">
      <c r="A50" s="5" t="s">
        <v>42</v>
      </c>
      <c r="B50" s="6" t="s">
        <v>63</v>
      </c>
      <c r="C50" s="1" t="s">
        <v>130</v>
      </c>
      <c r="D50" s="1" t="s">
        <v>255</v>
      </c>
      <c r="E50" s="50">
        <v>60</v>
      </c>
      <c r="F50" s="18" t="s">
        <v>53</v>
      </c>
      <c r="G50" s="7" t="s">
        <v>87</v>
      </c>
      <c r="H50" s="5"/>
      <c r="I50" s="54" t="s">
        <v>47</v>
      </c>
      <c r="J50" s="5"/>
      <c r="K50" s="19"/>
      <c r="L50" s="19"/>
      <c r="M50" s="19" t="s">
        <v>20</v>
      </c>
      <c r="N50" s="19" t="s">
        <v>20</v>
      </c>
      <c r="O50" s="19" t="s">
        <v>20</v>
      </c>
      <c r="P50" s="20" t="s">
        <v>20</v>
      </c>
      <c r="Q50" s="20" t="s">
        <v>20</v>
      </c>
      <c r="R50" s="20" t="s">
        <v>20</v>
      </c>
      <c r="S50" s="21"/>
      <c r="T50" s="21"/>
      <c r="U50" s="21"/>
      <c r="V50" s="25"/>
    </row>
    <row r="51" spans="1:22" ht="34.5" customHeight="1">
      <c r="A51" s="5" t="s">
        <v>247</v>
      </c>
      <c r="B51" s="6" t="s">
        <v>64</v>
      </c>
      <c r="C51" s="1" t="s">
        <v>131</v>
      </c>
      <c r="D51" s="1" t="s">
        <v>255</v>
      </c>
      <c r="E51" s="50">
        <v>53</v>
      </c>
      <c r="F51" s="18" t="s">
        <v>53</v>
      </c>
      <c r="G51" s="7" t="s">
        <v>87</v>
      </c>
      <c r="H51" s="5"/>
      <c r="I51" s="54" t="s">
        <v>47</v>
      </c>
      <c r="J51" s="5"/>
      <c r="K51" s="19"/>
      <c r="L51" s="19"/>
      <c r="M51" s="19" t="s">
        <v>20</v>
      </c>
      <c r="N51" s="19"/>
      <c r="O51" s="19" t="s">
        <v>20</v>
      </c>
      <c r="P51" s="20"/>
      <c r="Q51" s="20" t="s">
        <v>20</v>
      </c>
      <c r="R51" s="20"/>
      <c r="S51" s="21"/>
      <c r="T51" s="21"/>
      <c r="U51" s="21"/>
      <c r="V51" s="25"/>
    </row>
    <row r="52" spans="1:22" ht="39">
      <c r="A52" s="5" t="s">
        <v>248</v>
      </c>
      <c r="B52" s="6" t="s">
        <v>65</v>
      </c>
      <c r="C52" s="1" t="s">
        <v>132</v>
      </c>
      <c r="D52" s="1" t="s">
        <v>255</v>
      </c>
      <c r="E52" s="50">
        <v>2</v>
      </c>
      <c r="F52" s="18" t="s">
        <v>53</v>
      </c>
      <c r="G52" s="7" t="s">
        <v>87</v>
      </c>
      <c r="H52" s="5"/>
      <c r="I52" s="54" t="s">
        <v>47</v>
      </c>
      <c r="J52" s="5"/>
      <c r="K52" s="19"/>
      <c r="L52" s="19"/>
      <c r="M52" s="19"/>
      <c r="N52" s="19" t="s">
        <v>20</v>
      </c>
      <c r="O52" s="19"/>
      <c r="P52" s="21"/>
      <c r="Q52" s="21"/>
      <c r="R52" s="21"/>
      <c r="S52" s="21"/>
      <c r="T52" s="21"/>
      <c r="U52" s="21"/>
      <c r="V52" s="25"/>
    </row>
    <row r="53" spans="1:21" ht="40.5" customHeight="1">
      <c r="A53" s="5" t="s">
        <v>249</v>
      </c>
      <c r="B53" s="6" t="s">
        <v>175</v>
      </c>
      <c r="C53" s="1" t="s">
        <v>176</v>
      </c>
      <c r="D53" s="1" t="s">
        <v>174</v>
      </c>
      <c r="E53" s="47">
        <v>100</v>
      </c>
      <c r="F53" s="7" t="s">
        <v>261</v>
      </c>
      <c r="G53" s="7" t="s">
        <v>78</v>
      </c>
      <c r="H53" s="5"/>
      <c r="I53" s="52" t="s">
        <v>47</v>
      </c>
      <c r="J53" s="5"/>
      <c r="K53" s="5"/>
      <c r="L53" s="5"/>
      <c r="M53" s="5"/>
      <c r="N53" s="5"/>
      <c r="O53" s="5"/>
      <c r="P53" s="5"/>
      <c r="Q53" s="5"/>
      <c r="R53" s="5" t="s">
        <v>20</v>
      </c>
      <c r="S53" s="5"/>
      <c r="T53" s="5"/>
      <c r="U53" s="5"/>
    </row>
    <row r="54" spans="1:21" ht="62.25" customHeight="1">
      <c r="A54" s="5" t="s">
        <v>250</v>
      </c>
      <c r="B54" s="11" t="s">
        <v>263</v>
      </c>
      <c r="C54" s="1" t="s">
        <v>284</v>
      </c>
      <c r="D54" s="5" t="s">
        <v>265</v>
      </c>
      <c r="E54" s="52" t="s">
        <v>248</v>
      </c>
      <c r="F54" s="7" t="s">
        <v>261</v>
      </c>
      <c r="G54" s="7" t="s">
        <v>78</v>
      </c>
      <c r="H54" s="5"/>
      <c r="I54" s="52" t="s">
        <v>47</v>
      </c>
      <c r="J54" s="5"/>
      <c r="K54" s="5"/>
      <c r="L54" s="5" t="s">
        <v>20</v>
      </c>
      <c r="M54" s="5"/>
      <c r="N54" s="5"/>
      <c r="O54" s="5"/>
      <c r="P54" s="5" t="s">
        <v>20</v>
      </c>
      <c r="Q54" s="5"/>
      <c r="R54" s="5" t="s">
        <v>20</v>
      </c>
      <c r="S54" s="5"/>
      <c r="T54" s="5"/>
      <c r="U54" s="5"/>
    </row>
    <row r="55" spans="1:21" ht="84" customHeight="1">
      <c r="A55" s="5" t="s">
        <v>251</v>
      </c>
      <c r="B55" s="11" t="s">
        <v>266</v>
      </c>
      <c r="C55" s="7" t="s">
        <v>268</v>
      </c>
      <c r="D55" s="1" t="s">
        <v>255</v>
      </c>
      <c r="E55" s="52" t="s">
        <v>248</v>
      </c>
      <c r="F55" s="7" t="s">
        <v>261</v>
      </c>
      <c r="G55" s="7" t="s">
        <v>78</v>
      </c>
      <c r="H55" s="5"/>
      <c r="I55" s="52" t="s">
        <v>47</v>
      </c>
      <c r="J55" s="5"/>
      <c r="K55" s="5"/>
      <c r="L55" s="5"/>
      <c r="M55" s="5"/>
      <c r="N55" s="5"/>
      <c r="O55" s="5" t="s">
        <v>259</v>
      </c>
      <c r="P55" s="5"/>
      <c r="Q55" s="5"/>
      <c r="R55" s="5"/>
      <c r="S55" s="5"/>
      <c r="T55" s="5"/>
      <c r="U55" s="5"/>
    </row>
    <row r="56" spans="1:21" ht="62.25" customHeight="1">
      <c r="A56" s="5" t="s">
        <v>252</v>
      </c>
      <c r="B56" s="11" t="s">
        <v>270</v>
      </c>
      <c r="C56" s="7" t="s">
        <v>268</v>
      </c>
      <c r="D56" s="1" t="s">
        <v>255</v>
      </c>
      <c r="E56" s="52" t="s">
        <v>248</v>
      </c>
      <c r="F56" s="7" t="s">
        <v>261</v>
      </c>
      <c r="G56" s="7" t="s">
        <v>78</v>
      </c>
      <c r="H56" s="5"/>
      <c r="I56" s="52" t="s">
        <v>47</v>
      </c>
      <c r="J56" s="5"/>
      <c r="K56" s="5"/>
      <c r="L56" s="5"/>
      <c r="M56" s="5"/>
      <c r="N56" s="5"/>
      <c r="O56" s="5"/>
      <c r="P56" s="5"/>
      <c r="Q56" s="5" t="s">
        <v>259</v>
      </c>
      <c r="R56" s="5"/>
      <c r="S56" s="5"/>
      <c r="T56" s="5"/>
      <c r="U56" s="5"/>
    </row>
    <row r="57" spans="1:21" ht="62.25" customHeight="1">
      <c r="A57" s="5" t="s">
        <v>264</v>
      </c>
      <c r="B57" s="11" t="s">
        <v>272</v>
      </c>
      <c r="C57" s="7" t="s">
        <v>273</v>
      </c>
      <c r="D57" s="5" t="s">
        <v>274</v>
      </c>
      <c r="E57" s="52" t="s">
        <v>25</v>
      </c>
      <c r="F57" s="7" t="s">
        <v>261</v>
      </c>
      <c r="G57" s="7" t="s">
        <v>78</v>
      </c>
      <c r="H57" s="5"/>
      <c r="I57" s="52" t="s">
        <v>47</v>
      </c>
      <c r="J57" s="5"/>
      <c r="K57" s="5"/>
      <c r="L57" s="5"/>
      <c r="M57" s="5" t="s">
        <v>20</v>
      </c>
      <c r="N57" s="5"/>
      <c r="O57" s="5"/>
      <c r="P57" s="5"/>
      <c r="Q57" s="5"/>
      <c r="R57" s="5"/>
      <c r="S57" s="5"/>
      <c r="T57" s="5"/>
      <c r="U57" s="5"/>
    </row>
    <row r="58" spans="1:21" ht="62.25" customHeight="1">
      <c r="A58" s="5" t="s">
        <v>267</v>
      </c>
      <c r="B58" s="11" t="s">
        <v>276</v>
      </c>
      <c r="C58" s="7" t="s">
        <v>277</v>
      </c>
      <c r="D58" s="5" t="s">
        <v>274</v>
      </c>
      <c r="E58" s="52" t="s">
        <v>27</v>
      </c>
      <c r="F58" s="7" t="s">
        <v>261</v>
      </c>
      <c r="G58" s="7" t="s">
        <v>78</v>
      </c>
      <c r="H58" s="5"/>
      <c r="I58" s="52" t="s">
        <v>47</v>
      </c>
      <c r="J58" s="5"/>
      <c r="K58" s="5"/>
      <c r="L58" s="5"/>
      <c r="M58" s="5"/>
      <c r="N58" s="5"/>
      <c r="O58" s="5"/>
      <c r="P58" s="5"/>
      <c r="Q58" s="5"/>
      <c r="R58" s="5"/>
      <c r="S58" s="5"/>
      <c r="T58" s="5"/>
      <c r="U58" s="5"/>
    </row>
    <row r="59" spans="1:21" ht="62.25" customHeight="1">
      <c r="A59" s="5" t="s">
        <v>269</v>
      </c>
      <c r="B59" s="11" t="s">
        <v>279</v>
      </c>
      <c r="C59" s="7" t="s">
        <v>280</v>
      </c>
      <c r="D59" s="5" t="s">
        <v>281</v>
      </c>
      <c r="E59" s="52" t="s">
        <v>25</v>
      </c>
      <c r="F59" s="7" t="s">
        <v>261</v>
      </c>
      <c r="G59" s="7" t="s">
        <v>78</v>
      </c>
      <c r="H59" s="5"/>
      <c r="I59" s="52" t="s">
        <v>47</v>
      </c>
      <c r="J59" s="5"/>
      <c r="K59" s="5"/>
      <c r="L59" s="5"/>
      <c r="M59" s="5" t="s">
        <v>20</v>
      </c>
      <c r="N59" s="5"/>
      <c r="O59" s="5"/>
      <c r="P59" s="5"/>
      <c r="Q59" s="5"/>
      <c r="R59" s="5"/>
      <c r="S59" s="5"/>
      <c r="T59" s="5"/>
      <c r="U59" s="5"/>
    </row>
    <row r="60" spans="1:21" ht="62.25" customHeight="1">
      <c r="A60" s="5" t="s">
        <v>271</v>
      </c>
      <c r="B60" s="11" t="s">
        <v>283</v>
      </c>
      <c r="C60" s="7" t="s">
        <v>280</v>
      </c>
      <c r="D60" s="5" t="s">
        <v>281</v>
      </c>
      <c r="E60" s="52" t="s">
        <v>25</v>
      </c>
      <c r="F60" s="7" t="s">
        <v>261</v>
      </c>
      <c r="G60" s="7" t="s">
        <v>78</v>
      </c>
      <c r="H60" s="5"/>
      <c r="I60" s="52" t="s">
        <v>47</v>
      </c>
      <c r="J60" s="5"/>
      <c r="K60" s="5"/>
      <c r="L60" s="5"/>
      <c r="M60" s="5"/>
      <c r="N60" s="5"/>
      <c r="O60" s="5"/>
      <c r="P60" s="5"/>
      <c r="Q60" s="5"/>
      <c r="R60" s="5"/>
      <c r="S60" s="5"/>
      <c r="T60" s="5"/>
      <c r="U60" s="5"/>
    </row>
    <row r="61" spans="1:21" ht="62.25" customHeight="1">
      <c r="A61" s="5" t="s">
        <v>275</v>
      </c>
      <c r="B61" s="12" t="s">
        <v>286</v>
      </c>
      <c r="C61" s="36" t="s">
        <v>289</v>
      </c>
      <c r="D61" s="26" t="s">
        <v>174</v>
      </c>
      <c r="E61" s="53" t="s">
        <v>38</v>
      </c>
      <c r="F61" s="17" t="s">
        <v>261</v>
      </c>
      <c r="G61" s="17" t="s">
        <v>287</v>
      </c>
      <c r="I61" s="53" t="s">
        <v>47</v>
      </c>
      <c r="J61" s="26"/>
      <c r="K61" s="26"/>
      <c r="L61" s="26"/>
      <c r="M61" s="26"/>
      <c r="N61" s="26"/>
      <c r="O61" s="26"/>
      <c r="P61" s="26"/>
      <c r="Q61" s="26" t="s">
        <v>20</v>
      </c>
      <c r="R61" s="26"/>
      <c r="S61" s="26"/>
      <c r="T61" s="26"/>
      <c r="U61" s="26"/>
    </row>
    <row r="62" spans="1:42" s="39" customFormat="1" ht="62.25" customHeight="1">
      <c r="A62" s="5" t="s">
        <v>278</v>
      </c>
      <c r="B62" s="37" t="s">
        <v>288</v>
      </c>
      <c r="C62" s="35" t="s">
        <v>289</v>
      </c>
      <c r="D62" s="5" t="s">
        <v>174</v>
      </c>
      <c r="E62" s="52" t="s">
        <v>278</v>
      </c>
      <c r="F62" s="7" t="s">
        <v>261</v>
      </c>
      <c r="G62" s="7" t="s">
        <v>287</v>
      </c>
      <c r="H62" s="38">
        <v>8</v>
      </c>
      <c r="I62" s="52" t="s">
        <v>47</v>
      </c>
      <c r="J62" s="5"/>
      <c r="K62" s="5"/>
      <c r="L62" s="5"/>
      <c r="M62" s="5"/>
      <c r="N62" s="5"/>
      <c r="O62" s="5"/>
      <c r="P62" s="5"/>
      <c r="Q62" s="5" t="s">
        <v>20</v>
      </c>
      <c r="R62" s="5"/>
      <c r="S62" s="5"/>
      <c r="T62" s="5"/>
      <c r="U62" s="5"/>
      <c r="V62" s="40"/>
      <c r="W62" s="41"/>
      <c r="X62" s="41"/>
      <c r="Y62" s="41"/>
      <c r="Z62" s="41"/>
      <c r="AA62" s="41"/>
      <c r="AB62" s="41"/>
      <c r="AC62" s="41"/>
      <c r="AD62" s="41"/>
      <c r="AE62" s="41"/>
      <c r="AF62" s="41"/>
      <c r="AG62" s="41"/>
      <c r="AH62" s="41"/>
      <c r="AI62" s="41"/>
      <c r="AJ62" s="41"/>
      <c r="AK62" s="41"/>
      <c r="AL62" s="41"/>
      <c r="AM62" s="41"/>
      <c r="AN62" s="41"/>
      <c r="AO62" s="41"/>
      <c r="AP62" s="41"/>
    </row>
    <row r="63" spans="1:21" s="41" customFormat="1" ht="62.25" customHeight="1">
      <c r="A63" s="5" t="s">
        <v>282</v>
      </c>
      <c r="B63" s="37" t="s">
        <v>294</v>
      </c>
      <c r="C63" s="35" t="s">
        <v>299</v>
      </c>
      <c r="D63" s="5" t="s">
        <v>295</v>
      </c>
      <c r="E63" s="52" t="s">
        <v>230</v>
      </c>
      <c r="F63" s="7" t="s">
        <v>261</v>
      </c>
      <c r="G63" s="7" t="s">
        <v>78</v>
      </c>
      <c r="H63" s="38"/>
      <c r="I63" s="52" t="s">
        <v>47</v>
      </c>
      <c r="J63" s="5"/>
      <c r="K63" s="5"/>
      <c r="L63" s="5" t="s">
        <v>20</v>
      </c>
      <c r="M63" s="5"/>
      <c r="N63" s="5"/>
      <c r="O63" s="5"/>
      <c r="P63" s="5"/>
      <c r="Q63" s="5"/>
      <c r="R63" s="5"/>
      <c r="S63" s="5"/>
      <c r="T63" s="5"/>
      <c r="U63" s="5"/>
    </row>
    <row r="64" spans="1:21" ht="71.25" customHeight="1">
      <c r="A64" s="5" t="s">
        <v>290</v>
      </c>
      <c r="B64" s="11" t="s">
        <v>291</v>
      </c>
      <c r="C64" s="11" t="s">
        <v>300</v>
      </c>
      <c r="D64" s="7" t="s">
        <v>174</v>
      </c>
      <c r="E64" s="52" t="s">
        <v>292</v>
      </c>
      <c r="F64" s="7" t="s">
        <v>261</v>
      </c>
      <c r="G64" s="7" t="s">
        <v>287</v>
      </c>
      <c r="H64" s="5"/>
      <c r="I64" s="52" t="s">
        <v>47</v>
      </c>
      <c r="J64" s="5"/>
      <c r="K64" s="5"/>
      <c r="L64" s="5"/>
      <c r="M64" s="5"/>
      <c r="N64" s="5"/>
      <c r="O64" s="5" t="s">
        <v>20</v>
      </c>
      <c r="P64" s="5"/>
      <c r="Q64" s="5"/>
      <c r="R64" s="5"/>
      <c r="S64" s="5"/>
      <c r="T64" s="5"/>
      <c r="U64" s="5"/>
    </row>
    <row r="65" spans="1:21" ht="92.25">
      <c r="A65" s="5" t="s">
        <v>293</v>
      </c>
      <c r="B65" s="11" t="s">
        <v>298</v>
      </c>
      <c r="C65" s="11" t="s">
        <v>297</v>
      </c>
      <c r="D65" s="7" t="s">
        <v>274</v>
      </c>
      <c r="E65" s="52">
        <v>130</v>
      </c>
      <c r="F65" s="55" t="s">
        <v>301</v>
      </c>
      <c r="G65" s="55" t="s">
        <v>302</v>
      </c>
      <c r="H65" s="55">
        <v>2022</v>
      </c>
      <c r="I65" s="52" t="s">
        <v>47</v>
      </c>
      <c r="J65" s="5"/>
      <c r="K65" s="5"/>
      <c r="L65" s="5"/>
      <c r="M65" s="5"/>
      <c r="N65" s="5"/>
      <c r="O65" s="5"/>
      <c r="P65" s="5" t="s">
        <v>20</v>
      </c>
      <c r="Q65" s="5"/>
      <c r="R65" s="5"/>
      <c r="S65" s="5"/>
      <c r="T65" s="5"/>
      <c r="U65" s="5"/>
    </row>
    <row r="66" spans="1:21" ht="69">
      <c r="A66" s="5" t="s">
        <v>303</v>
      </c>
      <c r="B66" s="11" t="s">
        <v>304</v>
      </c>
      <c r="C66" s="11" t="s">
        <v>305</v>
      </c>
      <c r="D66" s="7" t="s">
        <v>306</v>
      </c>
      <c r="E66" s="52" t="s">
        <v>307</v>
      </c>
      <c r="F66" s="7" t="s">
        <v>261</v>
      </c>
      <c r="G66" s="55" t="s">
        <v>23</v>
      </c>
      <c r="H66" s="55"/>
      <c r="I66" s="52" t="s">
        <v>47</v>
      </c>
      <c r="J66" s="5"/>
      <c r="K66" s="5"/>
      <c r="L66" s="5"/>
      <c r="M66" s="5" t="s">
        <v>20</v>
      </c>
      <c r="N66" s="5" t="s">
        <v>20</v>
      </c>
      <c r="O66" s="5" t="s">
        <v>20</v>
      </c>
      <c r="P66" s="5"/>
      <c r="Q66" s="5"/>
      <c r="R66" s="5"/>
      <c r="S66" s="5"/>
      <c r="T66" s="5"/>
      <c r="U66" s="5"/>
    </row>
    <row r="67" spans="1:21" ht="71.25" customHeight="1">
      <c r="A67" s="5"/>
      <c r="B67" s="60"/>
      <c r="C67" s="60"/>
      <c r="D67" s="60"/>
      <c r="E67" s="58"/>
      <c r="F67" s="57"/>
      <c r="G67" s="57"/>
      <c r="H67" s="59"/>
      <c r="I67" s="58"/>
      <c r="J67" s="59"/>
      <c r="K67" s="59"/>
      <c r="L67" s="59"/>
      <c r="M67" s="59"/>
      <c r="N67" s="59"/>
      <c r="O67" s="59"/>
      <c r="P67" s="59"/>
      <c r="Q67" s="59"/>
      <c r="R67" s="59"/>
      <c r="S67" s="59"/>
      <c r="T67" s="59"/>
      <c r="U67" s="59"/>
    </row>
    <row r="68" spans="1:21" ht="71.25" customHeight="1" thickBot="1">
      <c r="A68" s="5"/>
      <c r="B68" s="61"/>
      <c r="C68" s="61"/>
      <c r="D68" s="61"/>
      <c r="E68" s="58"/>
      <c r="F68" s="57"/>
      <c r="G68" s="57"/>
      <c r="H68" s="59"/>
      <c r="I68" s="58"/>
      <c r="J68" s="59"/>
      <c r="K68" s="59"/>
      <c r="L68" s="59"/>
      <c r="M68" s="59"/>
      <c r="N68" s="59"/>
      <c r="O68" s="59"/>
      <c r="P68" s="59"/>
      <c r="Q68" s="59"/>
      <c r="R68" s="59"/>
      <c r="S68" s="59"/>
      <c r="T68" s="59"/>
      <c r="U68" s="59"/>
    </row>
    <row r="69" spans="1:21" ht="71.25" customHeight="1">
      <c r="A69" s="5"/>
      <c r="B69" s="56"/>
      <c r="C69" s="56"/>
      <c r="D69" s="57"/>
      <c r="E69" s="58"/>
      <c r="F69" s="57"/>
      <c r="G69" s="57"/>
      <c r="H69" s="59"/>
      <c r="I69" s="58"/>
      <c r="J69" s="59"/>
      <c r="K69" s="59"/>
      <c r="L69" s="59"/>
      <c r="M69" s="59"/>
      <c r="N69" s="59"/>
      <c r="O69" s="59"/>
      <c r="P69" s="59"/>
      <c r="Q69" s="59"/>
      <c r="R69" s="59"/>
      <c r="S69" s="59"/>
      <c r="T69" s="59"/>
      <c r="U69" s="59"/>
    </row>
    <row r="70" spans="1:21" ht="71.25" customHeight="1">
      <c r="A70" s="5"/>
      <c r="B70" s="56"/>
      <c r="C70" s="56"/>
      <c r="D70" s="57"/>
      <c r="E70" s="58"/>
      <c r="F70" s="57"/>
      <c r="G70" s="57"/>
      <c r="H70" s="59"/>
      <c r="I70" s="58"/>
      <c r="J70" s="59"/>
      <c r="K70" s="59"/>
      <c r="L70" s="59"/>
      <c r="M70" s="59"/>
      <c r="N70" s="59"/>
      <c r="O70" s="59"/>
      <c r="P70" s="59"/>
      <c r="Q70" s="59"/>
      <c r="R70" s="59"/>
      <c r="S70" s="59"/>
      <c r="T70" s="59"/>
      <c r="U70" s="59"/>
    </row>
    <row r="71" spans="1:21" ht="71.25" customHeight="1">
      <c r="A71" s="5"/>
      <c r="B71" s="56"/>
      <c r="C71" s="56"/>
      <c r="D71" s="57"/>
      <c r="E71" s="58"/>
      <c r="F71" s="57"/>
      <c r="G71" s="57"/>
      <c r="H71" s="59"/>
      <c r="I71" s="58"/>
      <c r="J71" s="59"/>
      <c r="K71" s="59"/>
      <c r="L71" s="59"/>
      <c r="M71" s="59"/>
      <c r="N71" s="59"/>
      <c r="O71" s="59"/>
      <c r="P71" s="59"/>
      <c r="Q71" s="59"/>
      <c r="R71" s="59"/>
      <c r="S71" s="59"/>
      <c r="T71" s="59"/>
      <c r="U71" s="59"/>
    </row>
    <row r="72" spans="1:21" ht="71.25" customHeight="1">
      <c r="A72" s="5"/>
      <c r="B72" s="56"/>
      <c r="C72" s="56"/>
      <c r="D72" s="57"/>
      <c r="E72" s="58"/>
      <c r="F72" s="57"/>
      <c r="G72" s="57"/>
      <c r="H72" s="59"/>
      <c r="I72" s="58"/>
      <c r="J72" s="59"/>
      <c r="K72" s="59"/>
      <c r="L72" s="59"/>
      <c r="M72" s="59"/>
      <c r="N72" s="59"/>
      <c r="O72" s="59"/>
      <c r="P72" s="59"/>
      <c r="Q72" s="59"/>
      <c r="R72" s="59"/>
      <c r="S72" s="59"/>
      <c r="T72" s="59"/>
      <c r="U72" s="59"/>
    </row>
    <row r="73" spans="1:21" ht="71.25" customHeight="1">
      <c r="A73" s="5"/>
      <c r="B73" s="56"/>
      <c r="C73" s="56"/>
      <c r="D73" s="57"/>
      <c r="E73" s="58"/>
      <c r="F73" s="57"/>
      <c r="G73" s="57"/>
      <c r="H73" s="59"/>
      <c r="I73" s="58"/>
      <c r="J73" s="59"/>
      <c r="K73" s="59"/>
      <c r="L73" s="59"/>
      <c r="M73" s="59"/>
      <c r="N73" s="59"/>
      <c r="O73" s="59"/>
      <c r="P73" s="59"/>
      <c r="Q73" s="59"/>
      <c r="R73" s="59"/>
      <c r="S73" s="59"/>
      <c r="T73" s="59"/>
      <c r="U73" s="59"/>
    </row>
    <row r="74" spans="1:23" s="29" customFormat="1" ht="12.75">
      <c r="A74" s="5"/>
      <c r="B74" s="27"/>
      <c r="C74" s="23"/>
      <c r="D74" s="23"/>
      <c r="E74" s="23"/>
      <c r="F74" s="22"/>
      <c r="G74" s="23"/>
      <c r="H74" s="22"/>
      <c r="I74" s="23" t="s">
        <v>73</v>
      </c>
      <c r="J74" s="23" t="s">
        <v>26</v>
      </c>
      <c r="K74" s="23" t="s">
        <v>35</v>
      </c>
      <c r="L74" s="23" t="s">
        <v>43</v>
      </c>
      <c r="M74" s="23" t="s">
        <v>48</v>
      </c>
      <c r="N74" s="23" t="s">
        <v>52</v>
      </c>
      <c r="O74" s="23" t="s">
        <v>50</v>
      </c>
      <c r="P74" s="23"/>
      <c r="Q74" s="23"/>
      <c r="R74" s="23"/>
      <c r="S74" s="23"/>
      <c r="T74" s="23"/>
      <c r="U74" s="23"/>
      <c r="V74" s="24"/>
      <c r="W74" s="28">
        <f>J74+K74+L74+M74+N74+O74</f>
        <v>117</v>
      </c>
    </row>
    <row r="75" spans="1:23" s="29" customFormat="1" ht="12.75">
      <c r="A75" s="5"/>
      <c r="B75" s="27"/>
      <c r="C75" s="23"/>
      <c r="D75" s="23"/>
      <c r="E75" s="23"/>
      <c r="F75" s="22"/>
      <c r="G75" s="23"/>
      <c r="H75" s="22"/>
      <c r="I75" s="23" t="s">
        <v>74</v>
      </c>
      <c r="J75" s="23" t="s">
        <v>26</v>
      </c>
      <c r="K75" s="23" t="s">
        <v>34</v>
      </c>
      <c r="L75" s="23" t="s">
        <v>39</v>
      </c>
      <c r="M75" s="23" t="s">
        <v>41</v>
      </c>
      <c r="N75" s="23" t="s">
        <v>49</v>
      </c>
      <c r="O75" s="23" t="s">
        <v>45</v>
      </c>
      <c r="P75" s="23"/>
      <c r="Q75" s="23"/>
      <c r="R75" s="23"/>
      <c r="S75" s="23"/>
      <c r="T75" s="23"/>
      <c r="U75" s="23"/>
      <c r="V75" s="24"/>
      <c r="W75" s="28">
        <f>J75+K75+L75+M75+N75+O75</f>
        <v>99</v>
      </c>
    </row>
    <row r="76" spans="1:24" s="29" customFormat="1" ht="12.75">
      <c r="A76" s="5"/>
      <c r="B76" s="27"/>
      <c r="C76" s="23"/>
      <c r="D76" s="23"/>
      <c r="E76" s="23"/>
      <c r="F76" s="22"/>
      <c r="G76" s="23"/>
      <c r="H76" s="22"/>
      <c r="I76" s="23"/>
      <c r="J76" s="23"/>
      <c r="K76" s="23"/>
      <c r="L76" s="23"/>
      <c r="M76" s="23"/>
      <c r="N76" s="23"/>
      <c r="O76" s="23"/>
      <c r="P76" s="23"/>
      <c r="Q76" s="23"/>
      <c r="R76" s="23"/>
      <c r="S76" s="23"/>
      <c r="T76" s="23"/>
      <c r="U76" s="23"/>
      <c r="V76" s="24"/>
      <c r="W76" s="30">
        <f>W75/W74</f>
        <v>0.8461538461538461</v>
      </c>
      <c r="X76" s="29" t="s">
        <v>76</v>
      </c>
    </row>
    <row r="77" spans="1:22" s="29" customFormat="1" ht="12.75">
      <c r="A77" s="23"/>
      <c r="B77" s="27"/>
      <c r="C77" s="23"/>
      <c r="D77" s="23"/>
      <c r="E77" s="23"/>
      <c r="F77" s="22"/>
      <c r="G77" s="23"/>
      <c r="H77" s="22"/>
      <c r="I77" s="23"/>
      <c r="J77" s="23"/>
      <c r="K77" s="23"/>
      <c r="L77" s="23"/>
      <c r="M77" s="23"/>
      <c r="N77" s="23"/>
      <c r="O77" s="23"/>
      <c r="P77" s="23"/>
      <c r="Q77" s="23"/>
      <c r="R77" s="23"/>
      <c r="S77" s="23"/>
      <c r="T77" s="23"/>
      <c r="U77" s="23"/>
      <c r="V77" s="24"/>
    </row>
    <row r="78" spans="1:22" s="29" customFormat="1" ht="12.75">
      <c r="A78" s="23"/>
      <c r="B78" s="27"/>
      <c r="C78" s="28"/>
      <c r="D78" s="28"/>
      <c r="E78" s="23"/>
      <c r="F78" s="22"/>
      <c r="G78" s="23"/>
      <c r="H78" s="22"/>
      <c r="I78" s="23"/>
      <c r="J78" s="23"/>
      <c r="K78" s="23"/>
      <c r="L78" s="23"/>
      <c r="M78" s="23"/>
      <c r="N78" s="23"/>
      <c r="O78" s="23"/>
      <c r="P78" s="23"/>
      <c r="Q78" s="23"/>
      <c r="R78" s="23"/>
      <c r="S78" s="23"/>
      <c r="T78" s="23"/>
      <c r="U78" s="23"/>
      <c r="V78" s="24"/>
    </row>
    <row r="79" spans="1:22" s="29" customFormat="1" ht="12.75">
      <c r="A79" s="23"/>
      <c r="B79" s="27"/>
      <c r="C79" s="28"/>
      <c r="D79" s="28"/>
      <c r="E79" s="30" t="e">
        <f>#REF!/#REF!</f>
        <v>#REF!</v>
      </c>
      <c r="F79" s="22"/>
      <c r="G79" s="23" t="s">
        <v>75</v>
      </c>
      <c r="H79" s="22"/>
      <c r="I79" s="23"/>
      <c r="J79" s="23"/>
      <c r="K79" s="23"/>
      <c r="L79" s="23"/>
      <c r="M79" s="23"/>
      <c r="N79" s="23"/>
      <c r="O79" s="23"/>
      <c r="P79" s="23"/>
      <c r="Q79" s="23"/>
      <c r="R79" s="23"/>
      <c r="S79" s="23"/>
      <c r="T79" s="23"/>
      <c r="U79" s="23"/>
      <c r="V79" s="24"/>
    </row>
  </sheetData>
  <sheetProtection/>
  <mergeCells count="1">
    <mergeCell ref="B1:U1"/>
  </mergeCells>
  <conditionalFormatting sqref="E36">
    <cfRule type="duplicateValues" priority="67" dxfId="0">
      <formula>AND(COUNTIF($E$36:$E$36,E36)&gt;1,NOT(ISBLANK(E36)))</formula>
    </cfRule>
  </conditionalFormatting>
  <conditionalFormatting sqref="F3:F24">
    <cfRule type="duplicateValues" priority="71" dxfId="0">
      <formula>AND(COUNTIF($F$3:$F$24,F3)&gt;1,NOT(ISBLANK(F3)))</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10:G23"/>
  <sheetViews>
    <sheetView zoomScalePageLayoutView="0" workbookViewId="0" topLeftCell="A21">
      <selection activeCell="C10" sqref="C10:G23"/>
    </sheetView>
  </sheetViews>
  <sheetFormatPr defaultColWidth="11.421875" defaultRowHeight="15"/>
  <cols>
    <col min="7" max="7" width="22.7109375" style="0" customWidth="1"/>
  </cols>
  <sheetData>
    <row r="9" ht="15" thickBot="1"/>
    <row r="10" spans="3:7" ht="15" thickBot="1">
      <c r="C10" s="43" t="s">
        <v>177</v>
      </c>
      <c r="D10" s="44"/>
      <c r="E10" s="44"/>
      <c r="F10" s="44"/>
      <c r="G10" s="45"/>
    </row>
    <row r="11" spans="3:7" ht="55.5" thickBot="1">
      <c r="C11" s="2">
        <v>1</v>
      </c>
      <c r="D11" s="3" t="s">
        <v>178</v>
      </c>
      <c r="E11" s="3" t="s">
        <v>179</v>
      </c>
      <c r="F11" s="3" t="s">
        <v>180</v>
      </c>
      <c r="G11" s="4" t="s">
        <v>181</v>
      </c>
    </row>
    <row r="12" spans="3:7" ht="69" thickBot="1">
      <c r="C12" s="2">
        <v>2</v>
      </c>
      <c r="D12" s="3" t="s">
        <v>182</v>
      </c>
      <c r="E12" s="3" t="s">
        <v>183</v>
      </c>
      <c r="F12" s="3" t="s">
        <v>184</v>
      </c>
      <c r="G12" s="4" t="s">
        <v>185</v>
      </c>
    </row>
    <row r="13" spans="3:7" ht="83.25" thickBot="1">
      <c r="C13" s="2">
        <v>3</v>
      </c>
      <c r="D13" s="3" t="s">
        <v>186</v>
      </c>
      <c r="E13" s="3" t="s">
        <v>187</v>
      </c>
      <c r="F13" s="3" t="s">
        <v>188</v>
      </c>
      <c r="G13" s="4" t="s">
        <v>189</v>
      </c>
    </row>
    <row r="14" spans="3:7" ht="96.75" thickBot="1">
      <c r="C14" s="2">
        <v>4</v>
      </c>
      <c r="D14" s="3" t="s">
        <v>190</v>
      </c>
      <c r="E14" s="3" t="s">
        <v>191</v>
      </c>
      <c r="F14" s="3" t="s">
        <v>192</v>
      </c>
      <c r="G14" s="4" t="s">
        <v>193</v>
      </c>
    </row>
    <row r="15" spans="3:7" ht="96.75" thickBot="1">
      <c r="C15" s="2">
        <v>5</v>
      </c>
      <c r="D15" s="3" t="s">
        <v>194</v>
      </c>
      <c r="E15" s="3" t="s">
        <v>195</v>
      </c>
      <c r="F15" s="3" t="s">
        <v>196</v>
      </c>
      <c r="G15" s="4" t="s">
        <v>197</v>
      </c>
    </row>
    <row r="16" spans="3:7" ht="69" thickBot="1">
      <c r="C16" s="2">
        <v>6</v>
      </c>
      <c r="D16" s="3" t="s">
        <v>198</v>
      </c>
      <c r="E16" s="3" t="s">
        <v>199</v>
      </c>
      <c r="F16" s="3" t="s">
        <v>180</v>
      </c>
      <c r="G16" s="4" t="s">
        <v>200</v>
      </c>
    </row>
    <row r="17" spans="3:7" ht="83.25" thickBot="1">
      <c r="C17" s="2">
        <v>7</v>
      </c>
      <c r="D17" s="3" t="s">
        <v>201</v>
      </c>
      <c r="E17" s="3" t="s">
        <v>202</v>
      </c>
      <c r="F17" s="3" t="s">
        <v>188</v>
      </c>
      <c r="G17" s="4" t="s">
        <v>203</v>
      </c>
    </row>
    <row r="18" spans="3:7" ht="96.75" thickBot="1">
      <c r="C18" s="2">
        <v>8</v>
      </c>
      <c r="D18" s="3" t="s">
        <v>204</v>
      </c>
      <c r="E18" s="3" t="s">
        <v>205</v>
      </c>
      <c r="F18" s="3" t="s">
        <v>180</v>
      </c>
      <c r="G18" s="4" t="s">
        <v>206</v>
      </c>
    </row>
    <row r="19" spans="3:7" ht="83.25" thickBot="1">
      <c r="C19" s="2">
        <v>9</v>
      </c>
      <c r="D19" s="3" t="s">
        <v>207</v>
      </c>
      <c r="E19" s="3" t="s">
        <v>208</v>
      </c>
      <c r="F19" s="3" t="s">
        <v>180</v>
      </c>
      <c r="G19" s="4" t="s">
        <v>209</v>
      </c>
    </row>
    <row r="20" spans="3:7" ht="83.25" thickBot="1">
      <c r="C20" s="2">
        <v>10</v>
      </c>
      <c r="D20" s="3" t="s">
        <v>210</v>
      </c>
      <c r="E20" s="3" t="s">
        <v>211</v>
      </c>
      <c r="F20" s="3" t="s">
        <v>188</v>
      </c>
      <c r="G20" s="4" t="s">
        <v>212</v>
      </c>
    </row>
    <row r="21" spans="3:7" ht="138" thickBot="1">
      <c r="C21" s="2">
        <v>11</v>
      </c>
      <c r="D21" s="3" t="s">
        <v>213</v>
      </c>
      <c r="E21" s="3" t="s">
        <v>214</v>
      </c>
      <c r="F21" s="3" t="s">
        <v>215</v>
      </c>
      <c r="G21" s="4" t="s">
        <v>216</v>
      </c>
    </row>
    <row r="22" spans="3:7" ht="55.5" thickBot="1">
      <c r="C22" s="2">
        <v>12</v>
      </c>
      <c r="D22" s="3" t="s">
        <v>217</v>
      </c>
      <c r="E22" s="3" t="s">
        <v>218</v>
      </c>
      <c r="F22" s="3" t="s">
        <v>219</v>
      </c>
      <c r="G22" s="4" t="s">
        <v>220</v>
      </c>
    </row>
    <row r="23" spans="3:7" ht="152.25" thickBot="1">
      <c r="C23" s="2">
        <v>13</v>
      </c>
      <c r="D23" s="3" t="s">
        <v>221</v>
      </c>
      <c r="E23" s="3" t="s">
        <v>222</v>
      </c>
      <c r="F23" s="3" t="s">
        <v>223</v>
      </c>
      <c r="G23" s="4" t="s">
        <v>224</v>
      </c>
    </row>
  </sheetData>
  <sheetProtection/>
  <mergeCells count="1">
    <mergeCell ref="C10:G10"/>
  </mergeCells>
  <hyperlinks>
    <hyperlink ref="G11" r:id="rId1" display="mailto:subgerenciared@metrosalud.gov.co"/>
    <hyperlink ref="G12" r:id="rId2" display="mailto:capacitacion@metrosalud.gov.co"/>
    <hyperlink ref="G13" r:id="rId3" display="mailto:adelaida.monsalve@metrosalud.gov.co"/>
    <hyperlink ref="G14" r:id="rId4" display="mailto:investigacion@metrosalud.gov.co"/>
    <hyperlink ref="G15" r:id="rId5" display="mailto:evaluacionlaboral@metrosalud.gov.co"/>
    <hyperlink ref="G16" r:id="rId6" display="mailto:docenciaservicio@metrosalud.gov.co"/>
    <hyperlink ref="G17" r:id="rId7" display="mailto:participacion1@metrosalud.gov.co"/>
    <hyperlink ref="G18" r:id="rId8" display="mailto:concurrenciamedica@metrosalud.gov.co"/>
    <hyperlink ref="G19" r:id="rId9" display="mailto:coordinadorsaludoral@metrosalud.gov.co"/>
    <hyperlink ref="G20" r:id="rId10" display="mailto:epidemioliaiaas@metrosalud.gov.co"/>
    <hyperlink ref="G21" r:id="rId11" display="mailto:profesionalpresupuesto@metrosalud.gov.co"/>
    <hyperlink ref="G22" r:id="rId12" display="mailto:francisco.arango@metrosalud.gov.co"/>
    <hyperlink ref="G23" r:id="rId13" display="mailto:asistencialcastilla@metrosalud.gov.c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metrosaluddosi</dc:creator>
  <cp:keywords/>
  <dc:description/>
  <cp:lastModifiedBy>metrosaluddosi</cp:lastModifiedBy>
  <dcterms:created xsi:type="dcterms:W3CDTF">2021-08-18T19:51:55Z</dcterms:created>
  <dcterms:modified xsi:type="dcterms:W3CDTF">2022-01-28T17:36:12Z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