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bajo\METROSALUD\METROSALUD VARIOS\ANALISIS JURIDICO\CONTRATOS\CN 2019\PROCESOS CONTRACTUALES\DIRECCION ADTIVA\ALIMENTACION 2019 CONVOCATORIA PUBLICA\consolidado\"/>
    </mc:Choice>
  </mc:AlternateContent>
  <bookViews>
    <workbookView xWindow="0" yWindow="0" windowWidth="23040" windowHeight="9408" activeTab="1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2" l="1"/>
  <c r="S42" i="1"/>
  <c r="P42" i="1"/>
  <c r="M42" i="1"/>
  <c r="J42" i="1"/>
  <c r="G42" i="1"/>
  <c r="D42" i="1"/>
  <c r="T42" i="1" s="1"/>
  <c r="S41" i="1"/>
  <c r="P41" i="1"/>
  <c r="M41" i="1"/>
  <c r="J41" i="1"/>
  <c r="G41" i="1"/>
  <c r="D41" i="1"/>
  <c r="T41" i="1" s="1"/>
  <c r="S40" i="1"/>
  <c r="P40" i="1"/>
  <c r="M40" i="1"/>
  <c r="J40" i="1"/>
  <c r="T40" i="1" s="1"/>
  <c r="G40" i="1"/>
  <c r="D40" i="1"/>
  <c r="S39" i="1"/>
  <c r="P39" i="1"/>
  <c r="M39" i="1"/>
  <c r="J39" i="1"/>
  <c r="G39" i="1"/>
  <c r="D39" i="1"/>
  <c r="T39" i="1" s="1"/>
  <c r="S38" i="1"/>
  <c r="P38" i="1"/>
  <c r="M38" i="1"/>
  <c r="J38" i="1"/>
  <c r="G38" i="1"/>
  <c r="D38" i="1"/>
  <c r="T38" i="1" s="1"/>
  <c r="S37" i="1"/>
  <c r="P37" i="1"/>
  <c r="M37" i="1"/>
  <c r="J37" i="1"/>
  <c r="G37" i="1"/>
  <c r="D37" i="1"/>
  <c r="T37" i="1" s="1"/>
  <c r="S36" i="1"/>
  <c r="P36" i="1"/>
  <c r="M36" i="1"/>
  <c r="J36" i="1"/>
  <c r="T36" i="1" s="1"/>
  <c r="G36" i="1"/>
  <c r="D36" i="1"/>
  <c r="S35" i="1"/>
  <c r="P35" i="1"/>
  <c r="M35" i="1"/>
  <c r="J35" i="1"/>
  <c r="G35" i="1"/>
  <c r="D35" i="1"/>
  <c r="T35" i="1" s="1"/>
  <c r="S34" i="1"/>
  <c r="P34" i="1"/>
  <c r="M34" i="1"/>
  <c r="J34" i="1"/>
  <c r="G34" i="1"/>
  <c r="D34" i="1"/>
  <c r="T34" i="1" s="1"/>
  <c r="S33" i="1"/>
  <c r="P33" i="1"/>
  <c r="M33" i="1"/>
  <c r="J33" i="1"/>
  <c r="G33" i="1"/>
  <c r="D33" i="1"/>
  <c r="T33" i="1" s="1"/>
  <c r="T32" i="1"/>
  <c r="S32" i="1"/>
  <c r="P32" i="1"/>
  <c r="M32" i="1"/>
  <c r="J32" i="1"/>
  <c r="G32" i="1"/>
  <c r="D32" i="1"/>
  <c r="S31" i="1"/>
  <c r="P31" i="1"/>
  <c r="M31" i="1"/>
  <c r="J31" i="1"/>
  <c r="G31" i="1"/>
  <c r="D31" i="1"/>
  <c r="T31" i="1" s="1"/>
  <c r="S30" i="1"/>
  <c r="P30" i="1"/>
  <c r="M30" i="1"/>
  <c r="J30" i="1"/>
  <c r="G30" i="1"/>
  <c r="D30" i="1"/>
  <c r="T30" i="1" s="1"/>
  <c r="S29" i="1"/>
  <c r="P29" i="1"/>
  <c r="M29" i="1"/>
  <c r="J29" i="1"/>
  <c r="G29" i="1"/>
  <c r="D29" i="1"/>
  <c r="T29" i="1" s="1"/>
  <c r="S28" i="1"/>
  <c r="P28" i="1"/>
  <c r="M28" i="1"/>
  <c r="J28" i="1"/>
  <c r="T28" i="1" s="1"/>
  <c r="G28" i="1"/>
  <c r="D28" i="1"/>
  <c r="S27" i="1"/>
  <c r="P27" i="1"/>
  <c r="M27" i="1"/>
  <c r="J27" i="1"/>
  <c r="G27" i="1"/>
  <c r="T27" i="1" s="1"/>
  <c r="D27" i="1"/>
  <c r="S26" i="1"/>
  <c r="P26" i="1"/>
  <c r="M26" i="1"/>
  <c r="J26" i="1"/>
  <c r="G26" i="1"/>
  <c r="D26" i="1"/>
  <c r="T26" i="1" s="1"/>
  <c r="S25" i="1"/>
  <c r="P25" i="1"/>
  <c r="M25" i="1"/>
  <c r="J25" i="1"/>
  <c r="G25" i="1"/>
  <c r="D25" i="1"/>
  <c r="T25" i="1" s="1"/>
  <c r="S24" i="1"/>
  <c r="P24" i="1"/>
  <c r="M24" i="1"/>
  <c r="J24" i="1"/>
  <c r="T24" i="1" s="1"/>
  <c r="G24" i="1"/>
  <c r="D24" i="1"/>
  <c r="S23" i="1"/>
  <c r="P23" i="1"/>
  <c r="M23" i="1"/>
  <c r="J23" i="1"/>
  <c r="G23" i="1"/>
  <c r="T23" i="1" s="1"/>
  <c r="D23" i="1"/>
  <c r="S22" i="1"/>
  <c r="P22" i="1"/>
  <c r="M22" i="1"/>
  <c r="J22" i="1"/>
  <c r="G22" i="1"/>
  <c r="D22" i="1"/>
  <c r="T22" i="1" s="1"/>
  <c r="S21" i="1"/>
  <c r="P21" i="1"/>
  <c r="M21" i="1"/>
  <c r="J21" i="1"/>
  <c r="G21" i="1"/>
  <c r="D21" i="1"/>
  <c r="T21" i="1" s="1"/>
  <c r="S20" i="1"/>
  <c r="P20" i="1"/>
  <c r="M20" i="1"/>
  <c r="J20" i="1"/>
  <c r="T20" i="1" s="1"/>
  <c r="G20" i="1"/>
  <c r="D20" i="1"/>
  <c r="S19" i="1"/>
  <c r="P19" i="1"/>
  <c r="M19" i="1"/>
  <c r="J19" i="1"/>
  <c r="G19" i="1"/>
  <c r="T19" i="1" s="1"/>
  <c r="D19" i="1"/>
  <c r="S18" i="1"/>
  <c r="P18" i="1"/>
  <c r="M18" i="1"/>
  <c r="J18" i="1"/>
  <c r="G18" i="1"/>
  <c r="D18" i="1"/>
  <c r="T18" i="1" s="1"/>
  <c r="S17" i="1"/>
  <c r="P17" i="1"/>
  <c r="M17" i="1"/>
  <c r="J17" i="1"/>
  <c r="G17" i="1"/>
  <c r="D17" i="1"/>
  <c r="T17" i="1" s="1"/>
  <c r="S16" i="1"/>
  <c r="P16" i="1"/>
  <c r="M16" i="1"/>
  <c r="J16" i="1"/>
  <c r="T16" i="1" s="1"/>
  <c r="G16" i="1"/>
  <c r="D16" i="1"/>
  <c r="S15" i="1"/>
  <c r="P15" i="1"/>
  <c r="M15" i="1"/>
  <c r="J15" i="1"/>
  <c r="G15" i="1"/>
  <c r="T15" i="1" s="1"/>
  <c r="D15" i="1"/>
  <c r="S14" i="1"/>
  <c r="P14" i="1"/>
  <c r="M14" i="1"/>
  <c r="J14" i="1"/>
  <c r="G14" i="1"/>
  <c r="D14" i="1"/>
  <c r="T14" i="1" s="1"/>
  <c r="S13" i="1"/>
  <c r="P13" i="1"/>
  <c r="M13" i="1"/>
  <c r="J13" i="1"/>
  <c r="G13" i="1"/>
  <c r="D13" i="1"/>
  <c r="T13" i="1" s="1"/>
  <c r="S12" i="1"/>
  <c r="P12" i="1"/>
  <c r="M12" i="1"/>
  <c r="J12" i="1"/>
  <c r="T12" i="1" s="1"/>
  <c r="G12" i="1"/>
  <c r="D12" i="1"/>
  <c r="S11" i="1"/>
  <c r="P11" i="1"/>
  <c r="M11" i="1"/>
  <c r="J11" i="1"/>
  <c r="G11" i="1"/>
  <c r="T11" i="1" s="1"/>
  <c r="D11" i="1"/>
  <c r="S10" i="1"/>
  <c r="P10" i="1"/>
  <c r="M10" i="1"/>
  <c r="J10" i="1"/>
  <c r="G10" i="1"/>
  <c r="D10" i="1"/>
  <c r="T10" i="1" s="1"/>
  <c r="S9" i="1"/>
  <c r="P9" i="1"/>
  <c r="M9" i="1"/>
  <c r="J9" i="1"/>
  <c r="G9" i="1"/>
  <c r="D9" i="1"/>
  <c r="T9" i="1" s="1"/>
  <c r="S8" i="1"/>
  <c r="P8" i="1"/>
  <c r="M8" i="1"/>
  <c r="J8" i="1"/>
  <c r="T8" i="1" s="1"/>
  <c r="G8" i="1"/>
  <c r="D8" i="1"/>
  <c r="S7" i="1"/>
  <c r="P7" i="1"/>
  <c r="M7" i="1"/>
  <c r="J7" i="1"/>
  <c r="G7" i="1"/>
  <c r="T7" i="1" s="1"/>
  <c r="D7" i="1"/>
  <c r="S6" i="1"/>
  <c r="P6" i="1"/>
  <c r="M6" i="1"/>
  <c r="J6" i="1"/>
  <c r="G6" i="1"/>
  <c r="D6" i="1"/>
  <c r="T6" i="1" s="1"/>
  <c r="S5" i="1"/>
  <c r="P5" i="1"/>
  <c r="M5" i="1"/>
  <c r="J5" i="1"/>
  <c r="G5" i="1"/>
  <c r="D5" i="1"/>
  <c r="S4" i="1"/>
  <c r="P4" i="1"/>
  <c r="M4" i="1"/>
  <c r="J4" i="1"/>
  <c r="T4" i="1" s="1"/>
  <c r="G4" i="1"/>
  <c r="D4" i="1"/>
  <c r="S3" i="1"/>
  <c r="P3" i="1"/>
  <c r="M3" i="1"/>
  <c r="J3" i="1"/>
  <c r="G3" i="1"/>
  <c r="D3" i="1"/>
  <c r="T5" i="1" l="1"/>
  <c r="T43" i="1" s="1"/>
  <c r="T3" i="1"/>
</calcChain>
</file>

<file path=xl/sharedStrings.xml><?xml version="1.0" encoding="utf-8"?>
<sst xmlns="http://schemas.openxmlformats.org/spreadsheetml/2006/main" count="129" uniqueCount="114">
  <si>
    <t>E.S.E. METROSALUD</t>
  </si>
  <si>
    <t>DIRECCION ADMINISTRATIVA</t>
  </si>
  <si>
    <t>CONVOCATORIA PARA CONTRATAR SERVICIOS DE ALIMENTACION</t>
  </si>
  <si>
    <t>FORMULARIO  DE COSTO POR PORCION</t>
  </si>
  <si>
    <t>ALIMENTOS ADICIONALES</t>
  </si>
  <si>
    <t>VALOR  UNITARIO</t>
  </si>
  <si>
    <t>AROMÁTICA</t>
  </si>
  <si>
    <t>COLADA  LECHE ENTERA 200  CC</t>
  </si>
  <si>
    <t>COLADA  LECHE DESCREMADA 200  CC</t>
  </si>
  <si>
    <t>COLADA  LECHE DESLACTOSADA 200  CC</t>
  </si>
  <si>
    <t>CALDO O CONSOME 200 CC</t>
  </si>
  <si>
    <t>AGUA SAL CON HUEVO 200 CC</t>
  </si>
  <si>
    <t>JUGO DE AVENA 200 CC</t>
  </si>
  <si>
    <t>TE EN AGUA 200 CC</t>
  </si>
  <si>
    <t>TE DE FRUTAS EN AGUA 200 CC</t>
  </si>
  <si>
    <t>JUGO DE NARANJA 1000 CC</t>
  </si>
  <si>
    <t>ENSALADA DE FRUTAS 120 GR</t>
  </si>
  <si>
    <t>SALPICON 200 CC</t>
  </si>
  <si>
    <t>AGUAPANELA POR 200 CC</t>
  </si>
  <si>
    <t>CEREAL HOJUELAS CON AZÚCAR X 30 g.</t>
  </si>
  <si>
    <t>CEREAL INFANTIL  X 25 g.</t>
  </si>
  <si>
    <t>COMPOTA FRUTA NATURAL  80 g.</t>
  </si>
  <si>
    <t>GELATINA  80  g.</t>
  </si>
  <si>
    <t>GELATINA DIETETICA 80 gr</t>
  </si>
  <si>
    <t>NAN PRO  2     X  1  g.</t>
  </si>
  <si>
    <t>NAN SIN LACTOSA  1  g.</t>
  </si>
  <si>
    <t>SIMILAC 2   1  g</t>
  </si>
  <si>
    <t>GALLETAS DULCES X PAQUETE</t>
  </si>
  <si>
    <t>VASO DE LECHE DESLATOSADO 200 CC</t>
  </si>
  <si>
    <t>VASO DE LECHE ENTERA 200 CC</t>
  </si>
  <si>
    <t>VASO DE LECHE DESCREMADA 200 CC</t>
  </si>
  <si>
    <t>JUGO EN AGUA 200 CC</t>
  </si>
  <si>
    <t>JUGO EN LECHE 200 CC</t>
  </si>
  <si>
    <t>ENSALADA DE LEGUMBRE X 80 g.</t>
  </si>
  <si>
    <t>PORCION DE FRUTAS X 80 g.</t>
  </si>
  <si>
    <t>PORCION DE POSTRE COMERCIAL 40 GR, CASERO 70 GR</t>
  </si>
  <si>
    <t>PORCION DE ENERGETICO X 80 g.</t>
  </si>
  <si>
    <t>PORCION DE ARROZ  X 120 g.</t>
  </si>
  <si>
    <t>PORCION DE SOPA  x 240 CC 80 GR DE SOLIDO</t>
  </si>
  <si>
    <t>PORCIÓN HIGADO COCIDO X 60 g</t>
  </si>
  <si>
    <t>PORCION DE PROTEICO DEL DESAYUNO 30 g.</t>
  </si>
  <si>
    <t>PORCION DE CARNE  X 60 g. COCIDO</t>
  </si>
  <si>
    <t>PORCION HARINA 50 GR</t>
  </si>
  <si>
    <t>ENDULZANTE PRESENTACION INDIVIDUAL</t>
  </si>
  <si>
    <t>AZUCAR PRESENTACION INDIVIDUAL</t>
  </si>
  <si>
    <t>SAL PRESENTACION INDIVIDUAL</t>
  </si>
  <si>
    <t>BEBIDA CALIENTE SIN LECHE 200 CC</t>
  </si>
  <si>
    <t>BEBIDA CALIENTE EN LECHE  ENTERA 200 CC</t>
  </si>
  <si>
    <t>BEBIDA CALIENTE EN LECHE DESCREMADA 200 CC</t>
  </si>
  <si>
    <t>BEBIDA CALIENTE EN LECHE DESLACTOSADA 200 CC</t>
  </si>
  <si>
    <t>MARGARINA SACHET</t>
  </si>
  <si>
    <t>PORCION DE GRASA -  ACEITE 5 CC</t>
  </si>
  <si>
    <t>YOGURT DIETETICO X UNIDAD</t>
  </si>
  <si>
    <t>YOGURT  X UNIDAD</t>
  </si>
  <si>
    <t>HELADO  X PORCION 1 BOLA</t>
  </si>
  <si>
    <t>HELADO DIETETICO X PORCION 1 BOLA</t>
  </si>
  <si>
    <t>CREMA DE LECHE  27 GR</t>
  </si>
  <si>
    <t xml:space="preserve">MORCILLA 60 GR </t>
  </si>
  <si>
    <t xml:space="preserve"> TOTAL </t>
  </si>
  <si>
    <t>TIPO DE DIETA SOLICITADA</t>
  </si>
  <si>
    <t>DESAYUNO</t>
  </si>
  <si>
    <t>MEDIA MAÑANA</t>
  </si>
  <si>
    <t>ALMUERZO</t>
  </si>
  <si>
    <t>ALGO</t>
  </si>
  <si>
    <t>COMIDA</t>
  </si>
  <si>
    <t>MERIENDA</t>
  </si>
  <si>
    <t>TOTAL</t>
  </si>
  <si>
    <t>MESS A CONTRATAR</t>
  </si>
  <si>
    <t># SERVICIOS MES</t>
  </si>
  <si>
    <t>PRECIO UNIDAD</t>
  </si>
  <si>
    <t>COSTO MES</t>
  </si>
  <si>
    <t>COSTO POR CONTRATO</t>
  </si>
  <si>
    <t>NORMAL ADULTO</t>
  </si>
  <si>
    <t>CONTROLADA EN SODIO</t>
  </si>
  <si>
    <t>CONTROLADA EN CARBOHIDRATOS</t>
  </si>
  <si>
    <t>BLANDA</t>
  </si>
  <si>
    <t>LIQUIDA COMPLETA ADULTO</t>
  </si>
  <si>
    <t>HIPOPROTEICA</t>
  </si>
  <si>
    <t>LIQUIDA CLARA</t>
  </si>
  <si>
    <t>HIPOGRASA</t>
  </si>
  <si>
    <t>NO LACTEOS</t>
  </si>
  <si>
    <t>HIPOSÓDICA – HIPOGLÚCIDA</t>
  </si>
  <si>
    <t>BLANDA HIPOSÓDICA</t>
  </si>
  <si>
    <t>BLANDA HIPOGLÚCIDA</t>
  </si>
  <si>
    <t>BLANDA HIPOSÓDICA – HIPOGLÚCIDA</t>
  </si>
  <si>
    <t>LIQUIDA COMPLETA HIPOSÓDICA</t>
  </si>
  <si>
    <t>LIQUIDA COMPLETA HIPOGLÚCIDA</t>
  </si>
  <si>
    <t>LIQUIDA COMPLETA HIPOSÓDICA – HIPOGLÚCIDA</t>
  </si>
  <si>
    <t>NO LÁCTEO – HIPOSÓDICA</t>
  </si>
  <si>
    <t>NO LÁCTEO – HIPOGLÚCIDA</t>
  </si>
  <si>
    <t>NO LÁCTEO HIPOSÓDICA- HIPOGLÚCIDA</t>
  </si>
  <si>
    <t>HIPOGRASA – HIPOSÓDICA</t>
  </si>
  <si>
    <t>HIPOGRASA- HIPOGLÚCIDA</t>
  </si>
  <si>
    <t>HIPOGRASA HIPOSÓDICA- HIPOGLÚCIDA</t>
  </si>
  <si>
    <t>HIPOPROTEICA – HIPOSÓDICA</t>
  </si>
  <si>
    <t>HIPOPROTEICA – HIPOGLÚCIDA</t>
  </si>
  <si>
    <t>HIPOPROTEICA HIPOSÓDICA- HIPOGLÚCIDA</t>
  </si>
  <si>
    <t>NORMAL PEDIATRICA DE 6 A 9 MESES</t>
  </si>
  <si>
    <t>NORMAL PEDIATRICA DE 10 A 12 MESES</t>
  </si>
  <si>
    <t>NORMAL PEDIATRICA DE 13 A 35 MESES</t>
  </si>
  <si>
    <t>NORMAL PEDIATRICA DE 3 A 7 AÑOS</t>
  </si>
  <si>
    <t>NORMAL PEDIATRICA DE 8 A 12 AÑOS</t>
  </si>
  <si>
    <t>CONTROL CARBOHIDRATOS DE 4 A 7 AÑOS</t>
  </si>
  <si>
    <t>CONTROL CARBOHIDRATOS DE 8 A 12 AÑOS</t>
  </si>
  <si>
    <t>GASTROCLISIS 800 CALORIAS</t>
  </si>
  <si>
    <t>GASTROCLISIS 1000 CALORIAS</t>
  </si>
  <si>
    <t>GASTROCLISIS 1200 CALORIAS</t>
  </si>
  <si>
    <t>GASTROCLISIS 1500 CALORIAS</t>
  </si>
  <si>
    <t>REGRIGERIOS MENTAL - NORMALES (Solo para la tarde y noche)</t>
  </si>
  <si>
    <t>REFRIGERIOS MENTAL -  HIPOGLUCIDOS  (Solo para la tarde y noche)</t>
  </si>
  <si>
    <t>ADICION NORMAL:una porción  de harina, una porcion de proteico y una bebida caliente o fría sin leche. Estas se pueden solicitar en cualquier momento del dia</t>
  </si>
  <si>
    <t>ADICION HIPOGLUCIDA :una porciónde harina, una porcion de de proteico y una bebida caliente o fría sin leche. Estas se pueden solicitar en cualquier momento del dia</t>
  </si>
  <si>
    <t>VALOR TOTAL PROPUESTA PARA 10,5 MES</t>
  </si>
  <si>
    <t>AGUA EN BOTELLA 1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</si>
</sst>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_);_(* \(#,##0\);_(* \-??_);_(@_)"/>
    <numFmt numFmtId="165" formatCode="_(&quot;$&quot;\ * #,##0.00_);_(&quot;$&quot;\ * \(#,##0.00\);_(&quot;$&quot;\ * &quot;-&quot;??_);_(@_)"/>
    <numFmt numFmtId="167" formatCode="_-[$$-240A]* #,##0.00_-;\-[$$-240A]* #,##0.00_-;_-[$$-240A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Arial"/>
      <family val="2"/>
    </font>
    <font>
      <b/>
      <sz val="10"/>
      <color indexed="8"/>
      <name val="Calibri"/>
      <family val="2"/>
    </font>
    <font>
      <b/>
      <sz val="18"/>
      <color indexed="8"/>
      <name val="Calibri"/>
      <family val="2"/>
    </font>
    <font>
      <sz val="22"/>
      <color theme="1"/>
      <name val="Calibri"/>
      <family val="2"/>
      <scheme val="minor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0"/>
        <bgColor indexed="5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5" fillId="2" borderId="3" xfId="0" applyFont="1" applyFill="1" applyBorder="1" applyAlignment="1">
      <alignment vertical="center" wrapText="1"/>
    </xf>
    <xf numFmtId="164" fontId="0" fillId="0" borderId="4" xfId="1" applyNumberFormat="1" applyFont="1" applyFill="1" applyBorder="1" applyAlignment="1" applyProtection="1"/>
    <xf numFmtId="164" fontId="0" fillId="2" borderId="4" xfId="1" applyNumberFormat="1" applyFont="1" applyFill="1" applyBorder="1" applyAlignment="1" applyProtection="1"/>
    <xf numFmtId="0" fontId="6" fillId="2" borderId="3" xfId="0" applyFont="1" applyFill="1" applyBorder="1" applyAlignment="1">
      <alignment vertical="center" wrapText="1"/>
    </xf>
    <xf numFmtId="164" fontId="7" fillId="0" borderId="4" xfId="1" applyNumberFormat="1" applyFont="1" applyFill="1" applyBorder="1" applyAlignment="1" applyProtection="1"/>
    <xf numFmtId="0" fontId="0" fillId="0" borderId="4" xfId="0" applyBorder="1"/>
    <xf numFmtId="164" fontId="8" fillId="0" borderId="4" xfId="1" applyNumberFormat="1" applyFont="1" applyFill="1" applyBorder="1" applyAlignment="1" applyProtection="1"/>
    <xf numFmtId="0" fontId="5" fillId="0" borderId="3" xfId="0" applyFont="1" applyBorder="1"/>
    <xf numFmtId="0" fontId="5" fillId="2" borderId="4" xfId="0" applyFont="1" applyFill="1" applyBorder="1" applyAlignment="1">
      <alignment vertical="center" wrapText="1"/>
    </xf>
    <xf numFmtId="0" fontId="6" fillId="0" borderId="3" xfId="0" applyFont="1" applyBorder="1"/>
    <xf numFmtId="0" fontId="6" fillId="2" borderId="4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164" fontId="10" fillId="3" borderId="4" xfId="0" applyNumberFormat="1" applyFont="1" applyFill="1" applyBorder="1"/>
    <xf numFmtId="0" fontId="0" fillId="0" borderId="0" xfId="0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0" xfId="0" applyNumberFormat="1" applyBorder="1"/>
    <xf numFmtId="0" fontId="0" fillId="0" borderId="10" xfId="0" applyBorder="1" applyAlignment="1">
      <alignment horizontal="center" wrapText="1"/>
    </xf>
    <xf numFmtId="165" fontId="0" fillId="0" borderId="0" xfId="0" applyNumberFormat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/>
    <xf numFmtId="0" fontId="7" fillId="0" borderId="0" xfId="0" applyFont="1" applyBorder="1"/>
    <xf numFmtId="0" fontId="7" fillId="0" borderId="0" xfId="0" applyFont="1"/>
    <xf numFmtId="0" fontId="5" fillId="2" borderId="0" xfId="0" applyFont="1" applyFill="1" applyBorder="1" applyAlignment="1">
      <alignment vertical="center" wrapText="1"/>
    </xf>
    <xf numFmtId="164" fontId="0" fillId="0" borderId="0" xfId="1" applyNumberFormat="1" applyFont="1" applyFill="1" applyBorder="1" applyAlignment="1" applyProtection="1"/>
    <xf numFmtId="164" fontId="7" fillId="0" borderId="0" xfId="1" applyNumberFormat="1" applyFont="1" applyFill="1" applyBorder="1" applyAlignment="1" applyProtection="1"/>
    <xf numFmtId="0" fontId="12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7" fontId="0" fillId="0" borderId="10" xfId="0" applyNumberFormat="1" applyBorder="1" applyAlignment="1">
      <alignment horizontal="center"/>
    </xf>
    <xf numFmtId="167" fontId="0" fillId="0" borderId="10" xfId="2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167" fontId="2" fillId="0" borderId="10" xfId="0" applyNumberFormat="1" applyFont="1" applyBorder="1" applyAlignment="1">
      <alignment horizontal="center"/>
    </xf>
    <xf numFmtId="167" fontId="11" fillId="0" borderId="11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opLeftCell="K22" workbookViewId="0">
      <selection activeCell="L5" sqref="L5"/>
    </sheetView>
  </sheetViews>
  <sheetFormatPr baseColWidth="10" defaultColWidth="11.44140625" defaultRowHeight="14.4" x14ac:dyDescent="0.3"/>
  <cols>
    <col min="1" max="1" width="44.6640625" style="16" bestFit="1" customWidth="1"/>
    <col min="2" max="2" width="18.5546875" style="16" bestFit="1" customWidth="1"/>
    <col min="3" max="3" width="16.88671875" style="16" bestFit="1" customWidth="1"/>
    <col min="4" max="4" width="18.33203125" style="43" bestFit="1" customWidth="1"/>
    <col min="5" max="5" width="18.5546875" style="16" bestFit="1" customWidth="1"/>
    <col min="6" max="6" width="16.88671875" style="16" bestFit="1" customWidth="1"/>
    <col min="7" max="7" width="16.6640625" style="43" bestFit="1" customWidth="1"/>
    <col min="8" max="8" width="18.5546875" style="16" bestFit="1" customWidth="1"/>
    <col min="9" max="9" width="16.88671875" style="16" bestFit="1" customWidth="1"/>
    <col min="10" max="10" width="17.88671875" style="43" bestFit="1" customWidth="1"/>
    <col min="11" max="11" width="18.5546875" style="16" bestFit="1" customWidth="1"/>
    <col min="12" max="12" width="16.88671875" style="16" bestFit="1" customWidth="1"/>
    <col min="13" max="13" width="16.6640625" style="43" bestFit="1" customWidth="1"/>
    <col min="14" max="14" width="15.6640625" style="16" bestFit="1" customWidth="1"/>
    <col min="15" max="15" width="16.88671875" style="16" bestFit="1" customWidth="1"/>
    <col min="16" max="16" width="17.88671875" style="43" bestFit="1" customWidth="1"/>
    <col min="17" max="17" width="15.6640625" style="16" bestFit="1" customWidth="1"/>
    <col min="18" max="18" width="15" style="16" bestFit="1" customWidth="1"/>
    <col min="19" max="19" width="16.6640625" style="43" bestFit="1" customWidth="1"/>
    <col min="20" max="20" width="39.33203125" style="43" bestFit="1" customWidth="1"/>
    <col min="21" max="21" width="11.44140625" style="16"/>
    <col min="22" max="22" width="16.6640625" style="16" bestFit="1" customWidth="1"/>
    <col min="23" max="16384" width="11.44140625" style="16"/>
  </cols>
  <sheetData>
    <row r="1" spans="1:22" x14ac:dyDescent="0.3">
      <c r="A1" s="37" t="s">
        <v>59</v>
      </c>
      <c r="B1" s="32" t="s">
        <v>60</v>
      </c>
      <c r="C1" s="33"/>
      <c r="D1" s="34"/>
      <c r="E1" s="32" t="s">
        <v>61</v>
      </c>
      <c r="F1" s="33"/>
      <c r="G1" s="34"/>
      <c r="H1" s="32" t="s">
        <v>62</v>
      </c>
      <c r="I1" s="33"/>
      <c r="J1" s="34"/>
      <c r="K1" s="32" t="s">
        <v>63</v>
      </c>
      <c r="L1" s="33"/>
      <c r="M1" s="34"/>
      <c r="N1" s="32" t="s">
        <v>64</v>
      </c>
      <c r="O1" s="33"/>
      <c r="P1" s="34"/>
      <c r="Q1" s="32" t="s">
        <v>65</v>
      </c>
      <c r="R1" s="33"/>
      <c r="S1" s="34"/>
      <c r="T1" s="44" t="s">
        <v>66</v>
      </c>
      <c r="V1" s="17" t="s">
        <v>67</v>
      </c>
    </row>
    <row r="2" spans="1:22" x14ac:dyDescent="0.3">
      <c r="A2" s="38"/>
      <c r="B2" s="18" t="s">
        <v>68</v>
      </c>
      <c r="C2" s="18" t="s">
        <v>69</v>
      </c>
      <c r="D2" s="41" t="s">
        <v>70</v>
      </c>
      <c r="E2" s="18" t="s">
        <v>68</v>
      </c>
      <c r="F2" s="18" t="s">
        <v>69</v>
      </c>
      <c r="G2" s="41" t="s">
        <v>70</v>
      </c>
      <c r="H2" s="18" t="s">
        <v>68</v>
      </c>
      <c r="I2" s="18" t="s">
        <v>69</v>
      </c>
      <c r="J2" s="41" t="s">
        <v>70</v>
      </c>
      <c r="K2" s="18" t="s">
        <v>68</v>
      </c>
      <c r="L2" s="18" t="s">
        <v>69</v>
      </c>
      <c r="M2" s="41" t="s">
        <v>70</v>
      </c>
      <c r="N2" s="18" t="s">
        <v>68</v>
      </c>
      <c r="O2" s="18" t="s">
        <v>69</v>
      </c>
      <c r="P2" s="41" t="s">
        <v>70</v>
      </c>
      <c r="Q2" s="18" t="s">
        <v>68</v>
      </c>
      <c r="R2" s="18" t="s">
        <v>69</v>
      </c>
      <c r="S2" s="41" t="s">
        <v>70</v>
      </c>
      <c r="T2" s="41" t="s">
        <v>71</v>
      </c>
      <c r="V2" s="17">
        <v>10.5</v>
      </c>
    </row>
    <row r="3" spans="1:22" x14ac:dyDescent="0.3">
      <c r="A3" s="18" t="s">
        <v>72</v>
      </c>
      <c r="B3" s="19">
        <v>4874.7758620689665</v>
      </c>
      <c r="C3" s="19"/>
      <c r="D3" s="42">
        <f>B3*C3</f>
        <v>0</v>
      </c>
      <c r="E3" s="19">
        <v>0</v>
      </c>
      <c r="F3" s="19"/>
      <c r="G3" s="42">
        <f>E3*F3</f>
        <v>0</v>
      </c>
      <c r="H3" s="19">
        <v>4579.0862068965525</v>
      </c>
      <c r="I3" s="19"/>
      <c r="J3" s="42">
        <f>H3*I3</f>
        <v>0</v>
      </c>
      <c r="K3" s="19">
        <v>0</v>
      </c>
      <c r="L3" s="19"/>
      <c r="M3" s="42">
        <f>K3*L3</f>
        <v>0</v>
      </c>
      <c r="N3" s="20">
        <v>4483.6267241379319</v>
      </c>
      <c r="O3" s="19"/>
      <c r="P3" s="42">
        <f>N3*O3</f>
        <v>0</v>
      </c>
      <c r="Q3" s="19">
        <v>0</v>
      </c>
      <c r="R3" s="19"/>
      <c r="S3" s="42">
        <f>Q3*R3</f>
        <v>0</v>
      </c>
      <c r="T3" s="41">
        <f>(D3+G3+J3+M3+P3+S3)*$V$2</f>
        <v>0</v>
      </c>
    </row>
    <row r="4" spans="1:22" x14ac:dyDescent="0.3">
      <c r="A4" s="18" t="s">
        <v>73</v>
      </c>
      <c r="B4" s="19">
        <v>2230.344827586207</v>
      </c>
      <c r="C4" s="19"/>
      <c r="D4" s="42">
        <f t="shared" ref="D4:D42" si="0">B4*C4</f>
        <v>0</v>
      </c>
      <c r="E4" s="19">
        <v>0</v>
      </c>
      <c r="F4" s="19"/>
      <c r="G4" s="42">
        <f t="shared" ref="G4:G42" si="1">E4*F4</f>
        <v>0</v>
      </c>
      <c r="H4" s="19">
        <v>2138.0172413793107</v>
      </c>
      <c r="I4" s="19"/>
      <c r="J4" s="42">
        <f t="shared" ref="J4:J42" si="2">H4*I4</f>
        <v>0</v>
      </c>
      <c r="K4" s="19">
        <v>0</v>
      </c>
      <c r="L4" s="19"/>
      <c r="M4" s="42">
        <f t="shared" ref="M4:M42" si="3">K4*L4</f>
        <v>0</v>
      </c>
      <c r="N4" s="20">
        <v>2169.7706896551726</v>
      </c>
      <c r="O4" s="19"/>
      <c r="P4" s="42">
        <f t="shared" ref="P4:P39" si="4">N4*O4</f>
        <v>0</v>
      </c>
      <c r="Q4" s="19">
        <v>0</v>
      </c>
      <c r="R4" s="19"/>
      <c r="S4" s="42">
        <f t="shared" ref="S4:S42" si="5">Q4*R4</f>
        <v>0</v>
      </c>
      <c r="T4" s="41">
        <f t="shared" ref="T4:T42" si="6">(D4+G4+J4+M4+P4+S4)*$V$2</f>
        <v>0</v>
      </c>
    </row>
    <row r="5" spans="1:22" x14ac:dyDescent="0.3">
      <c r="A5" s="18" t="s">
        <v>74</v>
      </c>
      <c r="B5" s="19">
        <v>461.1551724137932</v>
      </c>
      <c r="C5" s="19"/>
      <c r="D5" s="42">
        <f t="shared" si="0"/>
        <v>0</v>
      </c>
      <c r="E5" s="19">
        <v>450.0517241379311</v>
      </c>
      <c r="F5" s="19"/>
      <c r="G5" s="42">
        <f t="shared" si="1"/>
        <v>0</v>
      </c>
      <c r="H5" s="19">
        <v>437.62068965517244</v>
      </c>
      <c r="I5" s="19"/>
      <c r="J5" s="42">
        <f t="shared" si="2"/>
        <v>0</v>
      </c>
      <c r="K5" s="19">
        <v>400.93103448275872</v>
      </c>
      <c r="L5" s="19"/>
      <c r="M5" s="42">
        <f t="shared" si="3"/>
        <v>0</v>
      </c>
      <c r="N5" s="20">
        <v>450.37758620689664</v>
      </c>
      <c r="O5" s="19"/>
      <c r="P5" s="42">
        <f t="shared" si="4"/>
        <v>0</v>
      </c>
      <c r="Q5" s="19">
        <v>397.5517241379311</v>
      </c>
      <c r="R5" s="19"/>
      <c r="S5" s="42">
        <f t="shared" si="5"/>
        <v>0</v>
      </c>
      <c r="T5" s="41">
        <f t="shared" si="6"/>
        <v>0</v>
      </c>
    </row>
    <row r="6" spans="1:22" x14ac:dyDescent="0.3">
      <c r="A6" s="18" t="s">
        <v>75</v>
      </c>
      <c r="B6" s="19">
        <v>345.0517241379311</v>
      </c>
      <c r="C6" s="19"/>
      <c r="D6" s="42">
        <f t="shared" si="0"/>
        <v>0</v>
      </c>
      <c r="E6" s="19">
        <v>0</v>
      </c>
      <c r="F6" s="19"/>
      <c r="G6" s="42">
        <f t="shared" si="1"/>
        <v>0</v>
      </c>
      <c r="H6" s="19">
        <v>317.41379310344831</v>
      </c>
      <c r="I6" s="19"/>
      <c r="J6" s="42">
        <f t="shared" si="2"/>
        <v>0</v>
      </c>
      <c r="K6" s="19">
        <v>0</v>
      </c>
      <c r="L6" s="19"/>
      <c r="M6" s="42">
        <f t="shared" si="3"/>
        <v>0</v>
      </c>
      <c r="N6" s="20">
        <v>315.66982758620696</v>
      </c>
      <c r="O6" s="19"/>
      <c r="P6" s="42">
        <f t="shared" si="4"/>
        <v>0</v>
      </c>
      <c r="Q6" s="19">
        <v>0</v>
      </c>
      <c r="R6" s="19"/>
      <c r="S6" s="42">
        <f t="shared" si="5"/>
        <v>0</v>
      </c>
      <c r="T6" s="41">
        <f t="shared" si="6"/>
        <v>0</v>
      </c>
    </row>
    <row r="7" spans="1:22" x14ac:dyDescent="0.3">
      <c r="A7" s="18" t="s">
        <v>76</v>
      </c>
      <c r="B7" s="19">
        <v>294.12068965517244</v>
      </c>
      <c r="C7" s="19"/>
      <c r="D7" s="42">
        <f t="shared" si="0"/>
        <v>0</v>
      </c>
      <c r="E7" s="19">
        <v>288.0862068965518</v>
      </c>
      <c r="F7" s="19"/>
      <c r="G7" s="42">
        <f t="shared" si="1"/>
        <v>0</v>
      </c>
      <c r="H7" s="19">
        <v>290.98275862068971</v>
      </c>
      <c r="I7" s="19"/>
      <c r="J7" s="42">
        <f t="shared" si="2"/>
        <v>0</v>
      </c>
      <c r="K7" s="19">
        <v>280.00000000000006</v>
      </c>
      <c r="L7" s="19"/>
      <c r="M7" s="42">
        <f t="shared" si="3"/>
        <v>0</v>
      </c>
      <c r="N7" s="20">
        <v>302.23706896551727</v>
      </c>
      <c r="O7" s="19"/>
      <c r="P7" s="42">
        <f t="shared" si="4"/>
        <v>0</v>
      </c>
      <c r="Q7" s="19">
        <v>274.81034482758622</v>
      </c>
      <c r="R7" s="19"/>
      <c r="S7" s="42">
        <f t="shared" si="5"/>
        <v>0</v>
      </c>
      <c r="T7" s="41">
        <f t="shared" si="6"/>
        <v>0</v>
      </c>
    </row>
    <row r="8" spans="1:22" x14ac:dyDescent="0.3">
      <c r="A8" s="18" t="s">
        <v>77</v>
      </c>
      <c r="B8" s="19">
        <v>12.068965517241381</v>
      </c>
      <c r="C8" s="19"/>
      <c r="D8" s="42">
        <f t="shared" si="0"/>
        <v>0</v>
      </c>
      <c r="E8" s="19">
        <v>10.862068965517242</v>
      </c>
      <c r="F8" s="19"/>
      <c r="G8" s="42">
        <f t="shared" si="1"/>
        <v>0</v>
      </c>
      <c r="H8" s="19">
        <v>11.224137931034484</v>
      </c>
      <c r="I8" s="19"/>
      <c r="J8" s="42">
        <f t="shared" si="2"/>
        <v>0</v>
      </c>
      <c r="K8" s="19">
        <v>10.379310344827589</v>
      </c>
      <c r="L8" s="19"/>
      <c r="M8" s="42">
        <f t="shared" si="3"/>
        <v>0</v>
      </c>
      <c r="N8" s="20">
        <v>11.025</v>
      </c>
      <c r="O8" s="19"/>
      <c r="P8" s="42">
        <f t="shared" si="4"/>
        <v>0</v>
      </c>
      <c r="Q8" s="19">
        <v>0</v>
      </c>
      <c r="R8" s="19"/>
      <c r="S8" s="42">
        <f t="shared" si="5"/>
        <v>0</v>
      </c>
      <c r="T8" s="41">
        <f t="shared" si="6"/>
        <v>0</v>
      </c>
    </row>
    <row r="9" spans="1:22" x14ac:dyDescent="0.3">
      <c r="A9" s="18" t="s">
        <v>78</v>
      </c>
      <c r="B9" s="19">
        <v>59.741379310344833</v>
      </c>
      <c r="C9" s="19"/>
      <c r="D9" s="42">
        <f t="shared" si="0"/>
        <v>0</v>
      </c>
      <c r="E9" s="19">
        <v>53.827586206896555</v>
      </c>
      <c r="F9" s="19"/>
      <c r="G9" s="42">
        <f t="shared" si="1"/>
        <v>0</v>
      </c>
      <c r="H9" s="19">
        <v>52.74137931034484</v>
      </c>
      <c r="I9" s="19"/>
      <c r="J9" s="42">
        <f t="shared" si="2"/>
        <v>0</v>
      </c>
      <c r="K9" s="19">
        <v>44.172413793103452</v>
      </c>
      <c r="L9" s="19"/>
      <c r="M9" s="42">
        <f t="shared" si="3"/>
        <v>0</v>
      </c>
      <c r="N9" s="20">
        <v>54.111206896551735</v>
      </c>
      <c r="O9" s="19"/>
      <c r="P9" s="42">
        <f t="shared" si="4"/>
        <v>0</v>
      </c>
      <c r="Q9" s="19">
        <v>45.500000000000007</v>
      </c>
      <c r="R9" s="19"/>
      <c r="S9" s="42">
        <f t="shared" si="5"/>
        <v>0</v>
      </c>
      <c r="T9" s="41">
        <f t="shared" si="6"/>
        <v>0</v>
      </c>
    </row>
    <row r="10" spans="1:22" x14ac:dyDescent="0.3">
      <c r="A10" s="18" t="s">
        <v>79</v>
      </c>
      <c r="B10" s="19">
        <v>141.93103448275863</v>
      </c>
      <c r="C10" s="19"/>
      <c r="D10" s="42">
        <f t="shared" si="0"/>
        <v>0</v>
      </c>
      <c r="E10" s="19">
        <v>113.68965517241381</v>
      </c>
      <c r="F10" s="19"/>
      <c r="G10" s="42">
        <f t="shared" si="1"/>
        <v>0</v>
      </c>
      <c r="H10" s="19">
        <v>112.36206896551725</v>
      </c>
      <c r="I10" s="19"/>
      <c r="J10" s="42">
        <f t="shared" si="2"/>
        <v>0</v>
      </c>
      <c r="K10" s="19">
        <v>101.25862068965519</v>
      </c>
      <c r="L10" s="19"/>
      <c r="M10" s="42">
        <f t="shared" si="3"/>
        <v>0</v>
      </c>
      <c r="N10" s="20">
        <v>113.29137931034484</v>
      </c>
      <c r="O10" s="19"/>
      <c r="P10" s="42">
        <f t="shared" si="4"/>
        <v>0</v>
      </c>
      <c r="Q10" s="19">
        <v>0</v>
      </c>
      <c r="R10" s="19"/>
      <c r="S10" s="42">
        <f t="shared" si="5"/>
        <v>0</v>
      </c>
      <c r="T10" s="41">
        <f t="shared" si="6"/>
        <v>0</v>
      </c>
    </row>
    <row r="11" spans="1:22" x14ac:dyDescent="0.3">
      <c r="A11" s="18" t="s">
        <v>80</v>
      </c>
      <c r="B11" s="19">
        <v>67.706896551724157</v>
      </c>
      <c r="C11" s="19"/>
      <c r="D11" s="42">
        <f t="shared" si="0"/>
        <v>0</v>
      </c>
      <c r="E11" s="19">
        <v>55.03448275862069</v>
      </c>
      <c r="F11" s="19"/>
      <c r="G11" s="42">
        <f t="shared" si="1"/>
        <v>0</v>
      </c>
      <c r="H11" s="19">
        <v>86.896551724137936</v>
      </c>
      <c r="I11" s="19"/>
      <c r="J11" s="42">
        <f t="shared" si="2"/>
        <v>0</v>
      </c>
      <c r="K11" s="19">
        <v>41.517241379310356</v>
      </c>
      <c r="L11" s="19"/>
      <c r="M11" s="42">
        <f t="shared" si="3"/>
        <v>0</v>
      </c>
      <c r="N11" s="20">
        <v>57.912931034482767</v>
      </c>
      <c r="O11" s="19"/>
      <c r="P11" s="42">
        <f t="shared" si="4"/>
        <v>0</v>
      </c>
      <c r="Q11" s="19">
        <v>0</v>
      </c>
      <c r="R11" s="19"/>
      <c r="S11" s="42">
        <f t="shared" si="5"/>
        <v>0</v>
      </c>
      <c r="T11" s="41">
        <f t="shared" si="6"/>
        <v>0</v>
      </c>
    </row>
    <row r="12" spans="1:22" x14ac:dyDescent="0.3">
      <c r="A12" s="18" t="s">
        <v>81</v>
      </c>
      <c r="B12" s="19">
        <v>1696.0517241379314</v>
      </c>
      <c r="C12" s="19"/>
      <c r="D12" s="42">
        <f t="shared" si="0"/>
        <v>0</v>
      </c>
      <c r="E12" s="19">
        <v>1651.1551724137933</v>
      </c>
      <c r="F12" s="19"/>
      <c r="G12" s="42">
        <f t="shared" si="1"/>
        <v>0</v>
      </c>
      <c r="H12" s="19">
        <v>1649.344827586207</v>
      </c>
      <c r="I12" s="19"/>
      <c r="J12" s="42">
        <f t="shared" si="2"/>
        <v>0</v>
      </c>
      <c r="K12" s="19">
        <v>1580.5517241379314</v>
      </c>
      <c r="L12" s="19"/>
      <c r="M12" s="42">
        <f t="shared" si="3"/>
        <v>0</v>
      </c>
      <c r="N12" s="20">
        <v>1683.2767241379313</v>
      </c>
      <c r="O12" s="19"/>
      <c r="P12" s="42">
        <f t="shared" si="4"/>
        <v>0</v>
      </c>
      <c r="Q12" s="19">
        <v>1547.48275862069</v>
      </c>
      <c r="R12" s="19"/>
      <c r="S12" s="42">
        <f t="shared" si="5"/>
        <v>0</v>
      </c>
      <c r="T12" s="41">
        <f t="shared" si="6"/>
        <v>0</v>
      </c>
    </row>
    <row r="13" spans="1:22" x14ac:dyDescent="0.3">
      <c r="A13" s="18" t="s">
        <v>82</v>
      </c>
      <c r="B13" s="19">
        <v>137.46551724137933</v>
      </c>
      <c r="C13" s="19"/>
      <c r="D13" s="42">
        <f t="shared" si="0"/>
        <v>0</v>
      </c>
      <c r="E13" s="19">
        <v>0</v>
      </c>
      <c r="F13" s="19"/>
      <c r="G13" s="42">
        <f t="shared" si="1"/>
        <v>0</v>
      </c>
      <c r="H13" s="19">
        <v>132.51724137931035</v>
      </c>
      <c r="I13" s="19"/>
      <c r="J13" s="42">
        <f t="shared" si="2"/>
        <v>0</v>
      </c>
      <c r="K13" s="19">
        <v>0</v>
      </c>
      <c r="L13" s="19"/>
      <c r="M13" s="42">
        <f t="shared" si="3"/>
        <v>0</v>
      </c>
      <c r="N13" s="20">
        <v>132.55344827586211</v>
      </c>
      <c r="O13" s="19"/>
      <c r="P13" s="42">
        <f t="shared" si="4"/>
        <v>0</v>
      </c>
      <c r="Q13" s="19">
        <v>0</v>
      </c>
      <c r="R13" s="19"/>
      <c r="S13" s="42">
        <f t="shared" si="5"/>
        <v>0</v>
      </c>
      <c r="T13" s="41">
        <f t="shared" si="6"/>
        <v>0</v>
      </c>
    </row>
    <row r="14" spans="1:22" x14ac:dyDescent="0.3">
      <c r="A14" s="18" t="s">
        <v>83</v>
      </c>
      <c r="B14" s="19">
        <v>28.120689655172416</v>
      </c>
      <c r="C14" s="19"/>
      <c r="D14" s="42">
        <f t="shared" si="0"/>
        <v>0</v>
      </c>
      <c r="E14" s="19">
        <v>27.517241379310345</v>
      </c>
      <c r="F14" s="19"/>
      <c r="G14" s="42">
        <f t="shared" si="1"/>
        <v>0</v>
      </c>
      <c r="H14" s="19">
        <v>28.603448275862071</v>
      </c>
      <c r="I14" s="19"/>
      <c r="J14" s="42">
        <f t="shared" si="2"/>
        <v>0</v>
      </c>
      <c r="K14" s="19">
        <v>23.051724137931036</v>
      </c>
      <c r="L14" s="19"/>
      <c r="M14" s="42">
        <f t="shared" si="3"/>
        <v>0</v>
      </c>
      <c r="N14" s="20">
        <v>28.893103448275863</v>
      </c>
      <c r="O14" s="19"/>
      <c r="P14" s="42">
        <f t="shared" si="4"/>
        <v>0</v>
      </c>
      <c r="Q14" s="19">
        <v>22.086206896551726</v>
      </c>
      <c r="R14" s="19"/>
      <c r="S14" s="42">
        <f t="shared" si="5"/>
        <v>0</v>
      </c>
      <c r="T14" s="41">
        <f t="shared" si="6"/>
        <v>0</v>
      </c>
    </row>
    <row r="15" spans="1:22" x14ac:dyDescent="0.3">
      <c r="A15" s="18" t="s">
        <v>84</v>
      </c>
      <c r="B15" s="19">
        <v>84.482758620689665</v>
      </c>
      <c r="C15" s="19"/>
      <c r="D15" s="42">
        <f t="shared" si="0"/>
        <v>0</v>
      </c>
      <c r="E15" s="19">
        <v>83.517241379310349</v>
      </c>
      <c r="F15" s="19"/>
      <c r="G15" s="42">
        <f t="shared" si="1"/>
        <v>0</v>
      </c>
      <c r="H15" s="19">
        <v>85.206896551724142</v>
      </c>
      <c r="I15" s="19"/>
      <c r="J15" s="42">
        <f t="shared" si="2"/>
        <v>0</v>
      </c>
      <c r="K15" s="19">
        <v>81.827586206896569</v>
      </c>
      <c r="L15" s="19"/>
      <c r="M15" s="42">
        <f t="shared" si="3"/>
        <v>0</v>
      </c>
      <c r="N15" s="20">
        <v>85.285344827586215</v>
      </c>
      <c r="O15" s="19"/>
      <c r="P15" s="42">
        <f t="shared" si="4"/>
        <v>0</v>
      </c>
      <c r="Q15" s="19">
        <v>79.413793103448285</v>
      </c>
      <c r="R15" s="19"/>
      <c r="S15" s="42">
        <f t="shared" si="5"/>
        <v>0</v>
      </c>
      <c r="T15" s="41">
        <f t="shared" si="6"/>
        <v>0</v>
      </c>
    </row>
    <row r="16" spans="1:22" x14ac:dyDescent="0.3">
      <c r="A16" s="18" t="s">
        <v>85</v>
      </c>
      <c r="B16" s="19">
        <v>83.879310344827601</v>
      </c>
      <c r="C16" s="19"/>
      <c r="D16" s="42">
        <f t="shared" si="0"/>
        <v>0</v>
      </c>
      <c r="E16" s="19">
        <v>81.948275862068968</v>
      </c>
      <c r="F16" s="19"/>
      <c r="G16" s="42">
        <f t="shared" si="1"/>
        <v>0</v>
      </c>
      <c r="H16" s="19">
        <v>81.465517241379317</v>
      </c>
      <c r="I16" s="19"/>
      <c r="J16" s="42">
        <f t="shared" si="2"/>
        <v>0</v>
      </c>
      <c r="K16" s="19">
        <v>80.137931034482776</v>
      </c>
      <c r="L16" s="19"/>
      <c r="M16" s="42">
        <f t="shared" si="3"/>
        <v>0</v>
      </c>
      <c r="N16" s="20">
        <v>84.77844827586209</v>
      </c>
      <c r="O16" s="19"/>
      <c r="P16" s="42">
        <f t="shared" si="4"/>
        <v>0</v>
      </c>
      <c r="Q16" s="19">
        <v>80.017241379310349</v>
      </c>
      <c r="R16" s="19"/>
      <c r="S16" s="42">
        <f t="shared" si="5"/>
        <v>0</v>
      </c>
      <c r="T16" s="41">
        <f t="shared" si="6"/>
        <v>0</v>
      </c>
    </row>
    <row r="17" spans="1:20" x14ac:dyDescent="0.3">
      <c r="A17" s="18" t="s">
        <v>86</v>
      </c>
      <c r="B17" s="19">
        <v>21.482758620689655</v>
      </c>
      <c r="C17" s="19"/>
      <c r="D17" s="42">
        <f t="shared" si="0"/>
        <v>0</v>
      </c>
      <c r="E17" s="19">
        <v>21</v>
      </c>
      <c r="F17" s="19"/>
      <c r="G17" s="42">
        <f t="shared" si="1"/>
        <v>0</v>
      </c>
      <c r="H17" s="19">
        <v>20.517241379310349</v>
      </c>
      <c r="I17" s="19"/>
      <c r="J17" s="42">
        <f t="shared" si="2"/>
        <v>0</v>
      </c>
      <c r="K17" s="19">
        <v>20.637931034482762</v>
      </c>
      <c r="L17" s="19"/>
      <c r="M17" s="42">
        <f t="shared" si="3"/>
        <v>0</v>
      </c>
      <c r="N17" s="20">
        <v>22.81034482758621</v>
      </c>
      <c r="O17" s="19"/>
      <c r="P17" s="42">
        <f t="shared" si="4"/>
        <v>0</v>
      </c>
      <c r="Q17" s="19">
        <v>21.120689655172416</v>
      </c>
      <c r="R17" s="19"/>
      <c r="S17" s="42">
        <f t="shared" si="5"/>
        <v>0</v>
      </c>
      <c r="T17" s="41">
        <f t="shared" si="6"/>
        <v>0</v>
      </c>
    </row>
    <row r="18" spans="1:20" x14ac:dyDescent="0.3">
      <c r="A18" s="18" t="s">
        <v>87</v>
      </c>
      <c r="B18" s="19">
        <v>51.775862068965523</v>
      </c>
      <c r="C18" s="19"/>
      <c r="D18" s="42">
        <f t="shared" si="0"/>
        <v>0</v>
      </c>
      <c r="E18" s="19">
        <v>51.534482758620697</v>
      </c>
      <c r="F18" s="19"/>
      <c r="G18" s="42">
        <f t="shared" si="1"/>
        <v>0</v>
      </c>
      <c r="H18" s="19">
        <v>51.775862068965523</v>
      </c>
      <c r="I18" s="19"/>
      <c r="J18" s="42">
        <f t="shared" si="2"/>
        <v>0</v>
      </c>
      <c r="K18" s="19">
        <v>50.327586206896562</v>
      </c>
      <c r="L18" s="19"/>
      <c r="M18" s="42">
        <f t="shared" si="3"/>
        <v>0</v>
      </c>
      <c r="N18" s="20">
        <v>52.463793103448282</v>
      </c>
      <c r="O18" s="19"/>
      <c r="P18" s="42">
        <f t="shared" si="4"/>
        <v>0</v>
      </c>
      <c r="Q18" s="19">
        <v>48.879310344827594</v>
      </c>
      <c r="R18" s="19"/>
      <c r="S18" s="42">
        <f t="shared" si="5"/>
        <v>0</v>
      </c>
      <c r="T18" s="41">
        <f t="shared" si="6"/>
        <v>0</v>
      </c>
    </row>
    <row r="19" spans="1:20" x14ac:dyDescent="0.3">
      <c r="A19" s="18" t="s">
        <v>88</v>
      </c>
      <c r="B19" s="19">
        <v>33.672413793103452</v>
      </c>
      <c r="C19" s="19"/>
      <c r="D19" s="42">
        <f t="shared" si="0"/>
        <v>0</v>
      </c>
      <c r="E19" s="19">
        <v>31.862068965517246</v>
      </c>
      <c r="F19" s="19"/>
      <c r="G19" s="42">
        <f t="shared" si="1"/>
        <v>0</v>
      </c>
      <c r="H19" s="19">
        <v>38.137931034482762</v>
      </c>
      <c r="I19" s="19"/>
      <c r="J19" s="42">
        <f t="shared" si="2"/>
        <v>0</v>
      </c>
      <c r="K19" s="19">
        <v>30.534482758620694</v>
      </c>
      <c r="L19" s="19"/>
      <c r="M19" s="42">
        <f t="shared" si="3"/>
        <v>0</v>
      </c>
      <c r="N19" s="20">
        <v>32.187931034482766</v>
      </c>
      <c r="O19" s="19"/>
      <c r="P19" s="42">
        <f t="shared" si="4"/>
        <v>0</v>
      </c>
      <c r="Q19" s="19">
        <v>0</v>
      </c>
      <c r="R19" s="19"/>
      <c r="S19" s="42">
        <f t="shared" si="5"/>
        <v>0</v>
      </c>
      <c r="T19" s="41">
        <f t="shared" si="6"/>
        <v>0</v>
      </c>
    </row>
    <row r="20" spans="1:20" x14ac:dyDescent="0.3">
      <c r="A20" s="18" t="s">
        <v>89</v>
      </c>
      <c r="B20" s="19">
        <v>11.103448275862069</v>
      </c>
      <c r="C20" s="19"/>
      <c r="D20" s="42">
        <f t="shared" si="0"/>
        <v>0</v>
      </c>
      <c r="E20" s="19">
        <v>11.103448275862069</v>
      </c>
      <c r="F20" s="19"/>
      <c r="G20" s="42">
        <f t="shared" si="1"/>
        <v>0</v>
      </c>
      <c r="H20" s="19">
        <v>11.948275862068966</v>
      </c>
      <c r="I20" s="19"/>
      <c r="J20" s="42">
        <f t="shared" si="2"/>
        <v>0</v>
      </c>
      <c r="K20" s="19">
        <v>10.741379310344827</v>
      </c>
      <c r="L20" s="19"/>
      <c r="M20" s="42">
        <f t="shared" si="3"/>
        <v>0</v>
      </c>
      <c r="N20" s="20">
        <v>10.898275862068969</v>
      </c>
      <c r="O20" s="19"/>
      <c r="P20" s="42">
        <f t="shared" si="4"/>
        <v>0</v>
      </c>
      <c r="Q20" s="19">
        <v>9.8965517241379324</v>
      </c>
      <c r="R20" s="19"/>
      <c r="S20" s="42">
        <f t="shared" si="5"/>
        <v>0</v>
      </c>
      <c r="T20" s="41">
        <f t="shared" si="6"/>
        <v>0</v>
      </c>
    </row>
    <row r="21" spans="1:20" x14ac:dyDescent="0.3">
      <c r="A21" s="18" t="s">
        <v>90</v>
      </c>
      <c r="B21" s="19">
        <v>26.672413793103452</v>
      </c>
      <c r="C21" s="19"/>
      <c r="D21" s="42">
        <f t="shared" si="0"/>
        <v>0</v>
      </c>
      <c r="E21" s="19">
        <v>26.672413793103452</v>
      </c>
      <c r="F21" s="19"/>
      <c r="G21" s="42">
        <f t="shared" si="1"/>
        <v>0</v>
      </c>
      <c r="H21" s="19">
        <v>29.327586206896555</v>
      </c>
      <c r="I21" s="19"/>
      <c r="J21" s="42">
        <f t="shared" si="2"/>
        <v>0</v>
      </c>
      <c r="K21" s="19">
        <v>24.500000000000004</v>
      </c>
      <c r="L21" s="19"/>
      <c r="M21" s="42">
        <f t="shared" si="3"/>
        <v>0</v>
      </c>
      <c r="N21" s="20">
        <v>25.091379310344831</v>
      </c>
      <c r="O21" s="19"/>
      <c r="P21" s="42">
        <f t="shared" si="4"/>
        <v>0</v>
      </c>
      <c r="Q21" s="19">
        <v>23.534482758620694</v>
      </c>
      <c r="R21" s="19"/>
      <c r="S21" s="42">
        <f t="shared" si="5"/>
        <v>0</v>
      </c>
      <c r="T21" s="41">
        <f t="shared" si="6"/>
        <v>0</v>
      </c>
    </row>
    <row r="22" spans="1:20" x14ac:dyDescent="0.3">
      <c r="A22" s="18" t="s">
        <v>91</v>
      </c>
      <c r="B22" s="19">
        <v>145.79310344827587</v>
      </c>
      <c r="C22" s="19"/>
      <c r="D22" s="42">
        <f t="shared" si="0"/>
        <v>0</v>
      </c>
      <c r="E22" s="19">
        <v>135.65517241379311</v>
      </c>
      <c r="F22" s="19"/>
      <c r="G22" s="42">
        <f t="shared" si="1"/>
        <v>0</v>
      </c>
      <c r="H22" s="19">
        <v>137.34482758620692</v>
      </c>
      <c r="I22" s="19"/>
      <c r="J22" s="42">
        <f t="shared" si="2"/>
        <v>0</v>
      </c>
      <c r="K22" s="19">
        <v>131.06896551724139</v>
      </c>
      <c r="L22" s="19"/>
      <c r="M22" s="42">
        <f t="shared" si="3"/>
        <v>0</v>
      </c>
      <c r="N22" s="20">
        <v>137.74913793103451</v>
      </c>
      <c r="O22" s="19"/>
      <c r="P22" s="42">
        <f t="shared" si="4"/>
        <v>0</v>
      </c>
      <c r="Q22" s="19">
        <v>0</v>
      </c>
      <c r="R22" s="19"/>
      <c r="S22" s="42">
        <f t="shared" si="5"/>
        <v>0</v>
      </c>
      <c r="T22" s="41">
        <f t="shared" si="6"/>
        <v>0</v>
      </c>
    </row>
    <row r="23" spans="1:20" x14ac:dyDescent="0.3">
      <c r="A23" s="18" t="s">
        <v>92</v>
      </c>
      <c r="B23" s="19">
        <v>18.103448275862071</v>
      </c>
      <c r="C23" s="19"/>
      <c r="D23" s="42">
        <f t="shared" si="0"/>
        <v>0</v>
      </c>
      <c r="E23" s="19">
        <v>17.741379310344829</v>
      </c>
      <c r="F23" s="19"/>
      <c r="G23" s="42">
        <f t="shared" si="1"/>
        <v>0</v>
      </c>
      <c r="H23" s="19">
        <v>17.741379310344829</v>
      </c>
      <c r="I23" s="19"/>
      <c r="J23" s="42">
        <f t="shared" si="2"/>
        <v>0</v>
      </c>
      <c r="K23" s="19">
        <v>17.017241379310345</v>
      </c>
      <c r="L23" s="19"/>
      <c r="M23" s="42">
        <f t="shared" si="3"/>
        <v>0</v>
      </c>
      <c r="N23" s="20">
        <v>17.868103448275864</v>
      </c>
      <c r="O23" s="19"/>
      <c r="P23" s="42">
        <f t="shared" si="4"/>
        <v>0</v>
      </c>
      <c r="Q23" s="19">
        <v>15.689655172413795</v>
      </c>
      <c r="R23" s="19"/>
      <c r="S23" s="42">
        <f t="shared" si="5"/>
        <v>0</v>
      </c>
      <c r="T23" s="41">
        <f t="shared" si="6"/>
        <v>0</v>
      </c>
    </row>
    <row r="24" spans="1:20" x14ac:dyDescent="0.3">
      <c r="A24" s="18" t="s">
        <v>93</v>
      </c>
      <c r="B24" s="19">
        <v>139.15517241379314</v>
      </c>
      <c r="C24" s="19"/>
      <c r="D24" s="42">
        <f t="shared" si="0"/>
        <v>0</v>
      </c>
      <c r="E24" s="19">
        <v>134.93103448275866</v>
      </c>
      <c r="F24" s="19"/>
      <c r="G24" s="42">
        <f t="shared" si="1"/>
        <v>0</v>
      </c>
      <c r="H24" s="19">
        <v>132.51724137931035</v>
      </c>
      <c r="I24" s="19"/>
      <c r="J24" s="42">
        <f t="shared" si="2"/>
        <v>0</v>
      </c>
      <c r="K24" s="19">
        <v>129.13793103448279</v>
      </c>
      <c r="L24" s="19"/>
      <c r="M24" s="42">
        <f t="shared" si="3"/>
        <v>0</v>
      </c>
      <c r="N24" s="20">
        <v>133.31379310344829</v>
      </c>
      <c r="O24" s="19"/>
      <c r="P24" s="42">
        <f t="shared" si="4"/>
        <v>0</v>
      </c>
      <c r="Q24" s="19">
        <v>122.25862068965519</v>
      </c>
      <c r="R24" s="19"/>
      <c r="S24" s="42">
        <f t="shared" si="5"/>
        <v>0</v>
      </c>
      <c r="T24" s="41">
        <f t="shared" si="6"/>
        <v>0</v>
      </c>
    </row>
    <row r="25" spans="1:20" x14ac:dyDescent="0.3">
      <c r="A25" s="18" t="s">
        <v>94</v>
      </c>
      <c r="B25" s="19">
        <v>44.413793103448278</v>
      </c>
      <c r="C25" s="19"/>
      <c r="D25" s="42">
        <f t="shared" si="0"/>
        <v>0</v>
      </c>
      <c r="E25" s="19">
        <v>42.482758620689658</v>
      </c>
      <c r="F25" s="19"/>
      <c r="G25" s="42">
        <f t="shared" si="1"/>
        <v>0</v>
      </c>
      <c r="H25" s="19">
        <v>42.96551724137931</v>
      </c>
      <c r="I25" s="19"/>
      <c r="J25" s="42">
        <f t="shared" si="2"/>
        <v>0</v>
      </c>
      <c r="K25" s="19">
        <v>40.913793103448285</v>
      </c>
      <c r="L25" s="19"/>
      <c r="M25" s="42">
        <f t="shared" si="3"/>
        <v>0</v>
      </c>
      <c r="N25" s="20">
        <v>43.086206896551737</v>
      </c>
      <c r="O25" s="19"/>
      <c r="P25" s="42">
        <f t="shared" si="4"/>
        <v>0</v>
      </c>
      <c r="Q25" s="19">
        <v>0</v>
      </c>
      <c r="R25" s="19"/>
      <c r="S25" s="42">
        <f t="shared" si="5"/>
        <v>0</v>
      </c>
      <c r="T25" s="41">
        <f t="shared" si="6"/>
        <v>0</v>
      </c>
    </row>
    <row r="26" spans="1:20" x14ac:dyDescent="0.3">
      <c r="A26" s="18" t="s">
        <v>95</v>
      </c>
      <c r="B26" s="19">
        <v>4.3448275862068968</v>
      </c>
      <c r="C26" s="19"/>
      <c r="D26" s="42">
        <f t="shared" si="0"/>
        <v>0</v>
      </c>
      <c r="E26" s="19">
        <v>4.3448275862068968</v>
      </c>
      <c r="F26" s="19"/>
      <c r="G26" s="42">
        <f t="shared" si="1"/>
        <v>0</v>
      </c>
      <c r="H26" s="19">
        <v>4.8275862068965525</v>
      </c>
      <c r="I26" s="19"/>
      <c r="J26" s="42">
        <f t="shared" si="2"/>
        <v>0</v>
      </c>
      <c r="K26" s="19">
        <v>4.5862068965517251</v>
      </c>
      <c r="L26" s="19"/>
      <c r="M26" s="42">
        <f t="shared" si="3"/>
        <v>0</v>
      </c>
      <c r="N26" s="20">
        <v>4.3086206896551733</v>
      </c>
      <c r="O26" s="19"/>
      <c r="P26" s="42">
        <f t="shared" si="4"/>
        <v>0</v>
      </c>
      <c r="Q26" s="19">
        <v>3.6206896551724141</v>
      </c>
      <c r="R26" s="19"/>
      <c r="S26" s="42">
        <f t="shared" si="5"/>
        <v>0</v>
      </c>
      <c r="T26" s="41">
        <f t="shared" si="6"/>
        <v>0</v>
      </c>
    </row>
    <row r="27" spans="1:20" x14ac:dyDescent="0.3">
      <c r="A27" s="18" t="s">
        <v>96</v>
      </c>
      <c r="B27" s="19">
        <v>23.655172413793107</v>
      </c>
      <c r="C27" s="19"/>
      <c r="D27" s="42">
        <f t="shared" si="0"/>
        <v>0</v>
      </c>
      <c r="E27" s="19">
        <v>23.413793103448278</v>
      </c>
      <c r="F27" s="19"/>
      <c r="G27" s="42">
        <f t="shared" si="1"/>
        <v>0</v>
      </c>
      <c r="H27" s="19">
        <v>23.293103448275865</v>
      </c>
      <c r="I27" s="19"/>
      <c r="J27" s="42">
        <f t="shared" si="2"/>
        <v>0</v>
      </c>
      <c r="K27" s="19">
        <v>22.086206896551726</v>
      </c>
      <c r="L27" s="19"/>
      <c r="M27" s="42">
        <f t="shared" si="3"/>
        <v>0</v>
      </c>
      <c r="N27" s="20">
        <v>21.923275862068966</v>
      </c>
      <c r="O27" s="19"/>
      <c r="P27" s="42">
        <f t="shared" si="4"/>
        <v>0</v>
      </c>
      <c r="Q27" s="19">
        <v>20.155172413793107</v>
      </c>
      <c r="R27" s="19"/>
      <c r="S27" s="42">
        <f t="shared" si="5"/>
        <v>0</v>
      </c>
      <c r="T27" s="41">
        <f t="shared" si="6"/>
        <v>0</v>
      </c>
    </row>
    <row r="28" spans="1:20" x14ac:dyDescent="0.3">
      <c r="A28" s="18" t="s">
        <v>97</v>
      </c>
      <c r="B28" s="19">
        <v>49.965517241379317</v>
      </c>
      <c r="C28" s="19"/>
      <c r="D28" s="42">
        <f t="shared" si="0"/>
        <v>0</v>
      </c>
      <c r="E28" s="19">
        <v>47.431034482758626</v>
      </c>
      <c r="F28" s="19"/>
      <c r="G28" s="42">
        <f t="shared" si="1"/>
        <v>0</v>
      </c>
      <c r="H28" s="19">
        <v>47.310344827586214</v>
      </c>
      <c r="I28" s="19"/>
      <c r="J28" s="42">
        <f t="shared" si="2"/>
        <v>0</v>
      </c>
      <c r="K28" s="19">
        <v>44.172413793103452</v>
      </c>
      <c r="L28" s="19"/>
      <c r="M28" s="42">
        <f t="shared" si="3"/>
        <v>0</v>
      </c>
      <c r="N28" s="20">
        <v>47.014655172413804</v>
      </c>
      <c r="O28" s="19"/>
      <c r="P28" s="42">
        <f t="shared" si="4"/>
        <v>0</v>
      </c>
      <c r="Q28" s="19">
        <v>44.775862068965523</v>
      </c>
      <c r="R28" s="19"/>
      <c r="S28" s="42">
        <f t="shared" si="5"/>
        <v>0</v>
      </c>
      <c r="T28" s="41">
        <f t="shared" si="6"/>
        <v>0</v>
      </c>
    </row>
    <row r="29" spans="1:20" x14ac:dyDescent="0.3">
      <c r="A29" s="18" t="s">
        <v>98</v>
      </c>
      <c r="B29" s="19">
        <v>31.862068965517246</v>
      </c>
      <c r="C29" s="19"/>
      <c r="D29" s="42">
        <f t="shared" si="0"/>
        <v>0</v>
      </c>
      <c r="E29" s="19">
        <v>31.137931034482765</v>
      </c>
      <c r="F29" s="19"/>
      <c r="G29" s="42">
        <f t="shared" si="1"/>
        <v>0</v>
      </c>
      <c r="H29" s="19">
        <v>29.81034482758621</v>
      </c>
      <c r="I29" s="19"/>
      <c r="J29" s="42">
        <f t="shared" si="2"/>
        <v>0</v>
      </c>
      <c r="K29" s="19">
        <v>27.879310344827587</v>
      </c>
      <c r="L29" s="19"/>
      <c r="M29" s="42">
        <f t="shared" si="3"/>
        <v>0</v>
      </c>
      <c r="N29" s="20">
        <v>29.146551724137936</v>
      </c>
      <c r="O29" s="19"/>
      <c r="P29" s="42">
        <f t="shared" si="4"/>
        <v>0</v>
      </c>
      <c r="Q29" s="19">
        <v>27.758620689655174</v>
      </c>
      <c r="R29" s="19"/>
      <c r="S29" s="42">
        <f t="shared" si="5"/>
        <v>0</v>
      </c>
      <c r="T29" s="41">
        <f t="shared" si="6"/>
        <v>0</v>
      </c>
    </row>
    <row r="30" spans="1:20" x14ac:dyDescent="0.3">
      <c r="A30" s="18" t="s">
        <v>99</v>
      </c>
      <c r="B30" s="19">
        <v>118.87931034482759</v>
      </c>
      <c r="C30" s="19"/>
      <c r="D30" s="42">
        <f t="shared" si="0"/>
        <v>0</v>
      </c>
      <c r="E30" s="19">
        <v>114.05172413793105</v>
      </c>
      <c r="F30" s="19"/>
      <c r="G30" s="42">
        <f t="shared" si="1"/>
        <v>0</v>
      </c>
      <c r="H30" s="19">
        <v>113.81034482758622</v>
      </c>
      <c r="I30" s="19"/>
      <c r="J30" s="42">
        <f t="shared" si="2"/>
        <v>0</v>
      </c>
      <c r="K30" s="19">
        <v>102.34482758620692</v>
      </c>
      <c r="L30" s="19"/>
      <c r="M30" s="42">
        <f t="shared" si="3"/>
        <v>0</v>
      </c>
      <c r="N30" s="20">
        <v>109.1094827586207</v>
      </c>
      <c r="O30" s="19"/>
      <c r="P30" s="42">
        <f t="shared" si="4"/>
        <v>0</v>
      </c>
      <c r="Q30" s="19">
        <v>102.22413793103449</v>
      </c>
      <c r="R30" s="19"/>
      <c r="S30" s="42">
        <f t="shared" si="5"/>
        <v>0</v>
      </c>
      <c r="T30" s="41">
        <f t="shared" si="6"/>
        <v>0</v>
      </c>
    </row>
    <row r="31" spans="1:20" x14ac:dyDescent="0.3">
      <c r="A31" s="18" t="s">
        <v>100</v>
      </c>
      <c r="B31" s="19">
        <v>79.293103448275872</v>
      </c>
      <c r="C31" s="19"/>
      <c r="D31" s="42">
        <f t="shared" si="0"/>
        <v>0</v>
      </c>
      <c r="E31" s="19">
        <v>75.431034482758619</v>
      </c>
      <c r="F31" s="19"/>
      <c r="G31" s="42">
        <f t="shared" si="1"/>
        <v>0</v>
      </c>
      <c r="H31" s="19">
        <v>73.620689655172427</v>
      </c>
      <c r="I31" s="19"/>
      <c r="J31" s="42">
        <f t="shared" si="2"/>
        <v>0</v>
      </c>
      <c r="K31" s="19">
        <v>63.362068965517253</v>
      </c>
      <c r="L31" s="19"/>
      <c r="M31" s="42">
        <f t="shared" si="3"/>
        <v>0</v>
      </c>
      <c r="N31" s="20">
        <v>68.684482758620703</v>
      </c>
      <c r="O31" s="19"/>
      <c r="P31" s="42">
        <f t="shared" si="4"/>
        <v>0</v>
      </c>
      <c r="Q31" s="19">
        <v>64.08620689655173</v>
      </c>
      <c r="R31" s="19"/>
      <c r="S31" s="42">
        <f t="shared" si="5"/>
        <v>0</v>
      </c>
      <c r="T31" s="41">
        <f t="shared" si="6"/>
        <v>0</v>
      </c>
    </row>
    <row r="32" spans="1:20" x14ac:dyDescent="0.3">
      <c r="A32" s="18" t="s">
        <v>101</v>
      </c>
      <c r="B32" s="19">
        <v>56.12068965517242</v>
      </c>
      <c r="C32" s="19"/>
      <c r="D32" s="42">
        <f t="shared" si="0"/>
        <v>0</v>
      </c>
      <c r="E32" s="19">
        <v>52.137931034482769</v>
      </c>
      <c r="F32" s="19"/>
      <c r="G32" s="42">
        <f t="shared" si="1"/>
        <v>0</v>
      </c>
      <c r="H32" s="19">
        <v>50.931034482758626</v>
      </c>
      <c r="I32" s="19"/>
      <c r="J32" s="42">
        <f t="shared" si="2"/>
        <v>0</v>
      </c>
      <c r="K32" s="19">
        <v>44.65517241379311</v>
      </c>
      <c r="L32" s="19"/>
      <c r="M32" s="42">
        <f t="shared" si="3"/>
        <v>0</v>
      </c>
      <c r="N32" s="20">
        <v>48.281896551724145</v>
      </c>
      <c r="O32" s="19"/>
      <c r="P32" s="42">
        <f t="shared" si="4"/>
        <v>0</v>
      </c>
      <c r="Q32" s="19">
        <v>43.810344827586214</v>
      </c>
      <c r="R32" s="19"/>
      <c r="S32" s="42">
        <f t="shared" si="5"/>
        <v>0</v>
      </c>
      <c r="T32" s="41">
        <f t="shared" si="6"/>
        <v>0</v>
      </c>
    </row>
    <row r="33" spans="1:22" x14ac:dyDescent="0.3">
      <c r="A33" s="18" t="s">
        <v>102</v>
      </c>
      <c r="B33" s="19">
        <v>0.12068965517241381</v>
      </c>
      <c r="C33" s="19"/>
      <c r="D33" s="42">
        <f t="shared" si="0"/>
        <v>0</v>
      </c>
      <c r="E33" s="19">
        <v>0.12068965517241381</v>
      </c>
      <c r="F33" s="19"/>
      <c r="G33" s="42">
        <f t="shared" si="1"/>
        <v>0</v>
      </c>
      <c r="H33" s="19">
        <v>0.12068965517241381</v>
      </c>
      <c r="I33" s="19"/>
      <c r="J33" s="42">
        <f t="shared" si="2"/>
        <v>0</v>
      </c>
      <c r="K33" s="19">
        <v>0.12068965517241381</v>
      </c>
      <c r="L33" s="19"/>
      <c r="M33" s="42">
        <f t="shared" si="3"/>
        <v>0</v>
      </c>
      <c r="N33" s="20">
        <v>0.25344827586206903</v>
      </c>
      <c r="O33" s="19"/>
      <c r="P33" s="42">
        <f t="shared" si="4"/>
        <v>0</v>
      </c>
      <c r="Q33" s="19">
        <v>0.36206896551724144</v>
      </c>
      <c r="R33" s="19"/>
      <c r="S33" s="42">
        <f t="shared" si="5"/>
        <v>0</v>
      </c>
      <c r="T33" s="41">
        <f t="shared" si="6"/>
        <v>0</v>
      </c>
    </row>
    <row r="34" spans="1:22" x14ac:dyDescent="0.3">
      <c r="A34" s="18" t="s">
        <v>103</v>
      </c>
      <c r="B34" s="19">
        <v>1.5689655172413794</v>
      </c>
      <c r="C34" s="19"/>
      <c r="D34" s="42">
        <f t="shared" si="0"/>
        <v>0</v>
      </c>
      <c r="E34" s="19">
        <v>1.3275862068965518</v>
      </c>
      <c r="F34" s="19"/>
      <c r="G34" s="42">
        <f t="shared" si="1"/>
        <v>0</v>
      </c>
      <c r="H34" s="19">
        <v>1.3275862068965518</v>
      </c>
      <c r="I34" s="19"/>
      <c r="J34" s="42">
        <f t="shared" si="2"/>
        <v>0</v>
      </c>
      <c r="K34" s="19">
        <v>1.3275862068965518</v>
      </c>
      <c r="L34" s="19"/>
      <c r="M34" s="42">
        <f t="shared" si="3"/>
        <v>0</v>
      </c>
      <c r="N34" s="20">
        <v>1.3939655172413794</v>
      </c>
      <c r="O34" s="19"/>
      <c r="P34" s="42">
        <f t="shared" si="4"/>
        <v>0</v>
      </c>
      <c r="Q34" s="19">
        <v>1.3275862068965518</v>
      </c>
      <c r="R34" s="19"/>
      <c r="S34" s="42">
        <f t="shared" si="5"/>
        <v>0</v>
      </c>
      <c r="T34" s="41">
        <f t="shared" si="6"/>
        <v>0</v>
      </c>
    </row>
    <row r="35" spans="1:22" x14ac:dyDescent="0.3">
      <c r="A35" s="18" t="s">
        <v>104</v>
      </c>
      <c r="B35" s="19">
        <v>22.81034482758621</v>
      </c>
      <c r="C35" s="19"/>
      <c r="D35" s="42">
        <f t="shared" si="0"/>
        <v>0</v>
      </c>
      <c r="E35" s="19">
        <v>0</v>
      </c>
      <c r="F35" s="19"/>
      <c r="G35" s="42">
        <f t="shared" si="1"/>
        <v>0</v>
      </c>
      <c r="H35" s="19">
        <v>0</v>
      </c>
      <c r="I35" s="19"/>
      <c r="J35" s="42">
        <f t="shared" si="2"/>
        <v>0</v>
      </c>
      <c r="K35" s="19">
        <v>0</v>
      </c>
      <c r="L35" s="19"/>
      <c r="M35" s="42">
        <f t="shared" si="3"/>
        <v>0</v>
      </c>
      <c r="N35" s="20">
        <v>0</v>
      </c>
      <c r="O35" s="19"/>
      <c r="P35" s="42">
        <f t="shared" si="4"/>
        <v>0</v>
      </c>
      <c r="Q35" s="19">
        <v>0</v>
      </c>
      <c r="R35" s="19"/>
      <c r="S35" s="42">
        <f t="shared" si="5"/>
        <v>0</v>
      </c>
      <c r="T35" s="41">
        <f t="shared" si="6"/>
        <v>0</v>
      </c>
    </row>
    <row r="36" spans="1:22" x14ac:dyDescent="0.3">
      <c r="A36" s="18" t="s">
        <v>105</v>
      </c>
      <c r="B36" s="19">
        <v>4.5862068965517251</v>
      </c>
      <c r="C36" s="19"/>
      <c r="D36" s="42">
        <f t="shared" si="0"/>
        <v>0</v>
      </c>
      <c r="E36" s="19">
        <v>0</v>
      </c>
      <c r="F36" s="19"/>
      <c r="G36" s="42">
        <f t="shared" si="1"/>
        <v>0</v>
      </c>
      <c r="H36" s="19">
        <v>0</v>
      </c>
      <c r="I36" s="19"/>
      <c r="J36" s="42">
        <f t="shared" si="2"/>
        <v>0</v>
      </c>
      <c r="K36" s="19">
        <v>0</v>
      </c>
      <c r="L36" s="19"/>
      <c r="M36" s="42">
        <f t="shared" si="3"/>
        <v>0</v>
      </c>
      <c r="N36" s="20">
        <v>0</v>
      </c>
      <c r="O36" s="19"/>
      <c r="P36" s="42">
        <f t="shared" si="4"/>
        <v>0</v>
      </c>
      <c r="Q36" s="19">
        <v>0</v>
      </c>
      <c r="R36" s="19"/>
      <c r="S36" s="42">
        <f t="shared" si="5"/>
        <v>0</v>
      </c>
      <c r="T36" s="41">
        <f t="shared" si="6"/>
        <v>0</v>
      </c>
    </row>
    <row r="37" spans="1:22" x14ac:dyDescent="0.3">
      <c r="A37" s="18" t="s">
        <v>106</v>
      </c>
      <c r="B37" s="19">
        <v>6.7586206896551726</v>
      </c>
      <c r="C37" s="19"/>
      <c r="D37" s="42">
        <f t="shared" si="0"/>
        <v>0</v>
      </c>
      <c r="E37" s="19">
        <v>0</v>
      </c>
      <c r="F37" s="19"/>
      <c r="G37" s="42">
        <f t="shared" si="1"/>
        <v>0</v>
      </c>
      <c r="H37" s="19">
        <v>0</v>
      </c>
      <c r="I37" s="19"/>
      <c r="J37" s="42">
        <f t="shared" si="2"/>
        <v>0</v>
      </c>
      <c r="K37" s="19">
        <v>0</v>
      </c>
      <c r="L37" s="19"/>
      <c r="M37" s="42">
        <f t="shared" si="3"/>
        <v>0</v>
      </c>
      <c r="N37" s="20">
        <v>0</v>
      </c>
      <c r="O37" s="19"/>
      <c r="P37" s="42">
        <f t="shared" si="4"/>
        <v>0</v>
      </c>
      <c r="Q37" s="19">
        <v>0</v>
      </c>
      <c r="R37" s="19"/>
      <c r="S37" s="42">
        <f t="shared" si="5"/>
        <v>0</v>
      </c>
      <c r="T37" s="41">
        <f t="shared" si="6"/>
        <v>0</v>
      </c>
    </row>
    <row r="38" spans="1:22" x14ac:dyDescent="0.3">
      <c r="A38" s="18" t="s">
        <v>107</v>
      </c>
      <c r="B38" s="19">
        <v>39.58620689655173</v>
      </c>
      <c r="C38" s="19"/>
      <c r="D38" s="42">
        <f t="shared" si="0"/>
        <v>0</v>
      </c>
      <c r="E38" s="19">
        <v>0</v>
      </c>
      <c r="F38" s="19"/>
      <c r="G38" s="42">
        <f t="shared" si="1"/>
        <v>0</v>
      </c>
      <c r="H38" s="19">
        <v>0</v>
      </c>
      <c r="I38" s="19"/>
      <c r="J38" s="42">
        <f t="shared" si="2"/>
        <v>0</v>
      </c>
      <c r="K38" s="19">
        <v>0</v>
      </c>
      <c r="L38" s="19"/>
      <c r="M38" s="42">
        <f t="shared" si="3"/>
        <v>0</v>
      </c>
      <c r="N38" s="20">
        <v>0</v>
      </c>
      <c r="O38" s="19"/>
      <c r="P38" s="42">
        <f t="shared" si="4"/>
        <v>0</v>
      </c>
      <c r="Q38" s="19">
        <v>0</v>
      </c>
      <c r="R38" s="19"/>
      <c r="S38" s="42">
        <f t="shared" si="5"/>
        <v>0</v>
      </c>
      <c r="T38" s="41">
        <f t="shared" si="6"/>
        <v>0</v>
      </c>
    </row>
    <row r="39" spans="1:22" ht="28.8" x14ac:dyDescent="0.3">
      <c r="A39" s="21" t="s">
        <v>108</v>
      </c>
      <c r="B39" s="19">
        <v>0</v>
      </c>
      <c r="C39" s="19"/>
      <c r="D39" s="42">
        <f t="shared" si="0"/>
        <v>0</v>
      </c>
      <c r="E39" s="19">
        <v>0</v>
      </c>
      <c r="F39" s="19"/>
      <c r="G39" s="42">
        <f t="shared" si="1"/>
        <v>0</v>
      </c>
      <c r="H39" s="19">
        <v>0</v>
      </c>
      <c r="I39" s="19"/>
      <c r="J39" s="42">
        <f t="shared" si="2"/>
        <v>0</v>
      </c>
      <c r="K39" s="19">
        <v>413.48275862068971</v>
      </c>
      <c r="L39" s="19"/>
      <c r="M39" s="42">
        <f t="shared" si="3"/>
        <v>0</v>
      </c>
      <c r="N39" s="20">
        <v>0</v>
      </c>
      <c r="O39" s="19"/>
      <c r="P39" s="42">
        <f t="shared" si="4"/>
        <v>0</v>
      </c>
      <c r="Q39" s="19">
        <v>413.48275862068971</v>
      </c>
      <c r="R39" s="19"/>
      <c r="S39" s="42">
        <f t="shared" si="5"/>
        <v>0</v>
      </c>
      <c r="T39" s="41">
        <f t="shared" si="6"/>
        <v>0</v>
      </c>
    </row>
    <row r="40" spans="1:22" ht="28.8" x14ac:dyDescent="0.3">
      <c r="A40" s="21" t="s">
        <v>109</v>
      </c>
      <c r="B40" s="19">
        <v>0</v>
      </c>
      <c r="C40" s="19"/>
      <c r="D40" s="42">
        <f t="shared" si="0"/>
        <v>0</v>
      </c>
      <c r="E40" s="19">
        <v>0</v>
      </c>
      <c r="F40" s="19"/>
      <c r="G40" s="42">
        <f t="shared" si="1"/>
        <v>0</v>
      </c>
      <c r="H40" s="19">
        <v>0</v>
      </c>
      <c r="I40" s="19"/>
      <c r="J40" s="42">
        <f t="shared" si="2"/>
        <v>0</v>
      </c>
      <c r="K40" s="19">
        <v>26.068965517241384</v>
      </c>
      <c r="L40" s="19"/>
      <c r="M40" s="42">
        <f t="shared" si="3"/>
        <v>0</v>
      </c>
      <c r="N40" s="20">
        <v>0</v>
      </c>
      <c r="O40" s="19"/>
      <c r="P40" s="42">
        <f>N40*O40</f>
        <v>0</v>
      </c>
      <c r="Q40" s="19">
        <v>26.068965517241384</v>
      </c>
      <c r="R40" s="19"/>
      <c r="S40" s="42">
        <f t="shared" si="5"/>
        <v>0</v>
      </c>
      <c r="T40" s="41">
        <f t="shared" si="6"/>
        <v>0</v>
      </c>
    </row>
    <row r="41" spans="1:22" ht="57.75" customHeight="1" x14ac:dyDescent="0.3">
      <c r="A41" s="21" t="s">
        <v>110</v>
      </c>
      <c r="B41" s="19">
        <v>1300</v>
      </c>
      <c r="C41" s="19"/>
      <c r="D41" s="42">
        <f t="shared" si="0"/>
        <v>0</v>
      </c>
      <c r="E41" s="19"/>
      <c r="F41" s="19"/>
      <c r="G41" s="42">
        <f t="shared" si="1"/>
        <v>0</v>
      </c>
      <c r="H41" s="19"/>
      <c r="I41" s="19"/>
      <c r="J41" s="42">
        <f t="shared" si="2"/>
        <v>0</v>
      </c>
      <c r="K41" s="19"/>
      <c r="L41" s="19"/>
      <c r="M41" s="42">
        <f t="shared" si="3"/>
        <v>0</v>
      </c>
      <c r="N41" s="20"/>
      <c r="O41" s="19"/>
      <c r="P41" s="42">
        <f>N41*O41</f>
        <v>0</v>
      </c>
      <c r="Q41" s="19"/>
      <c r="R41" s="19"/>
      <c r="S41" s="42">
        <f t="shared" si="5"/>
        <v>0</v>
      </c>
      <c r="T41" s="41">
        <f t="shared" si="6"/>
        <v>0</v>
      </c>
      <c r="V41" s="22"/>
    </row>
    <row r="42" spans="1:22" ht="57.6" x14ac:dyDescent="0.3">
      <c r="A42" s="21" t="s">
        <v>111</v>
      </c>
      <c r="B42" s="19">
        <v>200</v>
      </c>
      <c r="C42" s="19"/>
      <c r="D42" s="42">
        <f t="shared" si="0"/>
        <v>0</v>
      </c>
      <c r="E42" s="19"/>
      <c r="F42" s="19"/>
      <c r="G42" s="42">
        <f t="shared" si="1"/>
        <v>0</v>
      </c>
      <c r="H42" s="19"/>
      <c r="I42" s="19"/>
      <c r="J42" s="42">
        <f t="shared" si="2"/>
        <v>0</v>
      </c>
      <c r="K42" s="19"/>
      <c r="L42" s="19"/>
      <c r="M42" s="42">
        <f t="shared" si="3"/>
        <v>0</v>
      </c>
      <c r="N42" s="20"/>
      <c r="O42" s="19"/>
      <c r="P42" s="42">
        <f>N42*O42</f>
        <v>0</v>
      </c>
      <c r="Q42" s="19"/>
      <c r="R42" s="19"/>
      <c r="S42" s="42">
        <f t="shared" si="5"/>
        <v>0</v>
      </c>
      <c r="T42" s="41">
        <f t="shared" si="6"/>
        <v>0</v>
      </c>
    </row>
    <row r="43" spans="1:22" ht="28.8" x14ac:dyDescent="0.55000000000000004">
      <c r="Q43" s="35" t="s">
        <v>112</v>
      </c>
      <c r="R43" s="35"/>
      <c r="S43" s="36"/>
      <c r="T43" s="45">
        <f>SUM(T3:T42)</f>
        <v>0</v>
      </c>
    </row>
  </sheetData>
  <protectedRanges>
    <protectedRange sqref="B3:B40 D3:E42" name="Rango1"/>
  </protectedRanges>
  <mergeCells count="8">
    <mergeCell ref="Q1:S1"/>
    <mergeCell ref="Q43:S43"/>
    <mergeCell ref="A1:A2"/>
    <mergeCell ref="B1:D1"/>
    <mergeCell ref="E1:G1"/>
    <mergeCell ref="H1:J1"/>
    <mergeCell ref="K1:M1"/>
    <mergeCell ref="N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topLeftCell="A28" workbookViewId="0">
      <selection activeCell="F45" sqref="F45"/>
    </sheetView>
  </sheetViews>
  <sheetFormatPr baseColWidth="10" defaultRowHeight="14.4" x14ac:dyDescent="0.3"/>
  <cols>
    <col min="1" max="1" width="51.109375" style="31" customWidth="1"/>
    <col min="2" max="2" width="29.88671875" customWidth="1"/>
    <col min="3" max="4" width="11.5546875" style="23" customWidth="1"/>
    <col min="257" max="257" width="51.109375" customWidth="1"/>
    <col min="258" max="258" width="29.88671875" customWidth="1"/>
    <col min="259" max="260" width="11.5546875" customWidth="1"/>
    <col min="513" max="513" width="51.109375" customWidth="1"/>
    <col min="514" max="514" width="29.88671875" customWidth="1"/>
    <col min="515" max="516" width="11.5546875" customWidth="1"/>
    <col min="769" max="769" width="51.109375" customWidth="1"/>
    <col min="770" max="770" width="29.88671875" customWidth="1"/>
    <col min="771" max="772" width="11.5546875" customWidth="1"/>
    <col min="1025" max="1025" width="51.109375" customWidth="1"/>
    <col min="1026" max="1026" width="29.88671875" customWidth="1"/>
    <col min="1027" max="1028" width="11.5546875" customWidth="1"/>
    <col min="1281" max="1281" width="51.109375" customWidth="1"/>
    <col min="1282" max="1282" width="29.88671875" customWidth="1"/>
    <col min="1283" max="1284" width="11.5546875" customWidth="1"/>
    <col min="1537" max="1537" width="51.109375" customWidth="1"/>
    <col min="1538" max="1538" width="29.88671875" customWidth="1"/>
    <col min="1539" max="1540" width="11.5546875" customWidth="1"/>
    <col min="1793" max="1793" width="51.109375" customWidth="1"/>
    <col min="1794" max="1794" width="29.88671875" customWidth="1"/>
    <col min="1795" max="1796" width="11.5546875" customWidth="1"/>
    <col min="2049" max="2049" width="51.109375" customWidth="1"/>
    <col min="2050" max="2050" width="29.88671875" customWidth="1"/>
    <col min="2051" max="2052" width="11.5546875" customWidth="1"/>
    <col min="2305" max="2305" width="51.109375" customWidth="1"/>
    <col min="2306" max="2306" width="29.88671875" customWidth="1"/>
    <col min="2307" max="2308" width="11.5546875" customWidth="1"/>
    <col min="2561" max="2561" width="51.109375" customWidth="1"/>
    <col min="2562" max="2562" width="29.88671875" customWidth="1"/>
    <col min="2563" max="2564" width="11.5546875" customWidth="1"/>
    <col min="2817" max="2817" width="51.109375" customWidth="1"/>
    <col min="2818" max="2818" width="29.88671875" customWidth="1"/>
    <col min="2819" max="2820" width="11.5546875" customWidth="1"/>
    <col min="3073" max="3073" width="51.109375" customWidth="1"/>
    <col min="3074" max="3074" width="29.88671875" customWidth="1"/>
    <col min="3075" max="3076" width="11.5546875" customWidth="1"/>
    <col min="3329" max="3329" width="51.109375" customWidth="1"/>
    <col min="3330" max="3330" width="29.88671875" customWidth="1"/>
    <col min="3331" max="3332" width="11.5546875" customWidth="1"/>
    <col min="3585" max="3585" width="51.109375" customWidth="1"/>
    <col min="3586" max="3586" width="29.88671875" customWidth="1"/>
    <col min="3587" max="3588" width="11.5546875" customWidth="1"/>
    <col min="3841" max="3841" width="51.109375" customWidth="1"/>
    <col min="3842" max="3842" width="29.88671875" customWidth="1"/>
    <col min="3843" max="3844" width="11.5546875" customWidth="1"/>
    <col min="4097" max="4097" width="51.109375" customWidth="1"/>
    <col min="4098" max="4098" width="29.88671875" customWidth="1"/>
    <col min="4099" max="4100" width="11.5546875" customWidth="1"/>
    <col min="4353" max="4353" width="51.109375" customWidth="1"/>
    <col min="4354" max="4354" width="29.88671875" customWidth="1"/>
    <col min="4355" max="4356" width="11.5546875" customWidth="1"/>
    <col min="4609" max="4609" width="51.109375" customWidth="1"/>
    <col min="4610" max="4610" width="29.88671875" customWidth="1"/>
    <col min="4611" max="4612" width="11.5546875" customWidth="1"/>
    <col min="4865" max="4865" width="51.109375" customWidth="1"/>
    <col min="4866" max="4866" width="29.88671875" customWidth="1"/>
    <col min="4867" max="4868" width="11.5546875" customWidth="1"/>
    <col min="5121" max="5121" width="51.109375" customWidth="1"/>
    <col min="5122" max="5122" width="29.88671875" customWidth="1"/>
    <col min="5123" max="5124" width="11.5546875" customWidth="1"/>
    <col min="5377" max="5377" width="51.109375" customWidth="1"/>
    <col min="5378" max="5378" width="29.88671875" customWidth="1"/>
    <col min="5379" max="5380" width="11.5546875" customWidth="1"/>
    <col min="5633" max="5633" width="51.109375" customWidth="1"/>
    <col min="5634" max="5634" width="29.88671875" customWidth="1"/>
    <col min="5635" max="5636" width="11.5546875" customWidth="1"/>
    <col min="5889" max="5889" width="51.109375" customWidth="1"/>
    <col min="5890" max="5890" width="29.88671875" customWidth="1"/>
    <col min="5891" max="5892" width="11.5546875" customWidth="1"/>
    <col min="6145" max="6145" width="51.109375" customWidth="1"/>
    <col min="6146" max="6146" width="29.88671875" customWidth="1"/>
    <col min="6147" max="6148" width="11.5546875" customWidth="1"/>
    <col min="6401" max="6401" width="51.109375" customWidth="1"/>
    <col min="6402" max="6402" width="29.88671875" customWidth="1"/>
    <col min="6403" max="6404" width="11.5546875" customWidth="1"/>
    <col min="6657" max="6657" width="51.109375" customWidth="1"/>
    <col min="6658" max="6658" width="29.88671875" customWidth="1"/>
    <col min="6659" max="6660" width="11.5546875" customWidth="1"/>
    <col min="6913" max="6913" width="51.109375" customWidth="1"/>
    <col min="6914" max="6914" width="29.88671875" customWidth="1"/>
    <col min="6915" max="6916" width="11.5546875" customWidth="1"/>
    <col min="7169" max="7169" width="51.109375" customWidth="1"/>
    <col min="7170" max="7170" width="29.88671875" customWidth="1"/>
    <col min="7171" max="7172" width="11.5546875" customWidth="1"/>
    <col min="7425" max="7425" width="51.109375" customWidth="1"/>
    <col min="7426" max="7426" width="29.88671875" customWidth="1"/>
    <col min="7427" max="7428" width="11.5546875" customWidth="1"/>
    <col min="7681" max="7681" width="51.109375" customWidth="1"/>
    <col min="7682" max="7682" width="29.88671875" customWidth="1"/>
    <col min="7683" max="7684" width="11.5546875" customWidth="1"/>
    <col min="7937" max="7937" width="51.109375" customWidth="1"/>
    <col min="7938" max="7938" width="29.88671875" customWidth="1"/>
    <col min="7939" max="7940" width="11.5546875" customWidth="1"/>
    <col min="8193" max="8193" width="51.109375" customWidth="1"/>
    <col min="8194" max="8194" width="29.88671875" customWidth="1"/>
    <col min="8195" max="8196" width="11.5546875" customWidth="1"/>
    <col min="8449" max="8449" width="51.109375" customWidth="1"/>
    <col min="8450" max="8450" width="29.88671875" customWidth="1"/>
    <col min="8451" max="8452" width="11.5546875" customWidth="1"/>
    <col min="8705" max="8705" width="51.109375" customWidth="1"/>
    <col min="8706" max="8706" width="29.88671875" customWidth="1"/>
    <col min="8707" max="8708" width="11.5546875" customWidth="1"/>
    <col min="8961" max="8961" width="51.109375" customWidth="1"/>
    <col min="8962" max="8962" width="29.88671875" customWidth="1"/>
    <col min="8963" max="8964" width="11.5546875" customWidth="1"/>
    <col min="9217" max="9217" width="51.109375" customWidth="1"/>
    <col min="9218" max="9218" width="29.88671875" customWidth="1"/>
    <col min="9219" max="9220" width="11.5546875" customWidth="1"/>
    <col min="9473" max="9473" width="51.109375" customWidth="1"/>
    <col min="9474" max="9474" width="29.88671875" customWidth="1"/>
    <col min="9475" max="9476" width="11.5546875" customWidth="1"/>
    <col min="9729" max="9729" width="51.109375" customWidth="1"/>
    <col min="9730" max="9730" width="29.88671875" customWidth="1"/>
    <col min="9731" max="9732" width="11.5546875" customWidth="1"/>
    <col min="9985" max="9985" width="51.109375" customWidth="1"/>
    <col min="9986" max="9986" width="29.88671875" customWidth="1"/>
    <col min="9987" max="9988" width="11.5546875" customWidth="1"/>
    <col min="10241" max="10241" width="51.109375" customWidth="1"/>
    <col min="10242" max="10242" width="29.88671875" customWidth="1"/>
    <col min="10243" max="10244" width="11.5546875" customWidth="1"/>
    <col min="10497" max="10497" width="51.109375" customWidth="1"/>
    <col min="10498" max="10498" width="29.88671875" customWidth="1"/>
    <col min="10499" max="10500" width="11.5546875" customWidth="1"/>
    <col min="10753" max="10753" width="51.109375" customWidth="1"/>
    <col min="10754" max="10754" width="29.88671875" customWidth="1"/>
    <col min="10755" max="10756" width="11.5546875" customWidth="1"/>
    <col min="11009" max="11009" width="51.109375" customWidth="1"/>
    <col min="11010" max="11010" width="29.88671875" customWidth="1"/>
    <col min="11011" max="11012" width="11.5546875" customWidth="1"/>
    <col min="11265" max="11265" width="51.109375" customWidth="1"/>
    <col min="11266" max="11266" width="29.88671875" customWidth="1"/>
    <col min="11267" max="11268" width="11.5546875" customWidth="1"/>
    <col min="11521" max="11521" width="51.109375" customWidth="1"/>
    <col min="11522" max="11522" width="29.88671875" customWidth="1"/>
    <col min="11523" max="11524" width="11.5546875" customWidth="1"/>
    <col min="11777" max="11777" width="51.109375" customWidth="1"/>
    <col min="11778" max="11778" width="29.88671875" customWidth="1"/>
    <col min="11779" max="11780" width="11.5546875" customWidth="1"/>
    <col min="12033" max="12033" width="51.109375" customWidth="1"/>
    <col min="12034" max="12034" width="29.88671875" customWidth="1"/>
    <col min="12035" max="12036" width="11.5546875" customWidth="1"/>
    <col min="12289" max="12289" width="51.109375" customWidth="1"/>
    <col min="12290" max="12290" width="29.88671875" customWidth="1"/>
    <col min="12291" max="12292" width="11.5546875" customWidth="1"/>
    <col min="12545" max="12545" width="51.109375" customWidth="1"/>
    <col min="12546" max="12546" width="29.88671875" customWidth="1"/>
    <col min="12547" max="12548" width="11.5546875" customWidth="1"/>
    <col min="12801" max="12801" width="51.109375" customWidth="1"/>
    <col min="12802" max="12802" width="29.88671875" customWidth="1"/>
    <col min="12803" max="12804" width="11.5546875" customWidth="1"/>
    <col min="13057" max="13057" width="51.109375" customWidth="1"/>
    <col min="13058" max="13058" width="29.88671875" customWidth="1"/>
    <col min="13059" max="13060" width="11.5546875" customWidth="1"/>
    <col min="13313" max="13313" width="51.109375" customWidth="1"/>
    <col min="13314" max="13314" width="29.88671875" customWidth="1"/>
    <col min="13315" max="13316" width="11.5546875" customWidth="1"/>
    <col min="13569" max="13569" width="51.109375" customWidth="1"/>
    <col min="13570" max="13570" width="29.88671875" customWidth="1"/>
    <col min="13571" max="13572" width="11.5546875" customWidth="1"/>
    <col min="13825" max="13825" width="51.109375" customWidth="1"/>
    <col min="13826" max="13826" width="29.88671875" customWidth="1"/>
    <col min="13827" max="13828" width="11.5546875" customWidth="1"/>
    <col min="14081" max="14081" width="51.109375" customWidth="1"/>
    <col min="14082" max="14082" width="29.88671875" customWidth="1"/>
    <col min="14083" max="14084" width="11.5546875" customWidth="1"/>
    <col min="14337" max="14337" width="51.109375" customWidth="1"/>
    <col min="14338" max="14338" width="29.88671875" customWidth="1"/>
    <col min="14339" max="14340" width="11.5546875" customWidth="1"/>
    <col min="14593" max="14593" width="51.109375" customWidth="1"/>
    <col min="14594" max="14594" width="29.88671875" customWidth="1"/>
    <col min="14595" max="14596" width="11.5546875" customWidth="1"/>
    <col min="14849" max="14849" width="51.109375" customWidth="1"/>
    <col min="14850" max="14850" width="29.88671875" customWidth="1"/>
    <col min="14851" max="14852" width="11.5546875" customWidth="1"/>
    <col min="15105" max="15105" width="51.109375" customWidth="1"/>
    <col min="15106" max="15106" width="29.88671875" customWidth="1"/>
    <col min="15107" max="15108" width="11.5546875" customWidth="1"/>
    <col min="15361" max="15361" width="51.109375" customWidth="1"/>
    <col min="15362" max="15362" width="29.88671875" customWidth="1"/>
    <col min="15363" max="15364" width="11.5546875" customWidth="1"/>
    <col min="15617" max="15617" width="51.109375" customWidth="1"/>
    <col min="15618" max="15618" width="29.88671875" customWidth="1"/>
    <col min="15619" max="15620" width="11.5546875" customWidth="1"/>
    <col min="15873" max="15873" width="51.109375" customWidth="1"/>
    <col min="15874" max="15874" width="29.88671875" customWidth="1"/>
    <col min="15875" max="15876" width="11.5546875" customWidth="1"/>
    <col min="16129" max="16129" width="51.109375" customWidth="1"/>
    <col min="16130" max="16130" width="29.88671875" customWidth="1"/>
    <col min="16131" max="16132" width="11.5546875" customWidth="1"/>
  </cols>
  <sheetData>
    <row r="1" spans="1:5" ht="15" thickTop="1" x14ac:dyDescent="0.3">
      <c r="A1" s="39" t="s">
        <v>0</v>
      </c>
      <c r="B1" s="39"/>
    </row>
    <row r="2" spans="1:5" x14ac:dyDescent="0.3">
      <c r="A2" s="40" t="s">
        <v>1</v>
      </c>
      <c r="B2" s="40"/>
    </row>
    <row r="3" spans="1:5" x14ac:dyDescent="0.3">
      <c r="A3" s="40" t="s">
        <v>2</v>
      </c>
      <c r="B3" s="40"/>
    </row>
    <row r="4" spans="1:5" x14ac:dyDescent="0.3">
      <c r="A4" s="40" t="s">
        <v>3</v>
      </c>
      <c r="B4" s="40"/>
    </row>
    <row r="5" spans="1:5" x14ac:dyDescent="0.3">
      <c r="A5" s="40"/>
      <c r="B5" s="40"/>
    </row>
    <row r="6" spans="1:5" ht="1.5" customHeight="1" x14ac:dyDescent="0.3">
      <c r="A6" s="40"/>
      <c r="B6" s="40"/>
    </row>
    <row r="7" spans="1:5" ht="15.75" customHeight="1" x14ac:dyDescent="0.3">
      <c r="A7" s="1" t="s">
        <v>4</v>
      </c>
      <c r="B7" s="2" t="s">
        <v>5</v>
      </c>
    </row>
    <row r="8" spans="1:5" x14ac:dyDescent="0.3">
      <c r="A8" s="3" t="s">
        <v>6</v>
      </c>
      <c r="B8" s="4"/>
      <c r="E8" s="23"/>
    </row>
    <row r="9" spans="1:5" x14ac:dyDescent="0.3">
      <c r="A9" s="3" t="s">
        <v>7</v>
      </c>
      <c r="B9" s="4"/>
      <c r="E9" s="23"/>
    </row>
    <row r="10" spans="1:5" x14ac:dyDescent="0.3">
      <c r="A10" s="3" t="s">
        <v>8</v>
      </c>
      <c r="B10" s="4"/>
      <c r="E10" s="23"/>
    </row>
    <row r="11" spans="1:5" x14ac:dyDescent="0.3">
      <c r="A11" s="3" t="s">
        <v>9</v>
      </c>
      <c r="B11" s="4"/>
      <c r="E11" s="23"/>
    </row>
    <row r="12" spans="1:5" x14ac:dyDescent="0.3">
      <c r="A12" s="3" t="s">
        <v>10</v>
      </c>
      <c r="B12" s="4"/>
      <c r="E12" s="23"/>
    </row>
    <row r="13" spans="1:5" x14ac:dyDescent="0.3">
      <c r="A13" s="3" t="s">
        <v>11</v>
      </c>
      <c r="B13" s="4"/>
      <c r="E13" s="23"/>
    </row>
    <row r="14" spans="1:5" x14ac:dyDescent="0.3">
      <c r="A14" s="3" t="s">
        <v>12</v>
      </c>
      <c r="B14" s="4"/>
      <c r="E14" s="23"/>
    </row>
    <row r="15" spans="1:5" x14ac:dyDescent="0.3">
      <c r="A15" s="3" t="s">
        <v>13</v>
      </c>
      <c r="B15" s="4"/>
      <c r="E15" s="23"/>
    </row>
    <row r="16" spans="1:5" x14ac:dyDescent="0.3">
      <c r="A16" s="3" t="s">
        <v>14</v>
      </c>
      <c r="B16" s="4"/>
      <c r="E16" s="23"/>
    </row>
    <row r="17" spans="1:5" x14ac:dyDescent="0.3">
      <c r="A17" s="3" t="s">
        <v>15</v>
      </c>
      <c r="B17" s="4"/>
      <c r="E17" s="23"/>
    </row>
    <row r="18" spans="1:5" x14ac:dyDescent="0.3">
      <c r="A18" s="3" t="s">
        <v>16</v>
      </c>
      <c r="B18" s="4"/>
      <c r="E18" s="23"/>
    </row>
    <row r="19" spans="1:5" x14ac:dyDescent="0.3">
      <c r="A19" s="3" t="s">
        <v>17</v>
      </c>
      <c r="B19" s="4"/>
      <c r="E19" s="23"/>
    </row>
    <row r="20" spans="1:5" ht="13.35" customHeight="1" x14ac:dyDescent="0.3">
      <c r="A20" s="3" t="s">
        <v>18</v>
      </c>
      <c r="B20" s="4"/>
      <c r="E20" s="23"/>
    </row>
    <row r="21" spans="1:5" x14ac:dyDescent="0.3">
      <c r="A21" s="3" t="s">
        <v>19</v>
      </c>
      <c r="B21" s="4"/>
      <c r="E21" s="23"/>
    </row>
    <row r="22" spans="1:5" s="25" customFormat="1" x14ac:dyDescent="0.3">
      <c r="A22" s="3" t="s">
        <v>20</v>
      </c>
      <c r="B22" s="5"/>
      <c r="C22" s="24"/>
      <c r="D22" s="24"/>
      <c r="E22" s="24"/>
    </row>
    <row r="23" spans="1:5" x14ac:dyDescent="0.3">
      <c r="A23" s="3" t="s">
        <v>21</v>
      </c>
      <c r="B23" s="4"/>
      <c r="E23" s="23"/>
    </row>
    <row r="24" spans="1:5" s="27" customFormat="1" x14ac:dyDescent="0.3">
      <c r="A24" s="6" t="s">
        <v>22</v>
      </c>
      <c r="B24" s="7"/>
      <c r="C24" s="26"/>
      <c r="D24" s="26"/>
      <c r="E24" s="26"/>
    </row>
    <row r="25" spans="1:5" s="27" customFormat="1" x14ac:dyDescent="0.3">
      <c r="A25" s="6" t="s">
        <v>23</v>
      </c>
      <c r="B25" s="7"/>
      <c r="C25" s="26"/>
      <c r="D25" s="26"/>
      <c r="E25" s="26"/>
    </row>
    <row r="26" spans="1:5" x14ac:dyDescent="0.3">
      <c r="A26" s="3" t="s">
        <v>24</v>
      </c>
      <c r="B26" s="4"/>
      <c r="E26" s="28"/>
    </row>
    <row r="27" spans="1:5" x14ac:dyDescent="0.3">
      <c r="A27" s="3" t="s">
        <v>25</v>
      </c>
      <c r="B27" s="4"/>
      <c r="E27" s="23"/>
    </row>
    <row r="28" spans="1:5" x14ac:dyDescent="0.3">
      <c r="A28" s="3" t="s">
        <v>26</v>
      </c>
      <c r="B28" s="4"/>
    </row>
    <row r="29" spans="1:5" x14ac:dyDescent="0.3">
      <c r="A29" s="3" t="s">
        <v>27</v>
      </c>
      <c r="B29" s="4"/>
    </row>
    <row r="30" spans="1:5" x14ac:dyDescent="0.3">
      <c r="A30" s="3" t="s">
        <v>28</v>
      </c>
      <c r="B30" s="4"/>
    </row>
    <row r="31" spans="1:5" x14ac:dyDescent="0.3">
      <c r="A31" s="3" t="s">
        <v>29</v>
      </c>
      <c r="B31" s="8"/>
    </row>
    <row r="32" spans="1:5" x14ac:dyDescent="0.3">
      <c r="A32" s="3" t="s">
        <v>30</v>
      </c>
      <c r="B32" s="8"/>
    </row>
    <row r="33" spans="1:4" x14ac:dyDescent="0.3">
      <c r="A33" s="3" t="s">
        <v>31</v>
      </c>
      <c r="B33" s="4"/>
    </row>
    <row r="34" spans="1:4" x14ac:dyDescent="0.3">
      <c r="A34" s="3" t="s">
        <v>32</v>
      </c>
      <c r="B34" s="4"/>
    </row>
    <row r="35" spans="1:4" x14ac:dyDescent="0.3">
      <c r="A35" s="3" t="s">
        <v>33</v>
      </c>
      <c r="B35" s="4"/>
    </row>
    <row r="36" spans="1:4" x14ac:dyDescent="0.3">
      <c r="A36" s="3" t="s">
        <v>34</v>
      </c>
      <c r="B36" s="4"/>
    </row>
    <row r="37" spans="1:4" x14ac:dyDescent="0.3">
      <c r="A37" s="3" t="s">
        <v>113</v>
      </c>
      <c r="B37" s="4"/>
    </row>
    <row r="38" spans="1:4" ht="17.399999999999999" customHeight="1" x14ac:dyDescent="0.3">
      <c r="A38" s="3" t="s">
        <v>35</v>
      </c>
      <c r="B38" s="4"/>
    </row>
    <row r="39" spans="1:4" x14ac:dyDescent="0.3">
      <c r="A39" s="3" t="s">
        <v>36</v>
      </c>
      <c r="B39" s="9"/>
    </row>
    <row r="40" spans="1:4" x14ac:dyDescent="0.3">
      <c r="A40" s="3" t="s">
        <v>37</v>
      </c>
      <c r="B40" s="9"/>
    </row>
    <row r="41" spans="1:4" x14ac:dyDescent="0.3">
      <c r="A41" s="3" t="s">
        <v>38</v>
      </c>
      <c r="B41" s="9"/>
      <c r="C41" s="29"/>
    </row>
    <row r="42" spans="1:4" x14ac:dyDescent="0.3">
      <c r="A42" s="10" t="s">
        <v>39</v>
      </c>
      <c r="B42" s="11"/>
      <c r="C42" s="29"/>
    </row>
    <row r="43" spans="1:4" x14ac:dyDescent="0.3">
      <c r="A43" s="10" t="s">
        <v>40</v>
      </c>
      <c r="B43" s="11"/>
      <c r="C43" s="29"/>
    </row>
    <row r="44" spans="1:4" x14ac:dyDescent="0.3">
      <c r="A44" s="10" t="s">
        <v>41</v>
      </c>
      <c r="B44" s="11"/>
      <c r="C44" s="29"/>
    </row>
    <row r="45" spans="1:4" x14ac:dyDescent="0.3">
      <c r="A45" s="10" t="s">
        <v>42</v>
      </c>
      <c r="B45" s="11"/>
      <c r="C45" s="29"/>
    </row>
    <row r="46" spans="1:4" s="27" customFormat="1" x14ac:dyDescent="0.3">
      <c r="A46" s="12" t="s">
        <v>43</v>
      </c>
      <c r="B46" s="13"/>
      <c r="C46" s="30"/>
      <c r="D46" s="26"/>
    </row>
    <row r="47" spans="1:4" s="27" customFormat="1" x14ac:dyDescent="0.3">
      <c r="A47" s="12" t="s">
        <v>44</v>
      </c>
      <c r="B47" s="13"/>
      <c r="C47" s="26"/>
      <c r="D47" s="26"/>
    </row>
    <row r="48" spans="1:4" s="27" customFormat="1" x14ac:dyDescent="0.3">
      <c r="A48" s="12" t="s">
        <v>45</v>
      </c>
      <c r="B48" s="13"/>
      <c r="C48" s="26"/>
      <c r="D48" s="26"/>
    </row>
    <row r="49" spans="1:4" x14ac:dyDescent="0.3">
      <c r="A49" s="10" t="s">
        <v>46</v>
      </c>
      <c r="B49" s="11"/>
    </row>
    <row r="50" spans="1:4" x14ac:dyDescent="0.3">
      <c r="A50" s="10" t="s">
        <v>47</v>
      </c>
      <c r="B50" s="11"/>
    </row>
    <row r="51" spans="1:4" x14ac:dyDescent="0.3">
      <c r="A51" s="10" t="s">
        <v>48</v>
      </c>
      <c r="B51" s="11"/>
    </row>
    <row r="52" spans="1:4" x14ac:dyDescent="0.3">
      <c r="A52" s="10" t="s">
        <v>49</v>
      </c>
      <c r="B52" s="11"/>
    </row>
    <row r="53" spans="1:4" x14ac:dyDescent="0.3">
      <c r="A53" s="3" t="s">
        <v>50</v>
      </c>
      <c r="B53" s="4"/>
    </row>
    <row r="54" spans="1:4" s="27" customFormat="1" x14ac:dyDescent="0.3">
      <c r="A54" s="6" t="s">
        <v>51</v>
      </c>
      <c r="B54" s="7"/>
      <c r="C54" s="26"/>
      <c r="D54" s="26"/>
    </row>
    <row r="55" spans="1:4" s="27" customFormat="1" x14ac:dyDescent="0.3">
      <c r="A55" s="6" t="s">
        <v>52</v>
      </c>
      <c r="B55" s="7"/>
      <c r="C55" s="26"/>
      <c r="D55" s="26"/>
    </row>
    <row r="56" spans="1:4" s="27" customFormat="1" x14ac:dyDescent="0.3">
      <c r="A56" s="6" t="s">
        <v>53</v>
      </c>
      <c r="B56" s="7"/>
      <c r="C56" s="26"/>
      <c r="D56" s="26"/>
    </row>
    <row r="57" spans="1:4" s="27" customFormat="1" x14ac:dyDescent="0.3">
      <c r="A57" s="6" t="s">
        <v>54</v>
      </c>
      <c r="B57" s="7"/>
      <c r="C57" s="26"/>
      <c r="D57" s="26"/>
    </row>
    <row r="58" spans="1:4" s="27" customFormat="1" x14ac:dyDescent="0.3">
      <c r="A58" s="6" t="s">
        <v>55</v>
      </c>
      <c r="B58" s="7"/>
      <c r="C58" s="26"/>
      <c r="D58" s="26"/>
    </row>
    <row r="59" spans="1:4" s="27" customFormat="1" x14ac:dyDescent="0.3">
      <c r="A59" s="6" t="s">
        <v>56</v>
      </c>
      <c r="B59" s="7"/>
      <c r="C59" s="26"/>
      <c r="D59" s="26"/>
    </row>
    <row r="60" spans="1:4" x14ac:dyDescent="0.3">
      <c r="A60" s="3" t="s">
        <v>57</v>
      </c>
      <c r="B60" s="4"/>
    </row>
    <row r="61" spans="1:4" ht="24" thickBot="1" x14ac:dyDescent="0.5">
      <c r="A61" s="14" t="s">
        <v>58</v>
      </c>
      <c r="B61" s="15">
        <f>SUM(B8:B60)</f>
        <v>0</v>
      </c>
    </row>
    <row r="62" spans="1:4" s="23" customFormat="1" ht="15" thickTop="1" x14ac:dyDescent="0.3">
      <c r="A62" s="31"/>
      <c r="B62"/>
    </row>
    <row r="63" spans="1:4" ht="17.399999999999999" customHeight="1" x14ac:dyDescent="0.3"/>
  </sheetData>
  <mergeCells count="5">
    <mergeCell ref="A1:B1"/>
    <mergeCell ref="A2:B2"/>
    <mergeCell ref="A3:B3"/>
    <mergeCell ref="A4:B4"/>
    <mergeCell ref="A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dcterms:created xsi:type="dcterms:W3CDTF">2018-12-21T12:44:04Z</dcterms:created>
  <dcterms:modified xsi:type="dcterms:W3CDTF">2018-12-21T12:47:58Z</dcterms:modified>
</cp:coreProperties>
</file>