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EDICAMENTOS Y DM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_FilterDatabase" localSheetId="0" hidden="1">Hoja1!$A$6:$X$87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2" i="1" l="1"/>
  <c r="X73" i="1"/>
  <c r="X52" i="1" l="1"/>
  <c r="X45" i="1"/>
  <c r="X12" i="1"/>
  <c r="X7" i="1"/>
  <c r="X57" i="1"/>
  <c r="X29" i="1"/>
  <c r="X28" i="1"/>
  <c r="X26" i="1"/>
  <c r="X77" i="1"/>
  <c r="X76" i="1"/>
  <c r="X75" i="1"/>
  <c r="X86" i="1" l="1"/>
  <c r="X81" i="1"/>
  <c r="X85" i="1"/>
  <c r="X84" i="1"/>
  <c r="X87" i="1"/>
  <c r="X83" i="1"/>
  <c r="X15" i="1" l="1"/>
  <c r="X16" i="1"/>
  <c r="X17" i="1"/>
  <c r="X18" i="1"/>
  <c r="X19" i="1"/>
  <c r="X20" i="1"/>
  <c r="X21" i="1"/>
  <c r="X22" i="1"/>
  <c r="X23" i="1"/>
  <c r="X24" i="1"/>
  <c r="X25" i="1"/>
  <c r="X27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6" i="1"/>
  <c r="X47" i="1"/>
  <c r="X48" i="1"/>
  <c r="X49" i="1"/>
  <c r="X50" i="1"/>
  <c r="X51" i="1"/>
  <c r="X53" i="1"/>
  <c r="X54" i="1"/>
  <c r="X55" i="1"/>
  <c r="X56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8" i="1"/>
  <c r="X79" i="1"/>
  <c r="X80" i="1"/>
  <c r="X82" i="1"/>
  <c r="X8" i="1"/>
  <c r="X9" i="1"/>
  <c r="X10" i="1"/>
  <c r="X11" i="1"/>
  <c r="X13" i="1"/>
  <c r="F90" i="1" l="1"/>
  <c r="X14" i="1"/>
</calcChain>
</file>

<file path=xl/sharedStrings.xml><?xml version="1.0" encoding="utf-8"?>
<sst xmlns="http://schemas.openxmlformats.org/spreadsheetml/2006/main" count="463" uniqueCount="205">
  <si>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</si>
  <si>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</si>
  <si>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</si>
  <si>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</si>
  <si>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</si>
  <si>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</si>
  <si>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</si>
  <si>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</si>
  <si>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</si>
  <si>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</si>
  <si>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PRESENTACIÓN REQUERIDA</t>
  </si>
  <si>
    <t>PRESENTACION OFERTADA</t>
  </si>
  <si>
    <t>MARCA OFERTADA</t>
  </si>
  <si>
    <t>CANTIDAD REQUERIDA</t>
  </si>
  <si>
    <t>CANTIDAD OFERTADA</t>
  </si>
  <si>
    <t>VALOR UNITARIO EN LA UNIDAD DE METROSALUD</t>
  </si>
  <si>
    <t>IVA</t>
  </si>
  <si>
    <t>VALOR TOTAL</t>
  </si>
  <si>
    <t>ODONTOLOGIA</t>
  </si>
  <si>
    <t xml:space="preserve">Frasco </t>
  </si>
  <si>
    <t>Frasco x 15 ml</t>
  </si>
  <si>
    <t>NINGUNO</t>
  </si>
  <si>
    <t>Unidad</t>
  </si>
  <si>
    <t>Caja x 100 unidades</t>
  </si>
  <si>
    <t>Caja</t>
  </si>
  <si>
    <t>Esponja de gelatina esteril absorvente hemostatica x 50 unidosis</t>
  </si>
  <si>
    <t>Caja x 50 unidosis</t>
  </si>
  <si>
    <t>Espongostan, Gelita medical</t>
  </si>
  <si>
    <t>LABORATORIO FABRICANTE  OFERTADO</t>
  </si>
  <si>
    <t>PAÍS</t>
  </si>
  <si>
    <t>REGISTRO SANITARIO Nro.</t>
  </si>
  <si>
    <t>CODIGO CUM (sin digito de verificación)</t>
  </si>
  <si>
    <t>DÍGITO VERIFICACIÓN CUM</t>
  </si>
  <si>
    <t>CLASIFICACION DEL RIESGO</t>
  </si>
  <si>
    <t>MARCA O LABORATORIO FABRICANTE SOLICITADO</t>
  </si>
  <si>
    <t>VENCIMIENTO REGISTRO SANITARIO (dd/mm/aaaa)</t>
  </si>
  <si>
    <t>MEDICAMENTOS</t>
  </si>
  <si>
    <t>Losartan 50 mg tableta</t>
  </si>
  <si>
    <t>Tableta</t>
  </si>
  <si>
    <t>HEPARINA DE BAJO PESO</t>
  </si>
  <si>
    <t>Heparina de bajo peso molecular 40 mg o su equivalente en UI solución inyectable</t>
  </si>
  <si>
    <t>Jeringa prellenada</t>
  </si>
  <si>
    <t>Carbamazepina 200 mg tableta</t>
  </si>
  <si>
    <t>Inmunoglobulina anti rh 250 - 300 mcg/2 c.c. solución inyectable</t>
  </si>
  <si>
    <t xml:space="preserve">Frasco vial </t>
  </si>
  <si>
    <t>DMQ</t>
  </si>
  <si>
    <t>GUANTE DESECHABLE</t>
  </si>
  <si>
    <t>Guante desechable de latex talla S par</t>
  </si>
  <si>
    <t>Par</t>
  </si>
  <si>
    <t>Omeprazol 20 mg cápsula</t>
  </si>
  <si>
    <t>Cápsula</t>
  </si>
  <si>
    <t>Guante desechable de latex talla M par</t>
  </si>
  <si>
    <t>Acetil salicilico acido 100 mg tableta</t>
  </si>
  <si>
    <t>Heparina de bajo peso molecular  60 mg  o su equivalente en UI solución inyectable</t>
  </si>
  <si>
    <t>Espironolactona 25 mg tableta</t>
  </si>
  <si>
    <t>Sucralfate 1 gm tableta</t>
  </si>
  <si>
    <t>Albumina humana normal 20% x 50 ml.</t>
  </si>
  <si>
    <t xml:space="preserve">Bolsa </t>
  </si>
  <si>
    <t>Guante desechable de latex talla XS par</t>
  </si>
  <si>
    <t>Aguja raquidea no 27g punta lápiz</t>
  </si>
  <si>
    <t>Algodón en torundas x 500 gr</t>
  </si>
  <si>
    <t>Metocarbamol 750 mg tableta</t>
  </si>
  <si>
    <t>Clindamicina 600 mg/4 c.c solución inyectable</t>
  </si>
  <si>
    <t>Ampolla</t>
  </si>
  <si>
    <t>Warfarina sódica 5 mg tableta. Marca Tecnoquimica</t>
  </si>
  <si>
    <t>Ionomero de vidrio de fotoc. Base intermedia polvo - liquido</t>
  </si>
  <si>
    <t>Captopril 50 mg tableta</t>
  </si>
  <si>
    <t xml:space="preserve">Propofol 200 mg/20 c.c. (1%) solución inyectable </t>
  </si>
  <si>
    <t>Bupivacaina + epinefrina 0.5% s/p solución inyectable. X 10 ml.</t>
  </si>
  <si>
    <t>Metoclopramida 10 mg/2 c.c. solución inyectable</t>
  </si>
  <si>
    <t>Guante desechable de latex talla L par</t>
  </si>
  <si>
    <t>Nitrofurazona 0.2%  pomada x 500 g</t>
  </si>
  <si>
    <t>Pote</t>
  </si>
  <si>
    <t>Teofilina 300 mg cápsula de liberación prolongada</t>
  </si>
  <si>
    <t>Tinidazol 500 mg tabletas</t>
  </si>
  <si>
    <t>Lidocaina 2% solución inyectable x 50 ml</t>
  </si>
  <si>
    <t>Metilprednisolona (succinato sódico) 500 mg polvo inyección</t>
  </si>
  <si>
    <t>Espironolactona 100 mg tableta</t>
  </si>
  <si>
    <t>Benzoato de bencillo 30% loción x 120 ml</t>
  </si>
  <si>
    <t>FRASCO</t>
  </si>
  <si>
    <t>Haloperidol 2mg/ml solución oral x 15 ml</t>
  </si>
  <si>
    <t>Lidocaina 10% solución spray x 80 g</t>
  </si>
  <si>
    <t>Ionomero de vidrio para restauraciones de dientes temporales polvo - liquido</t>
  </si>
  <si>
    <t>Lidocaina 2% + epinefrina solución inyectable x 50 ml.</t>
  </si>
  <si>
    <t>LABORATORIO</t>
  </si>
  <si>
    <t>Prueba Coagulasa</t>
  </si>
  <si>
    <t>Mililitro</t>
  </si>
  <si>
    <t xml:space="preserve">Extencion * 150 cm. conex  luer loock para bomba infusion </t>
  </si>
  <si>
    <t>Norfloxacina 400 mg tableta</t>
  </si>
  <si>
    <t>Fenitoina 250 mg. Solución inyectable x 5 ml.</t>
  </si>
  <si>
    <t>Seda negra Trenzada  2/0, 75 cm, ag recta cortante 60 mm - GS. Marca Brun</t>
  </si>
  <si>
    <t>Ketotifeno 1 mg tableta</t>
  </si>
  <si>
    <t>Cloruro de sodio 2 meq/c.c. Solución inyectable x 10 c.c.</t>
  </si>
  <si>
    <t>Bupivacaina levogira 0.75% x 10 ml</t>
  </si>
  <si>
    <t>MASCARAS LARIGEAS</t>
  </si>
  <si>
    <t>Mascara laringea  nro. 4.0 Reutilizable mínimo 40 veces</t>
  </si>
  <si>
    <t>Bromocriptina 2.5 mg tableta</t>
  </si>
  <si>
    <t>Acyclovir 250 mg solución inyectable</t>
  </si>
  <si>
    <t>Mascara laringea  nro. 3.0 Reutilizable mínimo 40 veces</t>
  </si>
  <si>
    <t>Dopamina 40 mg/c.c. solución inyectable x 5 ml</t>
  </si>
  <si>
    <t>Ketamina 5% solución inyectable x 10 ml.</t>
  </si>
  <si>
    <t>Aguja desechable # 25g x 5/8 p.</t>
  </si>
  <si>
    <t>Beta metil digoxina 0,1mg/cc. solución inyectable</t>
  </si>
  <si>
    <t xml:space="preserve">Rifampicina 300 mg capsula </t>
  </si>
  <si>
    <t>Vitamina a 50,000 u.i.capsulas</t>
  </si>
  <si>
    <t>Alprazolam 0.25 mg tableta</t>
  </si>
  <si>
    <t>Aripiprazol 15 mg tableta</t>
  </si>
  <si>
    <t>Oximetazolina 0.050% solución nasal x 15 ml.</t>
  </si>
  <si>
    <t>Estuche x 30 ml</t>
  </si>
  <si>
    <t>Becton Dickinson, Oxoid</t>
  </si>
  <si>
    <t>Estuche polvo y liquido</t>
  </si>
  <si>
    <t>Braun</t>
  </si>
  <si>
    <t>Bolsa x 500 gr</t>
  </si>
  <si>
    <t>Caja x 12 unidades</t>
  </si>
  <si>
    <t>Golden care, Bioplast,Nipro,Alfa Safe, OSS</t>
  </si>
  <si>
    <t>Kramer, Medical Care Well, Regor</t>
  </si>
  <si>
    <t>Caja x 50 pares</t>
  </si>
  <si>
    <t xml:space="preserve">Vygon, BD, Braun, </t>
  </si>
  <si>
    <t>Life Care, Nubenco, Nipro, BD, Rymco</t>
  </si>
  <si>
    <t>Caja x 1 a 10 ampollas</t>
  </si>
  <si>
    <t>Caja x 1 frasco vial</t>
  </si>
  <si>
    <t xml:space="preserve">Caja x 10 a 50 cápsulas </t>
  </si>
  <si>
    <t>Bolsa x 50 ml</t>
  </si>
  <si>
    <t>Frasco x 5 ml</t>
  </si>
  <si>
    <t>Caja x 1 a 10 Jeringas prellenadas</t>
  </si>
  <si>
    <t>Caja x 10 a 30 tabletas</t>
  </si>
  <si>
    <t>Tecnoquímicas</t>
  </si>
  <si>
    <t>Caja x 30 a 100 tabletas</t>
  </si>
  <si>
    <t>Caja x 30 tabletas</t>
  </si>
  <si>
    <t>Caja x 5 a  25 ampollas</t>
  </si>
  <si>
    <t>Caja x 10 a 300 tabletas</t>
  </si>
  <si>
    <t>Caja x 1 a 24 ampollas</t>
  </si>
  <si>
    <t>Frasco vial x 50 ml</t>
  </si>
  <si>
    <t>Caja x 10 a 100 ampollas</t>
  </si>
  <si>
    <t>Caja x 1 a 10  frascos vial</t>
  </si>
  <si>
    <t>Caja x 10 a 1000 tabletas</t>
  </si>
  <si>
    <t>Caja x 10 a 50 tabletas</t>
  </si>
  <si>
    <t>Caja x 10 a 100 cápsulas</t>
  </si>
  <si>
    <t>Frasco x 120 ml</t>
  </si>
  <si>
    <t>Pote x 500 gr</t>
  </si>
  <si>
    <t>Frasco x 80 gr</t>
  </si>
  <si>
    <t>Caja x 10 a 200 tabletas</t>
  </si>
  <si>
    <t>Caja x 10 a 250 tabletas</t>
  </si>
  <si>
    <t>Caja x 1 a 5 frascos vial</t>
  </si>
  <si>
    <t>Caja x 10 a 900 cápsulas</t>
  </si>
  <si>
    <t>Caja x 10 a 100 tabletas</t>
  </si>
  <si>
    <t>Caja x 8 a 50 tabletas</t>
  </si>
  <si>
    <t>Caja x 10 a 30 cápsulas</t>
  </si>
  <si>
    <t>Caja x 2 a 100 tabletas</t>
  </si>
  <si>
    <t>Caja x 1 a 100 ampollas</t>
  </si>
  <si>
    <t>OFERTA TOTAL</t>
  </si>
  <si>
    <t>Prueba</t>
  </si>
  <si>
    <t xml:space="preserve">Agar preparado cromogenico para busqueda de patogenos urinarios, placa de 9 cm. </t>
  </si>
  <si>
    <t>Factor reumatoideo latex</t>
  </si>
  <si>
    <t>Prueba de embarazo en orina y suero/no tec.elisa. Marca Abon, Acon, One Stet</t>
  </si>
  <si>
    <t>Pueba rapida Imnunoglobulina M para dengue</t>
  </si>
  <si>
    <t>Punta amarilla desechable</t>
  </si>
  <si>
    <t>Kit x 20 tiras</t>
  </si>
  <si>
    <t>Caja x 20 placas</t>
  </si>
  <si>
    <t>Becton Dickinson, Biomerieux</t>
  </si>
  <si>
    <t>Kit X 50 Pruebas</t>
  </si>
  <si>
    <t>Biosystems</t>
  </si>
  <si>
    <t>Kit X 50 tiras</t>
  </si>
  <si>
    <t>Abon, Acon, One Stet</t>
  </si>
  <si>
    <t>Kit x 25 - 30 tiras o cassete</t>
  </si>
  <si>
    <t>Standard diagnostic</t>
  </si>
  <si>
    <t>Caja X 1000 unidades</t>
  </si>
  <si>
    <t>Bioligix, OSS</t>
  </si>
  <si>
    <t>Alere- Determine, Bioter, Standard Diagnostics</t>
  </si>
  <si>
    <t>Termometro oral</t>
  </si>
  <si>
    <t>Prueba presuntiva HIV, prueba rapida. Marca Alere- Determine, Bioter, Standard Diagnostics</t>
  </si>
  <si>
    <t>Higietex, New Stetic, Tecnoquímicas</t>
  </si>
  <si>
    <t>PIEDRAS</t>
  </si>
  <si>
    <t xml:space="preserve">Piedra Montada Blanca a.v  Redonda </t>
  </si>
  <si>
    <t xml:space="preserve">Unidad   </t>
  </si>
  <si>
    <t>Meisinger</t>
  </si>
  <si>
    <t>Piedra Montada Blanca a.v troncoconica</t>
  </si>
  <si>
    <t>Piedra Montada Blanca a.v F/llama</t>
  </si>
  <si>
    <t>Penicilina fenoximetilica 250mg/5cc polvo para reconstituir x 100 ml</t>
  </si>
  <si>
    <t>Nitroglicerina 0.5% solución inyecctable</t>
  </si>
  <si>
    <t>Gentamicina 0.3% unguento oftalmico x 5 g</t>
  </si>
  <si>
    <t xml:space="preserve">Tubo </t>
  </si>
  <si>
    <t>Tubo x 5 gr</t>
  </si>
  <si>
    <t>Cromoglicato de sodio 4% solución nasal x 10 ml.</t>
  </si>
  <si>
    <t>Frasco x 10 ml</t>
  </si>
  <si>
    <t>Cromoglicato de sodio 4% solución oftalmica x 5 ml.</t>
  </si>
  <si>
    <t>Pipotiazina 25 mg/c.c. solución inyectable</t>
  </si>
  <si>
    <t>Glicerina liquida x 500 cc</t>
  </si>
  <si>
    <t>Frasco x 500 ml</t>
  </si>
  <si>
    <t>Frasco x 100 ml</t>
  </si>
  <si>
    <t xml:space="preserve">Haloperidol 5 mg/c.c. Solucion inyectable </t>
  </si>
  <si>
    <t>Vitamina K3 10 mg/c.c.   solucion inyectable</t>
  </si>
  <si>
    <t xml:space="preserve">Ácido tranexamico 500 mg/5 ml solución inyectable </t>
  </si>
  <si>
    <t>Sempermed, Examtex, Otai</t>
  </si>
  <si>
    <t>3M, G.C.</t>
  </si>
  <si>
    <t xml:space="preserve">KIT DE  GLUCOMETRIA </t>
  </si>
  <si>
    <t>Glucometro paciente ambulatorio. Marca Glucoquick.</t>
  </si>
  <si>
    <t>Glucoquick</t>
  </si>
  <si>
    <t>Caja x 50 unidades</t>
  </si>
  <si>
    <t>Braun, J&amp;J, Corpaúl</t>
  </si>
  <si>
    <t>Tira reactiva sangre.  Marca: Glucoquick</t>
  </si>
  <si>
    <t>Lanceta esteril Marca: Glucoquick</t>
  </si>
  <si>
    <t>ANEXO N° 6 FORMATO PARA PRESENTAR OFERTA  ECONOMICA</t>
  </si>
  <si>
    <t>Equipo venoclisis - macrogotero s/a con puerto en Y y filtro en camara. Longitud no menor a 1.90 cm. Marca Corpaul,Rymco</t>
  </si>
  <si>
    <t xml:space="preserve"> Corpaul, Rymco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</si>
</sst>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164" formatCode="_-&quot;$&quot;\ * #,##0.00_-;\-&quot;$&quot;\ * #,##0.00_-;_-&quot;$&quot;\ * &quot;-&quot;_-;_-@_-"/>
    <numFmt numFmtId="165" formatCode="_-[$$-240A]* #,##0_-;\-[$$-240A]* #,##0_-;_-[$$-24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9" fontId="10" fillId="0" borderId="1" xfId="2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161925</xdr:rowOff>
    </xdr:from>
    <xdr:to>
      <xdr:col>2</xdr:col>
      <xdr:colOff>438150</xdr:colOff>
      <xdr:row>4</xdr:row>
      <xdr:rowOff>9525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1" y="161925"/>
          <a:ext cx="1447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abSelected="1" zoomScale="93" zoomScaleNormal="93" workbookViewId="0">
      <selection activeCell="D61" sqref="D61"/>
    </sheetView>
  </sheetViews>
  <sheetFormatPr baseColWidth="10" defaultRowHeight="15" x14ac:dyDescent="0.25"/>
  <cols>
    <col min="1" max="1" width="14.85546875" style="9" customWidth="1"/>
    <col min="2" max="2" width="15.140625" style="9" customWidth="1"/>
    <col min="3" max="3" width="14.85546875" style="9" customWidth="1"/>
    <col min="4" max="4" width="12.28515625" style="9" customWidth="1"/>
    <col min="5" max="5" width="11.42578125" style="10" customWidth="1"/>
    <col min="6" max="6" width="20.5703125" style="11" customWidth="1"/>
    <col min="7" max="7" width="11" style="11" customWidth="1"/>
    <col min="8" max="8" width="29.42578125" style="11" customWidth="1"/>
    <col min="9" max="9" width="18.28515625" style="10" customWidth="1"/>
    <col min="10" max="10" width="12.7109375" style="9" customWidth="1"/>
    <col min="11" max="11" width="13.7109375" style="9" customWidth="1"/>
    <col min="12" max="12" width="11.42578125" style="9"/>
    <col min="13" max="13" width="13" style="9" customWidth="1"/>
    <col min="14" max="14" width="11.42578125" style="9" customWidth="1"/>
    <col min="15" max="15" width="12.85546875" style="9" customWidth="1"/>
    <col min="16" max="16" width="15.5703125" style="9" customWidth="1"/>
    <col min="17" max="18" width="12.7109375" style="9" customWidth="1"/>
    <col min="19" max="19" width="12.140625" style="9" customWidth="1"/>
    <col min="20" max="20" width="11.42578125" style="10" customWidth="1"/>
    <col min="21" max="21" width="11.42578125" style="10"/>
    <col min="22" max="22" width="11.28515625" style="9" customWidth="1"/>
    <col min="23" max="23" width="10.7109375" style="9" customWidth="1"/>
    <col min="24" max="24" width="17.7109375" style="10" customWidth="1"/>
    <col min="25" max="16384" width="11.42578125" style="10"/>
  </cols>
  <sheetData>
    <row r="1" spans="1:32" s="5" customFormat="1" x14ac:dyDescent="0.25">
      <c r="A1" s="1"/>
      <c r="B1" s="1"/>
      <c r="C1" s="35"/>
      <c r="D1" s="35"/>
      <c r="E1" s="35"/>
      <c r="F1" s="35"/>
      <c r="G1" s="35"/>
      <c r="H1" s="35"/>
      <c r="I1" s="35"/>
      <c r="J1" s="35"/>
      <c r="K1" s="27"/>
      <c r="L1" s="3"/>
      <c r="M1" s="1"/>
      <c r="N1" s="1"/>
      <c r="O1" s="1"/>
      <c r="P1" s="1"/>
      <c r="Q1" s="1"/>
      <c r="R1" s="1"/>
      <c r="S1" s="1"/>
      <c r="T1" s="2"/>
      <c r="U1" s="2"/>
      <c r="V1" s="4"/>
      <c r="W1" s="1"/>
    </row>
    <row r="2" spans="1:32" s="5" customForma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2"/>
      <c r="Z2" s="2"/>
      <c r="AA2" s="2"/>
      <c r="AB2" s="2"/>
      <c r="AC2" s="2"/>
      <c r="AD2" s="2"/>
      <c r="AE2" s="2"/>
      <c r="AF2" s="2"/>
    </row>
    <row r="3" spans="1:32" s="5" customFormat="1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2"/>
      <c r="Z3" s="2"/>
      <c r="AA3" s="2"/>
      <c r="AB3" s="2"/>
      <c r="AC3" s="2"/>
      <c r="AD3" s="2"/>
      <c r="AE3" s="2"/>
      <c r="AF3" s="2"/>
    </row>
    <row r="4" spans="1:32" s="5" customFormat="1" x14ac:dyDescent="0.25">
      <c r="A4" s="35" t="s">
        <v>202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2"/>
      <c r="Z4" s="2"/>
      <c r="AA4" s="2"/>
      <c r="AB4" s="2"/>
      <c r="AC4" s="2"/>
      <c r="AD4" s="2"/>
      <c r="AE4" s="2"/>
      <c r="AF4" s="2"/>
    </row>
    <row r="5" spans="1:32" s="7" customFormat="1" x14ac:dyDescent="0.25">
      <c r="A5" s="6"/>
      <c r="B5" s="6"/>
      <c r="C5" s="6"/>
      <c r="D5" s="6"/>
      <c r="F5" s="8"/>
      <c r="G5" s="8"/>
      <c r="H5" s="8"/>
      <c r="J5" s="6"/>
      <c r="K5" s="6"/>
      <c r="L5" s="6"/>
      <c r="M5" s="6"/>
      <c r="N5" s="6"/>
      <c r="O5" s="6"/>
      <c r="P5" s="6"/>
      <c r="Q5" s="6"/>
      <c r="R5" s="6"/>
      <c r="S5" s="6"/>
      <c r="V5" s="6"/>
      <c r="W5" s="6"/>
    </row>
    <row r="6" spans="1:32" s="13" customFormat="1" ht="60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34</v>
      </c>
      <c r="L6" s="12" t="s">
        <v>12</v>
      </c>
      <c r="M6" s="12" t="s">
        <v>28</v>
      </c>
      <c r="N6" s="12" t="s">
        <v>29</v>
      </c>
      <c r="O6" s="12" t="s">
        <v>30</v>
      </c>
      <c r="P6" s="12" t="s">
        <v>35</v>
      </c>
      <c r="Q6" s="12" t="s">
        <v>31</v>
      </c>
      <c r="R6" s="12" t="s">
        <v>32</v>
      </c>
      <c r="S6" s="12" t="s">
        <v>33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</row>
    <row r="7" spans="1:32" s="13" customFormat="1" ht="60" customHeight="1" x14ac:dyDescent="0.25">
      <c r="A7" s="16"/>
      <c r="B7" s="16"/>
      <c r="C7" s="14" t="s">
        <v>36</v>
      </c>
      <c r="D7" s="14" t="s">
        <v>21</v>
      </c>
      <c r="E7" s="14">
        <v>103012804</v>
      </c>
      <c r="F7" s="15" t="s">
        <v>178</v>
      </c>
      <c r="G7" s="15" t="s">
        <v>19</v>
      </c>
      <c r="H7" s="17"/>
      <c r="I7" s="26" t="s">
        <v>189</v>
      </c>
      <c r="J7" s="16"/>
      <c r="K7" s="28"/>
      <c r="L7" s="16"/>
      <c r="M7" s="16"/>
      <c r="N7" s="16"/>
      <c r="O7" s="16"/>
      <c r="P7" s="16"/>
      <c r="Q7" s="16"/>
      <c r="R7" s="16"/>
      <c r="S7" s="16"/>
      <c r="T7" s="19">
        <v>72</v>
      </c>
      <c r="U7" s="18"/>
      <c r="V7" s="16"/>
      <c r="W7" s="16"/>
      <c r="X7" s="24">
        <f t="shared" ref="X7" si="0">(V7*W7+V7)*U7</f>
        <v>0</v>
      </c>
    </row>
    <row r="8" spans="1:32" s="13" customFormat="1" ht="60" customHeight="1" x14ac:dyDescent="0.25">
      <c r="A8" s="16"/>
      <c r="B8" s="16"/>
      <c r="C8" s="14" t="s">
        <v>36</v>
      </c>
      <c r="D8" s="14" t="s">
        <v>21</v>
      </c>
      <c r="E8" s="14">
        <v>103014203</v>
      </c>
      <c r="F8" s="15" t="s">
        <v>62</v>
      </c>
      <c r="G8" s="15" t="s">
        <v>63</v>
      </c>
      <c r="H8" s="15"/>
      <c r="I8" s="15" t="s">
        <v>149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9">
        <v>10330</v>
      </c>
      <c r="U8" s="19"/>
      <c r="V8" s="16"/>
      <c r="W8" s="16"/>
      <c r="X8" s="24">
        <f t="shared" ref="X8:X43" si="1">(V8*W8+V8)*U8</f>
        <v>0</v>
      </c>
    </row>
    <row r="9" spans="1:32" s="13" customFormat="1" ht="60" customHeight="1" x14ac:dyDescent="0.25">
      <c r="A9" s="16"/>
      <c r="B9" s="16"/>
      <c r="C9" s="14" t="s">
        <v>36</v>
      </c>
      <c r="D9" s="14" t="s">
        <v>21</v>
      </c>
      <c r="E9" s="14">
        <v>103030309</v>
      </c>
      <c r="F9" s="15" t="s">
        <v>88</v>
      </c>
      <c r="G9" s="15" t="s">
        <v>38</v>
      </c>
      <c r="H9" s="15"/>
      <c r="I9" s="15" t="s">
        <v>148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9">
        <v>5750</v>
      </c>
      <c r="U9" s="18"/>
      <c r="V9" s="16"/>
      <c r="W9" s="16"/>
      <c r="X9" s="24">
        <f t="shared" si="1"/>
        <v>0</v>
      </c>
    </row>
    <row r="10" spans="1:32" s="13" customFormat="1" ht="60" customHeight="1" x14ac:dyDescent="0.25">
      <c r="A10" s="16"/>
      <c r="B10" s="16"/>
      <c r="C10" s="14" t="s">
        <v>36</v>
      </c>
      <c r="D10" s="14" t="s">
        <v>21</v>
      </c>
      <c r="E10" s="14">
        <v>103061209</v>
      </c>
      <c r="F10" s="15" t="s">
        <v>103</v>
      </c>
      <c r="G10" s="15" t="s">
        <v>50</v>
      </c>
      <c r="H10" s="15"/>
      <c r="I10" s="15" t="s">
        <v>147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8">
        <v>140</v>
      </c>
      <c r="U10" s="18"/>
      <c r="V10" s="16"/>
      <c r="W10" s="16"/>
      <c r="X10" s="24">
        <f t="shared" si="1"/>
        <v>0</v>
      </c>
    </row>
    <row r="11" spans="1:32" s="13" customFormat="1" ht="60" customHeight="1" x14ac:dyDescent="0.25">
      <c r="A11" s="16"/>
      <c r="B11" s="16"/>
      <c r="C11" s="14" t="s">
        <v>36</v>
      </c>
      <c r="D11" s="14" t="s">
        <v>21</v>
      </c>
      <c r="E11" s="14">
        <v>104010409</v>
      </c>
      <c r="F11" s="15" t="s">
        <v>74</v>
      </c>
      <c r="G11" s="15" t="s">
        <v>38</v>
      </c>
      <c r="H11" s="15"/>
      <c r="I11" s="15" t="s">
        <v>146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9">
        <v>25300</v>
      </c>
      <c r="U11" s="18"/>
      <c r="V11" s="16"/>
      <c r="W11" s="16"/>
      <c r="X11" s="24">
        <f t="shared" si="1"/>
        <v>0</v>
      </c>
    </row>
    <row r="12" spans="1:32" s="13" customFormat="1" ht="60" customHeight="1" x14ac:dyDescent="0.25">
      <c r="A12" s="16"/>
      <c r="B12" s="16"/>
      <c r="C12" s="14" t="s">
        <v>36</v>
      </c>
      <c r="D12" s="14" t="s">
        <v>21</v>
      </c>
      <c r="E12" s="14">
        <v>105011203</v>
      </c>
      <c r="F12" s="15" t="s">
        <v>179</v>
      </c>
      <c r="G12" s="15" t="s">
        <v>44</v>
      </c>
      <c r="H12" s="17"/>
      <c r="I12" s="26" t="s">
        <v>134</v>
      </c>
      <c r="J12" s="16"/>
      <c r="K12" s="28"/>
      <c r="L12" s="16"/>
      <c r="M12" s="16"/>
      <c r="N12" s="16"/>
      <c r="O12" s="16"/>
      <c r="P12" s="16"/>
      <c r="Q12" s="16"/>
      <c r="R12" s="16"/>
      <c r="S12" s="16"/>
      <c r="T12" s="19">
        <v>100</v>
      </c>
      <c r="U12" s="18"/>
      <c r="V12" s="16"/>
      <c r="W12" s="16"/>
      <c r="X12" s="24">
        <f t="shared" si="1"/>
        <v>0</v>
      </c>
    </row>
    <row r="13" spans="1:32" s="13" customFormat="1" ht="60" customHeight="1" x14ac:dyDescent="0.25">
      <c r="A13" s="16"/>
      <c r="B13" s="16"/>
      <c r="C13" s="14" t="s">
        <v>36</v>
      </c>
      <c r="D13" s="14" t="s">
        <v>21</v>
      </c>
      <c r="E13" s="14">
        <v>105030309</v>
      </c>
      <c r="F13" s="15" t="s">
        <v>66</v>
      </c>
      <c r="G13" s="15" t="s">
        <v>38</v>
      </c>
      <c r="H13" s="15"/>
      <c r="I13" s="15" t="s">
        <v>130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9">
        <v>239600</v>
      </c>
      <c r="U13" s="18"/>
      <c r="V13" s="16"/>
      <c r="W13" s="16"/>
      <c r="X13" s="24">
        <f t="shared" si="1"/>
        <v>0</v>
      </c>
    </row>
    <row r="14" spans="1:32" s="13" customFormat="1" ht="60" customHeight="1" x14ac:dyDescent="0.25">
      <c r="A14" s="16"/>
      <c r="B14" s="16"/>
      <c r="C14" s="14" t="s">
        <v>36</v>
      </c>
      <c r="D14" s="14" t="s">
        <v>21</v>
      </c>
      <c r="E14" s="14">
        <v>105031809</v>
      </c>
      <c r="F14" s="15" t="s">
        <v>37</v>
      </c>
      <c r="G14" s="15" t="s">
        <v>38</v>
      </c>
      <c r="H14" s="15"/>
      <c r="I14" s="15" t="s">
        <v>135</v>
      </c>
      <c r="J14" s="16"/>
      <c r="K14" s="20"/>
      <c r="L14" s="16"/>
      <c r="M14" s="16"/>
      <c r="N14" s="16"/>
      <c r="O14" s="16"/>
      <c r="P14" s="16"/>
      <c r="Q14" s="16"/>
      <c r="R14" s="16"/>
      <c r="S14" s="16"/>
      <c r="T14" s="21">
        <v>4846100</v>
      </c>
      <c r="U14" s="21"/>
      <c r="V14" s="22"/>
      <c r="W14" s="23"/>
      <c r="X14" s="24">
        <f t="shared" si="1"/>
        <v>0</v>
      </c>
    </row>
    <row r="15" spans="1:32" s="13" customFormat="1" ht="60" customHeight="1" x14ac:dyDescent="0.25">
      <c r="A15" s="16"/>
      <c r="B15" s="16"/>
      <c r="C15" s="14" t="s">
        <v>36</v>
      </c>
      <c r="D15" s="14" t="s">
        <v>21</v>
      </c>
      <c r="E15" s="14">
        <v>105040109</v>
      </c>
      <c r="F15" s="15" t="s">
        <v>77</v>
      </c>
      <c r="G15" s="15" t="s">
        <v>38</v>
      </c>
      <c r="H15" s="15"/>
      <c r="I15" s="15" t="s">
        <v>145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9">
        <v>14000</v>
      </c>
      <c r="U15" s="18"/>
      <c r="V15" s="16"/>
      <c r="W15" s="16"/>
      <c r="X15" s="24">
        <f t="shared" si="1"/>
        <v>0</v>
      </c>
    </row>
    <row r="16" spans="1:32" s="13" customFormat="1" ht="60" customHeight="1" x14ac:dyDescent="0.25">
      <c r="A16" s="16"/>
      <c r="B16" s="16"/>
      <c r="C16" s="14" t="s">
        <v>36</v>
      </c>
      <c r="D16" s="14" t="s">
        <v>21</v>
      </c>
      <c r="E16" s="14">
        <v>105040709</v>
      </c>
      <c r="F16" s="15" t="s">
        <v>54</v>
      </c>
      <c r="G16" s="15" t="s">
        <v>38</v>
      </c>
      <c r="H16" s="15"/>
      <c r="I16" s="15" t="s">
        <v>125</v>
      </c>
      <c r="J16" s="16"/>
      <c r="K16" s="20"/>
      <c r="L16" s="16"/>
      <c r="M16" s="16"/>
      <c r="N16" s="16"/>
      <c r="O16" s="16"/>
      <c r="P16" s="16"/>
      <c r="Q16" s="16"/>
      <c r="R16" s="16"/>
      <c r="S16" s="16"/>
      <c r="T16" s="21">
        <v>265470</v>
      </c>
      <c r="U16" s="21"/>
      <c r="V16" s="22"/>
      <c r="W16" s="23"/>
      <c r="X16" s="24">
        <f t="shared" si="1"/>
        <v>0</v>
      </c>
    </row>
    <row r="17" spans="1:24" s="13" customFormat="1" ht="60" customHeight="1" x14ac:dyDescent="0.25">
      <c r="A17" s="16"/>
      <c r="B17" s="16"/>
      <c r="C17" s="14" t="s">
        <v>36</v>
      </c>
      <c r="D17" s="14" t="s">
        <v>21</v>
      </c>
      <c r="E17" s="14">
        <v>105070103</v>
      </c>
      <c r="F17" s="15" t="s">
        <v>102</v>
      </c>
      <c r="G17" s="15" t="s">
        <v>63</v>
      </c>
      <c r="H17" s="15"/>
      <c r="I17" s="15" t="s">
        <v>119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8">
        <v>40</v>
      </c>
      <c r="U17" s="18"/>
      <c r="V17" s="16"/>
      <c r="W17" s="16"/>
      <c r="X17" s="24">
        <f t="shared" si="1"/>
        <v>0</v>
      </c>
    </row>
    <row r="18" spans="1:24" s="13" customFormat="1" ht="60" customHeight="1" x14ac:dyDescent="0.25">
      <c r="A18" s="16"/>
      <c r="B18" s="16"/>
      <c r="C18" s="14" t="s">
        <v>36</v>
      </c>
      <c r="D18" s="14" t="s">
        <v>21</v>
      </c>
      <c r="E18" s="14">
        <v>105070403</v>
      </c>
      <c r="F18" s="15" t="s">
        <v>99</v>
      </c>
      <c r="G18" s="15" t="s">
        <v>63</v>
      </c>
      <c r="H18" s="15"/>
      <c r="I18" s="15" t="s">
        <v>119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8">
        <v>372</v>
      </c>
      <c r="U18" s="18"/>
      <c r="V18" s="16"/>
      <c r="W18" s="16"/>
      <c r="X18" s="24">
        <f t="shared" si="1"/>
        <v>0</v>
      </c>
    </row>
    <row r="19" spans="1:24" s="13" customFormat="1" ht="60" customHeight="1" x14ac:dyDescent="0.25">
      <c r="A19" s="16"/>
      <c r="B19" s="16"/>
      <c r="C19" s="14" t="s">
        <v>36</v>
      </c>
      <c r="D19" s="14" t="s">
        <v>21</v>
      </c>
      <c r="E19" s="14">
        <v>106030103</v>
      </c>
      <c r="F19" s="15" t="s">
        <v>69</v>
      </c>
      <c r="G19" s="15" t="s">
        <v>63</v>
      </c>
      <c r="H19" s="15"/>
      <c r="I19" s="15" t="s">
        <v>133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9">
        <v>16500</v>
      </c>
      <c r="U19" s="18"/>
      <c r="V19" s="16"/>
      <c r="W19" s="16"/>
      <c r="X19" s="24">
        <f t="shared" si="1"/>
        <v>0</v>
      </c>
    </row>
    <row r="20" spans="1:24" s="13" customFormat="1" ht="60" customHeight="1" x14ac:dyDescent="0.25">
      <c r="A20" s="16"/>
      <c r="B20" s="16"/>
      <c r="C20" s="14" t="s">
        <v>36</v>
      </c>
      <c r="D20" s="14" t="s">
        <v>21</v>
      </c>
      <c r="E20" s="14">
        <v>106050709</v>
      </c>
      <c r="F20" s="15" t="s">
        <v>55</v>
      </c>
      <c r="G20" s="15" t="s">
        <v>38</v>
      </c>
      <c r="H20" s="15"/>
      <c r="I20" s="15" t="s">
        <v>145</v>
      </c>
      <c r="J20" s="16"/>
      <c r="K20" s="20"/>
      <c r="L20" s="16"/>
      <c r="M20" s="16"/>
      <c r="N20" s="16"/>
      <c r="O20" s="16"/>
      <c r="P20" s="16"/>
      <c r="Q20" s="16"/>
      <c r="R20" s="16"/>
      <c r="S20" s="16"/>
      <c r="T20" s="21">
        <v>132860</v>
      </c>
      <c r="U20" s="21"/>
      <c r="V20" s="22"/>
      <c r="W20" s="23"/>
      <c r="X20" s="24">
        <f t="shared" si="1"/>
        <v>0</v>
      </c>
    </row>
    <row r="21" spans="1:24" s="13" customFormat="1" ht="60" customHeight="1" x14ac:dyDescent="0.25">
      <c r="A21" s="16"/>
      <c r="B21" s="16"/>
      <c r="C21" s="14" t="s">
        <v>36</v>
      </c>
      <c r="D21" s="14" t="s">
        <v>21</v>
      </c>
      <c r="E21" s="14">
        <v>106050909</v>
      </c>
      <c r="F21" s="15" t="s">
        <v>49</v>
      </c>
      <c r="G21" s="15" t="s">
        <v>50</v>
      </c>
      <c r="H21" s="15"/>
      <c r="I21" s="15" t="s">
        <v>144</v>
      </c>
      <c r="J21" s="16"/>
      <c r="K21" s="20"/>
      <c r="L21" s="16"/>
      <c r="M21" s="16"/>
      <c r="N21" s="16"/>
      <c r="O21" s="16"/>
      <c r="P21" s="16"/>
      <c r="Q21" s="16"/>
      <c r="R21" s="16"/>
      <c r="S21" s="16"/>
      <c r="T21" s="21">
        <v>1399400</v>
      </c>
      <c r="U21" s="21"/>
      <c r="V21" s="22"/>
      <c r="W21" s="23"/>
      <c r="X21" s="24">
        <f t="shared" si="1"/>
        <v>0</v>
      </c>
    </row>
    <row r="22" spans="1:24" s="7" customFormat="1" ht="60" customHeight="1" x14ac:dyDescent="0.25">
      <c r="A22" s="16"/>
      <c r="B22" s="16"/>
      <c r="C22" s="14" t="s">
        <v>36</v>
      </c>
      <c r="D22" s="14" t="s">
        <v>21</v>
      </c>
      <c r="E22" s="14">
        <v>107011303</v>
      </c>
      <c r="F22" s="15" t="s">
        <v>76</v>
      </c>
      <c r="G22" s="15" t="s">
        <v>44</v>
      </c>
      <c r="H22" s="15"/>
      <c r="I22" s="15" t="s">
        <v>143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8">
        <v>230</v>
      </c>
      <c r="U22" s="18"/>
      <c r="V22" s="16"/>
      <c r="W22" s="16"/>
      <c r="X22" s="24">
        <f t="shared" si="1"/>
        <v>0</v>
      </c>
    </row>
    <row r="23" spans="1:24" s="7" customFormat="1" ht="60" customHeight="1" x14ac:dyDescent="0.25">
      <c r="A23" s="16"/>
      <c r="B23" s="16"/>
      <c r="C23" s="14" t="s">
        <v>36</v>
      </c>
      <c r="D23" s="14" t="s">
        <v>21</v>
      </c>
      <c r="E23" s="14">
        <v>107040109</v>
      </c>
      <c r="F23" s="15" t="s">
        <v>96</v>
      </c>
      <c r="G23" s="15" t="s">
        <v>38</v>
      </c>
      <c r="H23" s="15"/>
      <c r="I23" s="15" t="s">
        <v>142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8">
        <v>480</v>
      </c>
      <c r="U23" s="18"/>
      <c r="V23" s="16"/>
      <c r="W23" s="16"/>
      <c r="X23" s="24">
        <f t="shared" si="1"/>
        <v>0</v>
      </c>
    </row>
    <row r="24" spans="1:24" s="7" customFormat="1" ht="60" customHeight="1" x14ac:dyDescent="0.25">
      <c r="A24" s="16"/>
      <c r="B24" s="16"/>
      <c r="C24" s="14" t="s">
        <v>36</v>
      </c>
      <c r="D24" s="14" t="s">
        <v>21</v>
      </c>
      <c r="E24" s="14">
        <v>108030403</v>
      </c>
      <c r="F24" s="15" t="s">
        <v>92</v>
      </c>
      <c r="G24" s="15" t="s">
        <v>63</v>
      </c>
      <c r="H24" s="15"/>
      <c r="I24" s="15" t="s">
        <v>133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9">
        <v>2102</v>
      </c>
      <c r="U24" s="18"/>
      <c r="V24" s="16"/>
      <c r="W24" s="16"/>
      <c r="X24" s="24">
        <f t="shared" si="1"/>
        <v>0</v>
      </c>
    </row>
    <row r="25" spans="1:24" ht="60" customHeight="1" x14ac:dyDescent="0.25">
      <c r="A25" s="16"/>
      <c r="B25" s="16"/>
      <c r="C25" s="14" t="s">
        <v>36</v>
      </c>
      <c r="D25" s="14" t="s">
        <v>21</v>
      </c>
      <c r="E25" s="14">
        <v>109020209</v>
      </c>
      <c r="F25" s="15" t="s">
        <v>61</v>
      </c>
      <c r="G25" s="15" t="s">
        <v>38</v>
      </c>
      <c r="H25" s="15"/>
      <c r="I25" s="15" t="s">
        <v>141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9">
        <v>164900</v>
      </c>
      <c r="U25" s="18"/>
      <c r="V25" s="16"/>
      <c r="W25" s="16"/>
      <c r="X25" s="24">
        <f t="shared" si="1"/>
        <v>0</v>
      </c>
    </row>
    <row r="26" spans="1:24" ht="60" customHeight="1" x14ac:dyDescent="0.25">
      <c r="A26" s="16"/>
      <c r="B26" s="16"/>
      <c r="C26" s="14" t="s">
        <v>36</v>
      </c>
      <c r="D26" s="14" t="s">
        <v>21</v>
      </c>
      <c r="E26" s="14">
        <v>111020206</v>
      </c>
      <c r="F26" s="15" t="s">
        <v>180</v>
      </c>
      <c r="G26" s="15" t="s">
        <v>181</v>
      </c>
      <c r="H26" s="15"/>
      <c r="I26" s="26" t="s">
        <v>182</v>
      </c>
      <c r="J26" s="16"/>
      <c r="K26" s="28"/>
      <c r="L26" s="16"/>
      <c r="M26" s="16"/>
      <c r="N26" s="16"/>
      <c r="O26" s="16"/>
      <c r="P26" s="16"/>
      <c r="Q26" s="16"/>
      <c r="R26" s="16"/>
      <c r="S26" s="16"/>
      <c r="T26" s="19">
        <v>668</v>
      </c>
      <c r="U26" s="18"/>
      <c r="V26" s="16"/>
      <c r="W26" s="16"/>
      <c r="X26" s="24">
        <f t="shared" si="1"/>
        <v>0</v>
      </c>
    </row>
    <row r="27" spans="1:24" ht="60" customHeight="1" x14ac:dyDescent="0.25">
      <c r="A27" s="16"/>
      <c r="B27" s="16"/>
      <c r="C27" s="14" t="s">
        <v>36</v>
      </c>
      <c r="D27" s="14" t="s">
        <v>21</v>
      </c>
      <c r="E27" s="14">
        <v>111050202</v>
      </c>
      <c r="F27" s="15" t="s">
        <v>107</v>
      </c>
      <c r="G27" s="15" t="s">
        <v>19</v>
      </c>
      <c r="H27" s="15"/>
      <c r="I27" s="15" t="s">
        <v>20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8">
        <v>4</v>
      </c>
      <c r="U27" s="18"/>
      <c r="V27" s="16"/>
      <c r="W27" s="16"/>
      <c r="X27" s="24">
        <f t="shared" si="1"/>
        <v>0</v>
      </c>
    </row>
    <row r="28" spans="1:24" ht="60" customHeight="1" x14ac:dyDescent="0.25">
      <c r="A28" s="16"/>
      <c r="B28" s="16"/>
      <c r="C28" s="14" t="s">
        <v>36</v>
      </c>
      <c r="D28" s="14" t="s">
        <v>21</v>
      </c>
      <c r="E28" s="14">
        <v>111050302</v>
      </c>
      <c r="F28" s="15" t="s">
        <v>183</v>
      </c>
      <c r="G28" s="15" t="s">
        <v>19</v>
      </c>
      <c r="H28" s="15"/>
      <c r="I28" s="26" t="s">
        <v>184</v>
      </c>
      <c r="J28" s="16"/>
      <c r="K28" s="28"/>
      <c r="L28" s="16"/>
      <c r="M28" s="16"/>
      <c r="N28" s="16"/>
      <c r="O28" s="16"/>
      <c r="P28" s="16"/>
      <c r="Q28" s="16"/>
      <c r="R28" s="16"/>
      <c r="S28" s="16"/>
      <c r="T28" s="19">
        <v>1800</v>
      </c>
      <c r="U28" s="18"/>
      <c r="V28" s="16"/>
      <c r="W28" s="16"/>
      <c r="X28" s="24">
        <f t="shared" si="1"/>
        <v>0</v>
      </c>
    </row>
    <row r="29" spans="1:24" ht="60" customHeight="1" x14ac:dyDescent="0.25">
      <c r="A29" s="16"/>
      <c r="B29" s="16"/>
      <c r="C29" s="14" t="s">
        <v>36</v>
      </c>
      <c r="D29" s="14" t="s">
        <v>21</v>
      </c>
      <c r="E29" s="14">
        <v>111060102</v>
      </c>
      <c r="F29" s="15" t="s">
        <v>185</v>
      </c>
      <c r="G29" s="15" t="s">
        <v>19</v>
      </c>
      <c r="H29" s="15"/>
      <c r="I29" s="26" t="s">
        <v>123</v>
      </c>
      <c r="J29" s="16"/>
      <c r="K29" s="28"/>
      <c r="L29" s="16"/>
      <c r="M29" s="16"/>
      <c r="N29" s="16"/>
      <c r="O29" s="16"/>
      <c r="P29" s="16"/>
      <c r="Q29" s="16"/>
      <c r="R29" s="16"/>
      <c r="S29" s="16"/>
      <c r="T29" s="19">
        <v>7600</v>
      </c>
      <c r="U29" s="18"/>
      <c r="V29" s="16"/>
      <c r="W29" s="16"/>
      <c r="X29" s="24">
        <f t="shared" si="1"/>
        <v>0</v>
      </c>
    </row>
    <row r="30" spans="1:24" ht="60" customHeight="1" x14ac:dyDescent="0.25">
      <c r="A30" s="16"/>
      <c r="B30" s="16"/>
      <c r="C30" s="14" t="s">
        <v>36</v>
      </c>
      <c r="D30" s="14" t="s">
        <v>21</v>
      </c>
      <c r="E30" s="14">
        <v>112010306</v>
      </c>
      <c r="F30" s="15" t="s">
        <v>81</v>
      </c>
      <c r="G30" s="15" t="s">
        <v>19</v>
      </c>
      <c r="H30" s="15"/>
      <c r="I30" s="15" t="s">
        <v>140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8">
        <v>24</v>
      </c>
      <c r="U30" s="18"/>
      <c r="V30" s="16"/>
      <c r="W30" s="16"/>
      <c r="X30" s="24">
        <f t="shared" si="1"/>
        <v>0</v>
      </c>
    </row>
    <row r="31" spans="1:24" ht="60" customHeight="1" x14ac:dyDescent="0.25">
      <c r="A31" s="16"/>
      <c r="B31" s="16"/>
      <c r="C31" s="14" t="s">
        <v>36</v>
      </c>
      <c r="D31" s="14" t="s">
        <v>21</v>
      </c>
      <c r="E31" s="14">
        <v>112020306</v>
      </c>
      <c r="F31" s="15" t="s">
        <v>71</v>
      </c>
      <c r="G31" s="15" t="s">
        <v>72</v>
      </c>
      <c r="H31" s="15"/>
      <c r="I31" s="15" t="s">
        <v>139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8">
        <v>84</v>
      </c>
      <c r="U31" s="18"/>
      <c r="V31" s="16"/>
      <c r="W31" s="16"/>
      <c r="X31" s="24">
        <f t="shared" si="1"/>
        <v>0</v>
      </c>
    </row>
    <row r="32" spans="1:24" ht="60" customHeight="1" x14ac:dyDescent="0.25">
      <c r="A32" s="16"/>
      <c r="B32" s="16"/>
      <c r="C32" s="14" t="s">
        <v>36</v>
      </c>
      <c r="D32" s="14" t="s">
        <v>21</v>
      </c>
      <c r="E32" s="14">
        <v>112040106</v>
      </c>
      <c r="F32" s="15" t="s">
        <v>78</v>
      </c>
      <c r="G32" s="15" t="s">
        <v>79</v>
      </c>
      <c r="H32" s="15"/>
      <c r="I32" s="15" t="s">
        <v>138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8">
        <v>275</v>
      </c>
      <c r="U32" s="18"/>
      <c r="V32" s="16"/>
      <c r="W32" s="16"/>
      <c r="X32" s="24">
        <f t="shared" si="1"/>
        <v>0</v>
      </c>
    </row>
    <row r="33" spans="1:24" ht="60" customHeight="1" x14ac:dyDescent="0.25">
      <c r="A33" s="16"/>
      <c r="B33" s="16"/>
      <c r="C33" s="14" t="s">
        <v>36</v>
      </c>
      <c r="D33" s="14" t="s">
        <v>21</v>
      </c>
      <c r="E33" s="14">
        <v>113011009</v>
      </c>
      <c r="F33" s="15" t="s">
        <v>73</v>
      </c>
      <c r="G33" s="15" t="s">
        <v>50</v>
      </c>
      <c r="H33" s="15"/>
      <c r="I33" s="15" t="s">
        <v>137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9">
        <v>24000</v>
      </c>
      <c r="U33" s="18"/>
      <c r="V33" s="16"/>
      <c r="W33" s="16"/>
      <c r="X33" s="24">
        <f t="shared" si="1"/>
        <v>0</v>
      </c>
    </row>
    <row r="34" spans="1:24" ht="60" customHeight="1" x14ac:dyDescent="0.25">
      <c r="A34" s="16"/>
      <c r="B34" s="16"/>
      <c r="C34" s="14" t="s">
        <v>36</v>
      </c>
      <c r="D34" s="14" t="s">
        <v>21</v>
      </c>
      <c r="E34" s="14">
        <v>113020209</v>
      </c>
      <c r="F34" s="15" t="s">
        <v>91</v>
      </c>
      <c r="G34" s="15" t="s">
        <v>38</v>
      </c>
      <c r="H34" s="15"/>
      <c r="I34" s="15" t="s">
        <v>136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9">
        <v>12800</v>
      </c>
      <c r="U34" s="18"/>
      <c r="V34" s="16"/>
      <c r="W34" s="16"/>
      <c r="X34" s="24">
        <f t="shared" si="1"/>
        <v>0</v>
      </c>
    </row>
    <row r="35" spans="1:24" ht="60" customHeight="1" x14ac:dyDescent="0.25">
      <c r="A35" s="16"/>
      <c r="B35" s="16"/>
      <c r="C35" s="14" t="s">
        <v>36</v>
      </c>
      <c r="D35" s="14" t="s">
        <v>21</v>
      </c>
      <c r="E35" s="14">
        <v>114020409</v>
      </c>
      <c r="F35" s="15" t="s">
        <v>52</v>
      </c>
      <c r="G35" s="15" t="s">
        <v>38</v>
      </c>
      <c r="H35" s="15"/>
      <c r="I35" s="15" t="s">
        <v>135</v>
      </c>
      <c r="J35" s="16"/>
      <c r="K35" s="20"/>
      <c r="L35" s="16"/>
      <c r="M35" s="16"/>
      <c r="N35" s="16"/>
      <c r="O35" s="16"/>
      <c r="P35" s="16"/>
      <c r="Q35" s="16"/>
      <c r="R35" s="16"/>
      <c r="S35" s="16"/>
      <c r="T35" s="21">
        <v>2427600</v>
      </c>
      <c r="U35" s="21"/>
      <c r="V35" s="22"/>
      <c r="W35" s="23"/>
      <c r="X35" s="24">
        <f t="shared" si="1"/>
        <v>0</v>
      </c>
    </row>
    <row r="36" spans="1:24" ht="60" customHeight="1" x14ac:dyDescent="0.25">
      <c r="A36" s="16"/>
      <c r="B36" s="16"/>
      <c r="C36" s="14" t="s">
        <v>36</v>
      </c>
      <c r="D36" s="14" t="s">
        <v>21</v>
      </c>
      <c r="E36" s="14">
        <v>114030403</v>
      </c>
      <c r="F36" s="15" t="s">
        <v>100</v>
      </c>
      <c r="G36" s="15" t="s">
        <v>63</v>
      </c>
      <c r="H36" s="15"/>
      <c r="I36" s="15" t="s">
        <v>119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8">
        <v>20</v>
      </c>
      <c r="U36" s="18"/>
      <c r="V36" s="16"/>
      <c r="W36" s="16"/>
      <c r="X36" s="24">
        <f t="shared" si="1"/>
        <v>0</v>
      </c>
    </row>
    <row r="37" spans="1:24" ht="60" customHeight="1" x14ac:dyDescent="0.25">
      <c r="A37" s="16"/>
      <c r="B37" s="16"/>
      <c r="C37" s="14" t="s">
        <v>36</v>
      </c>
      <c r="D37" s="14" t="s">
        <v>21</v>
      </c>
      <c r="E37" s="14">
        <v>114030903</v>
      </c>
      <c r="F37" s="15" t="s">
        <v>67</v>
      </c>
      <c r="G37" s="15" t="s">
        <v>44</v>
      </c>
      <c r="H37" s="15"/>
      <c r="I37" s="15" t="s">
        <v>134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9">
        <v>1920</v>
      </c>
      <c r="U37" s="18"/>
      <c r="V37" s="16"/>
      <c r="W37" s="16"/>
      <c r="X37" s="24">
        <f t="shared" si="1"/>
        <v>0</v>
      </c>
    </row>
    <row r="38" spans="1:24" ht="60" customHeight="1" x14ac:dyDescent="0.25">
      <c r="A38" s="16"/>
      <c r="B38" s="16"/>
      <c r="C38" s="14" t="s">
        <v>36</v>
      </c>
      <c r="D38" s="14" t="s">
        <v>21</v>
      </c>
      <c r="E38" s="14">
        <v>114040203</v>
      </c>
      <c r="F38" s="15" t="s">
        <v>68</v>
      </c>
      <c r="G38" s="15" t="s">
        <v>63</v>
      </c>
      <c r="H38" s="15"/>
      <c r="I38" s="15" t="s">
        <v>133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8">
        <v>560</v>
      </c>
      <c r="U38" s="18"/>
      <c r="V38" s="16"/>
      <c r="W38" s="16"/>
      <c r="X38" s="24">
        <f t="shared" si="1"/>
        <v>0</v>
      </c>
    </row>
    <row r="39" spans="1:24" ht="60" customHeight="1" x14ac:dyDescent="0.25">
      <c r="A39" s="16"/>
      <c r="B39" s="16"/>
      <c r="C39" s="14" t="s">
        <v>36</v>
      </c>
      <c r="D39" s="14" t="s">
        <v>21</v>
      </c>
      <c r="E39" s="14">
        <v>114040403</v>
      </c>
      <c r="F39" s="15" t="s">
        <v>75</v>
      </c>
      <c r="G39" s="15" t="s">
        <v>44</v>
      </c>
      <c r="H39" s="15"/>
      <c r="I39" s="15" t="s">
        <v>132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9">
        <v>1280</v>
      </c>
      <c r="U39" s="18"/>
      <c r="V39" s="16"/>
      <c r="W39" s="16"/>
      <c r="X39" s="24">
        <f t="shared" si="1"/>
        <v>0</v>
      </c>
    </row>
    <row r="40" spans="1:24" ht="60" customHeight="1" x14ac:dyDescent="0.25">
      <c r="A40" s="16"/>
      <c r="B40" s="16"/>
      <c r="C40" s="14" t="s">
        <v>36</v>
      </c>
      <c r="D40" s="14" t="s">
        <v>21</v>
      </c>
      <c r="E40" s="14">
        <v>114040503</v>
      </c>
      <c r="F40" s="15" t="s">
        <v>83</v>
      </c>
      <c r="G40" s="15" t="s">
        <v>44</v>
      </c>
      <c r="H40" s="15"/>
      <c r="I40" s="15" t="s">
        <v>132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8">
        <v>134</v>
      </c>
      <c r="U40" s="18"/>
      <c r="V40" s="16"/>
      <c r="W40" s="16"/>
      <c r="X40" s="24">
        <f t="shared" si="1"/>
        <v>0</v>
      </c>
    </row>
    <row r="41" spans="1:24" ht="60" customHeight="1" x14ac:dyDescent="0.25">
      <c r="A41" s="16"/>
      <c r="B41" s="16"/>
      <c r="C41" s="14" t="s">
        <v>36</v>
      </c>
      <c r="D41" s="14" t="s">
        <v>21</v>
      </c>
      <c r="E41" s="14">
        <v>114041303</v>
      </c>
      <c r="F41" s="15" t="s">
        <v>93</v>
      </c>
      <c r="G41" s="15" t="s">
        <v>63</v>
      </c>
      <c r="H41" s="15"/>
      <c r="I41" s="15" t="s">
        <v>131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8">
        <v>87</v>
      </c>
      <c r="U41" s="18"/>
      <c r="V41" s="16"/>
      <c r="W41" s="16"/>
      <c r="X41" s="24">
        <f t="shared" si="1"/>
        <v>0</v>
      </c>
    </row>
    <row r="42" spans="1:24" ht="60" customHeight="1" x14ac:dyDescent="0.25">
      <c r="A42" s="16"/>
      <c r="B42" s="16"/>
      <c r="C42" s="14" t="s">
        <v>36</v>
      </c>
      <c r="D42" s="14" t="s">
        <v>21</v>
      </c>
      <c r="E42" s="14">
        <v>114050203</v>
      </c>
      <c r="F42" s="15" t="s">
        <v>89</v>
      </c>
      <c r="G42" s="15" t="s">
        <v>63</v>
      </c>
      <c r="H42" s="15"/>
      <c r="I42" s="15" t="s">
        <v>119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>
        <v>522</v>
      </c>
      <c r="U42" s="18"/>
      <c r="V42" s="16"/>
      <c r="W42" s="25"/>
      <c r="X42" s="24">
        <f t="shared" si="1"/>
        <v>0</v>
      </c>
    </row>
    <row r="43" spans="1:24" ht="60" customHeight="1" x14ac:dyDescent="0.25">
      <c r="A43" s="16"/>
      <c r="B43" s="16"/>
      <c r="C43" s="14" t="s">
        <v>36</v>
      </c>
      <c r="D43" s="14" t="s">
        <v>21</v>
      </c>
      <c r="E43" s="14">
        <v>114050909</v>
      </c>
      <c r="F43" s="15" t="s">
        <v>42</v>
      </c>
      <c r="G43" s="15" t="s">
        <v>38</v>
      </c>
      <c r="H43" s="15"/>
      <c r="I43" s="15" t="s">
        <v>130</v>
      </c>
      <c r="J43" s="16"/>
      <c r="K43" s="20"/>
      <c r="L43" s="16"/>
      <c r="M43" s="16"/>
      <c r="N43" s="16"/>
      <c r="O43" s="16"/>
      <c r="P43" s="16"/>
      <c r="Q43" s="16"/>
      <c r="R43" s="16"/>
      <c r="S43" s="16"/>
      <c r="T43" s="21">
        <v>397000</v>
      </c>
      <c r="U43" s="21"/>
      <c r="V43" s="22"/>
      <c r="W43" s="23"/>
      <c r="X43" s="24">
        <f t="shared" si="1"/>
        <v>0</v>
      </c>
    </row>
    <row r="44" spans="1:24" ht="60" customHeight="1" x14ac:dyDescent="0.25">
      <c r="A44" s="16"/>
      <c r="B44" s="16"/>
      <c r="C44" s="14" t="s">
        <v>36</v>
      </c>
      <c r="D44" s="14" t="s">
        <v>21</v>
      </c>
      <c r="E44" s="14">
        <v>114081003</v>
      </c>
      <c r="F44" s="15" t="s">
        <v>190</v>
      </c>
      <c r="G44" s="15" t="s">
        <v>63</v>
      </c>
      <c r="H44" s="15"/>
      <c r="I44" s="15" t="s">
        <v>129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9">
        <v>1600</v>
      </c>
      <c r="U44" s="18"/>
      <c r="V44" s="16"/>
      <c r="W44" s="16"/>
      <c r="X44" s="24">
        <f t="shared" ref="X44:X84" si="2">(V44*W44+V44)*U44</f>
        <v>0</v>
      </c>
    </row>
    <row r="45" spans="1:24" ht="60" customHeight="1" x14ac:dyDescent="0.25">
      <c r="A45" s="16"/>
      <c r="B45" s="16"/>
      <c r="C45" s="14" t="s">
        <v>36</v>
      </c>
      <c r="D45" s="14" t="s">
        <v>21</v>
      </c>
      <c r="E45" s="14">
        <v>114081303</v>
      </c>
      <c r="F45" s="15" t="s">
        <v>186</v>
      </c>
      <c r="G45" s="15" t="s">
        <v>63</v>
      </c>
      <c r="H45" s="17"/>
      <c r="I45" s="26" t="s">
        <v>119</v>
      </c>
      <c r="J45" s="16"/>
      <c r="K45" s="28"/>
      <c r="L45" s="16"/>
      <c r="M45" s="16"/>
      <c r="N45" s="16"/>
      <c r="O45" s="16"/>
      <c r="P45" s="16"/>
      <c r="Q45" s="16"/>
      <c r="R45" s="16"/>
      <c r="S45" s="16"/>
      <c r="T45" s="19">
        <v>480</v>
      </c>
      <c r="U45" s="18"/>
      <c r="V45" s="16"/>
      <c r="W45" s="16"/>
      <c r="X45" s="24">
        <f t="shared" si="2"/>
        <v>0</v>
      </c>
    </row>
    <row r="46" spans="1:24" ht="60" customHeight="1" x14ac:dyDescent="0.25">
      <c r="A46" s="16"/>
      <c r="B46" s="16"/>
      <c r="C46" s="14" t="s">
        <v>36</v>
      </c>
      <c r="D46" s="14" t="s">
        <v>21</v>
      </c>
      <c r="E46" s="14">
        <v>114081602</v>
      </c>
      <c r="F46" s="15" t="s">
        <v>80</v>
      </c>
      <c r="G46" s="15" t="s">
        <v>19</v>
      </c>
      <c r="H46" s="15"/>
      <c r="I46" s="15" t="s">
        <v>20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9">
        <v>934</v>
      </c>
      <c r="U46" s="18"/>
      <c r="V46" s="16"/>
      <c r="W46" s="16"/>
      <c r="X46" s="24">
        <f t="shared" si="2"/>
        <v>0</v>
      </c>
    </row>
    <row r="47" spans="1:24" ht="60" customHeight="1" x14ac:dyDescent="0.25">
      <c r="A47" s="16"/>
      <c r="B47" s="16"/>
      <c r="C47" s="14" t="s">
        <v>36</v>
      </c>
      <c r="D47" s="14" t="s">
        <v>21</v>
      </c>
      <c r="E47" s="14">
        <v>114090909</v>
      </c>
      <c r="F47" s="15" t="s">
        <v>105</v>
      </c>
      <c r="G47" s="15" t="s">
        <v>38</v>
      </c>
      <c r="H47" s="15"/>
      <c r="I47" s="15" t="s">
        <v>128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9">
        <v>1120</v>
      </c>
      <c r="U47" s="18"/>
      <c r="V47" s="16"/>
      <c r="W47" s="16"/>
      <c r="X47" s="24">
        <f t="shared" si="2"/>
        <v>0</v>
      </c>
    </row>
    <row r="48" spans="1:24" ht="60" customHeight="1" x14ac:dyDescent="0.25">
      <c r="A48" s="16"/>
      <c r="B48" s="16"/>
      <c r="C48" s="14" t="s">
        <v>36</v>
      </c>
      <c r="D48" s="14" t="s">
        <v>21</v>
      </c>
      <c r="E48" s="14">
        <v>114092605</v>
      </c>
      <c r="F48" s="15" t="s">
        <v>106</v>
      </c>
      <c r="G48" s="15" t="s">
        <v>38</v>
      </c>
      <c r="H48" s="15"/>
      <c r="I48" s="15" t="s">
        <v>127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8">
        <v>80</v>
      </c>
      <c r="U48" s="18"/>
      <c r="V48" s="16"/>
      <c r="W48" s="16"/>
      <c r="X48" s="24">
        <f t="shared" si="2"/>
        <v>0</v>
      </c>
    </row>
    <row r="49" spans="1:24" ht="60" customHeight="1" x14ac:dyDescent="0.25">
      <c r="A49" s="16"/>
      <c r="B49" s="16"/>
      <c r="C49" s="14" t="s">
        <v>36</v>
      </c>
      <c r="D49" s="14" t="s">
        <v>21</v>
      </c>
      <c r="E49" s="14">
        <v>116020209</v>
      </c>
      <c r="F49" s="15" t="s">
        <v>64</v>
      </c>
      <c r="G49" s="15" t="s">
        <v>38</v>
      </c>
      <c r="H49" s="15"/>
      <c r="I49" s="15" t="s">
        <v>125</v>
      </c>
      <c r="J49" s="16"/>
      <c r="K49" s="20" t="s">
        <v>126</v>
      </c>
      <c r="L49" s="16"/>
      <c r="M49" s="16"/>
      <c r="N49" s="16"/>
      <c r="O49" s="16"/>
      <c r="P49" s="16"/>
      <c r="Q49" s="16"/>
      <c r="R49" s="16"/>
      <c r="S49" s="16"/>
      <c r="T49" s="19">
        <v>104710</v>
      </c>
      <c r="U49" s="18"/>
      <c r="V49" s="16"/>
      <c r="W49" s="16"/>
      <c r="X49" s="24">
        <f t="shared" si="2"/>
        <v>0</v>
      </c>
    </row>
    <row r="50" spans="1:24" ht="60" customHeight="1" x14ac:dyDescent="0.25">
      <c r="A50" s="16"/>
      <c r="B50" s="16"/>
      <c r="C50" s="14" t="s">
        <v>36</v>
      </c>
      <c r="D50" s="14" t="s">
        <v>39</v>
      </c>
      <c r="E50" s="14">
        <v>116020440</v>
      </c>
      <c r="F50" s="15" t="s">
        <v>40</v>
      </c>
      <c r="G50" s="15" t="s">
        <v>41</v>
      </c>
      <c r="H50" s="15"/>
      <c r="I50" s="15" t="s">
        <v>124</v>
      </c>
      <c r="J50" s="16"/>
      <c r="K50" s="20"/>
      <c r="L50" s="16"/>
      <c r="M50" s="16"/>
      <c r="N50" s="16"/>
      <c r="O50" s="16"/>
      <c r="P50" s="16"/>
      <c r="Q50" s="16"/>
      <c r="R50" s="16"/>
      <c r="S50" s="16"/>
      <c r="T50" s="21">
        <v>16760</v>
      </c>
      <c r="U50" s="21"/>
      <c r="V50" s="22"/>
      <c r="W50" s="23"/>
      <c r="X50" s="24">
        <f t="shared" si="2"/>
        <v>0</v>
      </c>
    </row>
    <row r="51" spans="1:24" ht="60" customHeight="1" x14ac:dyDescent="0.25">
      <c r="A51" s="16"/>
      <c r="B51" s="16"/>
      <c r="C51" s="14" t="s">
        <v>36</v>
      </c>
      <c r="D51" s="14" t="s">
        <v>39</v>
      </c>
      <c r="E51" s="14">
        <v>116020460</v>
      </c>
      <c r="F51" s="15" t="s">
        <v>53</v>
      </c>
      <c r="G51" s="15" t="s">
        <v>41</v>
      </c>
      <c r="H51" s="15"/>
      <c r="I51" s="15" t="s">
        <v>124</v>
      </c>
      <c r="J51" s="16"/>
      <c r="K51" s="20"/>
      <c r="L51" s="16"/>
      <c r="M51" s="16"/>
      <c r="N51" s="16"/>
      <c r="O51" s="16"/>
      <c r="P51" s="16"/>
      <c r="Q51" s="16"/>
      <c r="R51" s="16"/>
      <c r="S51" s="16"/>
      <c r="T51" s="21">
        <v>4800</v>
      </c>
      <c r="U51" s="21"/>
      <c r="V51" s="22"/>
      <c r="W51" s="23"/>
      <c r="X51" s="24">
        <f t="shared" si="2"/>
        <v>0</v>
      </c>
    </row>
    <row r="52" spans="1:24" ht="60" customHeight="1" x14ac:dyDescent="0.25">
      <c r="A52" s="16"/>
      <c r="B52" s="16"/>
      <c r="C52" s="14" t="s">
        <v>36</v>
      </c>
      <c r="D52" s="14" t="s">
        <v>21</v>
      </c>
      <c r="E52" s="14">
        <v>116030203</v>
      </c>
      <c r="F52" s="15" t="s">
        <v>191</v>
      </c>
      <c r="G52" s="15" t="s">
        <v>63</v>
      </c>
      <c r="H52" s="17"/>
      <c r="I52" s="26" t="s">
        <v>63</v>
      </c>
      <c r="J52" s="16"/>
      <c r="K52" s="28"/>
      <c r="L52" s="16"/>
      <c r="M52" s="16"/>
      <c r="N52" s="16"/>
      <c r="O52" s="16"/>
      <c r="P52" s="16"/>
      <c r="Q52" s="16"/>
      <c r="R52" s="16"/>
      <c r="S52" s="16"/>
      <c r="T52" s="19">
        <v>40</v>
      </c>
      <c r="U52" s="18"/>
      <c r="V52" s="16"/>
      <c r="W52" s="16"/>
      <c r="X52" s="24">
        <f t="shared" si="2"/>
        <v>0</v>
      </c>
    </row>
    <row r="53" spans="1:24" ht="60" customHeight="1" x14ac:dyDescent="0.25">
      <c r="A53" s="16"/>
      <c r="B53" s="16"/>
      <c r="C53" s="14" t="s">
        <v>36</v>
      </c>
      <c r="D53" s="14" t="s">
        <v>21</v>
      </c>
      <c r="E53" s="14">
        <v>116030803</v>
      </c>
      <c r="F53" s="15" t="s">
        <v>192</v>
      </c>
      <c r="G53" s="15" t="s">
        <v>63</v>
      </c>
      <c r="H53" s="15"/>
      <c r="I53" s="15" t="s">
        <v>123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8">
        <v>240</v>
      </c>
      <c r="U53" s="18"/>
      <c r="V53" s="16"/>
      <c r="W53" s="16"/>
      <c r="X53" s="24">
        <f t="shared" si="2"/>
        <v>0</v>
      </c>
    </row>
    <row r="54" spans="1:24" ht="60" customHeight="1" x14ac:dyDescent="0.25">
      <c r="A54" s="16"/>
      <c r="B54" s="16"/>
      <c r="C54" s="14" t="s">
        <v>36</v>
      </c>
      <c r="D54" s="14" t="s">
        <v>21</v>
      </c>
      <c r="E54" s="14">
        <v>116050103</v>
      </c>
      <c r="F54" s="15" t="s">
        <v>56</v>
      </c>
      <c r="G54" s="15" t="s">
        <v>57</v>
      </c>
      <c r="H54" s="15"/>
      <c r="I54" s="15" t="s">
        <v>122</v>
      </c>
      <c r="J54" s="16"/>
      <c r="K54" s="20"/>
      <c r="L54" s="16"/>
      <c r="M54" s="16"/>
      <c r="N54" s="16"/>
      <c r="O54" s="16"/>
      <c r="P54" s="16"/>
      <c r="Q54" s="16"/>
      <c r="R54" s="16"/>
      <c r="S54" s="16"/>
      <c r="T54" s="21">
        <v>90</v>
      </c>
      <c r="U54" s="21"/>
      <c r="V54" s="22"/>
      <c r="W54" s="23"/>
      <c r="X54" s="24">
        <f t="shared" si="2"/>
        <v>0</v>
      </c>
    </row>
    <row r="55" spans="1:24" ht="60" customHeight="1" x14ac:dyDescent="0.25">
      <c r="A55" s="16"/>
      <c r="B55" s="16"/>
      <c r="C55" s="14" t="s">
        <v>36</v>
      </c>
      <c r="D55" s="14" t="s">
        <v>21</v>
      </c>
      <c r="E55" s="14">
        <v>117001009</v>
      </c>
      <c r="F55" s="15" t="s">
        <v>104</v>
      </c>
      <c r="G55" s="15" t="s">
        <v>50</v>
      </c>
      <c r="H55" s="15"/>
      <c r="I55" s="15" t="s">
        <v>121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8">
        <v>380</v>
      </c>
      <c r="U55" s="18"/>
      <c r="V55" s="16"/>
      <c r="W55" s="16"/>
      <c r="X55" s="24">
        <f t="shared" si="2"/>
        <v>0</v>
      </c>
    </row>
    <row r="56" spans="1:24" ht="60" customHeight="1" x14ac:dyDescent="0.25">
      <c r="A56" s="16"/>
      <c r="B56" s="16"/>
      <c r="C56" s="14" t="s">
        <v>36</v>
      </c>
      <c r="D56" s="14" t="s">
        <v>21</v>
      </c>
      <c r="E56" s="14">
        <v>118000303</v>
      </c>
      <c r="F56" s="15" t="s">
        <v>43</v>
      </c>
      <c r="G56" s="15" t="s">
        <v>44</v>
      </c>
      <c r="H56" s="15"/>
      <c r="I56" s="15" t="s">
        <v>120</v>
      </c>
      <c r="J56" s="16"/>
      <c r="K56" s="20"/>
      <c r="L56" s="16"/>
      <c r="M56" s="16"/>
      <c r="N56" s="16"/>
      <c r="O56" s="16"/>
      <c r="P56" s="16"/>
      <c r="Q56" s="16"/>
      <c r="R56" s="16"/>
      <c r="S56" s="16"/>
      <c r="T56" s="21">
        <v>169</v>
      </c>
      <c r="U56" s="21"/>
      <c r="V56" s="22"/>
      <c r="W56" s="23"/>
      <c r="X56" s="24">
        <f t="shared" si="2"/>
        <v>0</v>
      </c>
    </row>
    <row r="57" spans="1:24" ht="60" customHeight="1" x14ac:dyDescent="0.25">
      <c r="A57" s="16"/>
      <c r="B57" s="16"/>
      <c r="C57" s="14" t="s">
        <v>36</v>
      </c>
      <c r="D57" s="14" t="s">
        <v>21</v>
      </c>
      <c r="E57" s="14">
        <v>119012404</v>
      </c>
      <c r="F57" s="15" t="s">
        <v>187</v>
      </c>
      <c r="G57" s="15" t="s">
        <v>19</v>
      </c>
      <c r="H57" s="17"/>
      <c r="I57" s="26" t="s">
        <v>188</v>
      </c>
      <c r="J57" s="16"/>
      <c r="K57" s="28"/>
      <c r="L57" s="16"/>
      <c r="M57" s="16"/>
      <c r="N57" s="16"/>
      <c r="O57" s="16"/>
      <c r="P57" s="16"/>
      <c r="Q57" s="16"/>
      <c r="R57" s="16"/>
      <c r="S57" s="16"/>
      <c r="T57" s="19">
        <v>12</v>
      </c>
      <c r="U57" s="18"/>
      <c r="V57" s="16"/>
      <c r="W57" s="16"/>
      <c r="X57" s="24">
        <f t="shared" si="2"/>
        <v>0</v>
      </c>
    </row>
    <row r="58" spans="1:24" ht="60" customHeight="1" x14ac:dyDescent="0.25">
      <c r="A58" s="16"/>
      <c r="B58" s="16"/>
      <c r="C58" s="14" t="s">
        <v>36</v>
      </c>
      <c r="D58" s="14" t="s">
        <v>21</v>
      </c>
      <c r="E58" s="14">
        <v>121000603</v>
      </c>
      <c r="F58" s="15" t="s">
        <v>97</v>
      </c>
      <c r="G58" s="15" t="s">
        <v>63</v>
      </c>
      <c r="H58" s="10"/>
      <c r="I58" s="15" t="s">
        <v>119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8">
        <v>84</v>
      </c>
      <c r="U58" s="18"/>
      <c r="V58" s="16"/>
      <c r="W58" s="16"/>
      <c r="X58" s="24">
        <f t="shared" si="2"/>
        <v>0</v>
      </c>
    </row>
    <row r="59" spans="1:24" ht="60" customHeight="1" x14ac:dyDescent="0.25">
      <c r="A59" s="16"/>
      <c r="B59" s="16"/>
      <c r="C59" s="14" t="s">
        <v>45</v>
      </c>
      <c r="D59" s="14" t="s">
        <v>21</v>
      </c>
      <c r="E59" s="14">
        <v>201010510</v>
      </c>
      <c r="F59" s="15" t="s">
        <v>101</v>
      </c>
      <c r="G59" s="15" t="s">
        <v>22</v>
      </c>
      <c r="H59" s="15"/>
      <c r="I59" s="15" t="s">
        <v>23</v>
      </c>
      <c r="J59" s="16"/>
      <c r="K59" s="20" t="s">
        <v>118</v>
      </c>
      <c r="L59" s="16"/>
      <c r="M59" s="16"/>
      <c r="N59" s="16"/>
      <c r="O59" s="16"/>
      <c r="P59" s="16"/>
      <c r="Q59" s="16"/>
      <c r="R59" s="16"/>
      <c r="S59" s="16"/>
      <c r="T59" s="19">
        <v>2300</v>
      </c>
      <c r="U59" s="18"/>
      <c r="V59" s="16"/>
      <c r="W59" s="16"/>
      <c r="X59" s="24">
        <f t="shared" si="2"/>
        <v>0</v>
      </c>
    </row>
    <row r="60" spans="1:24" ht="60" customHeight="1" x14ac:dyDescent="0.25">
      <c r="A60" s="16"/>
      <c r="B60" s="16"/>
      <c r="C60" s="14" t="s">
        <v>45</v>
      </c>
      <c r="D60" s="14" t="s">
        <v>21</v>
      </c>
      <c r="E60" s="14">
        <v>201011510</v>
      </c>
      <c r="F60" s="15" t="s">
        <v>59</v>
      </c>
      <c r="G60" s="15" t="s">
        <v>22</v>
      </c>
      <c r="H60" s="15"/>
      <c r="I60" s="15" t="s">
        <v>22</v>
      </c>
      <c r="J60" s="16"/>
      <c r="K60" s="20" t="s">
        <v>117</v>
      </c>
      <c r="L60" s="16"/>
      <c r="M60" s="16"/>
      <c r="N60" s="16"/>
      <c r="O60" s="16"/>
      <c r="P60" s="16"/>
      <c r="Q60" s="16"/>
      <c r="R60" s="16"/>
      <c r="S60" s="16"/>
      <c r="T60" s="19">
        <v>1000</v>
      </c>
      <c r="U60" s="18"/>
      <c r="V60" s="16"/>
      <c r="W60" s="16"/>
      <c r="X60" s="24">
        <f t="shared" si="2"/>
        <v>0</v>
      </c>
    </row>
    <row r="61" spans="1:24" ht="78.75" customHeight="1" x14ac:dyDescent="0.25">
      <c r="A61" s="16"/>
      <c r="B61" s="16"/>
      <c r="C61" s="14" t="s">
        <v>45</v>
      </c>
      <c r="D61" s="14" t="s">
        <v>21</v>
      </c>
      <c r="E61" s="14">
        <v>201050910</v>
      </c>
      <c r="F61" s="15" t="s">
        <v>203</v>
      </c>
      <c r="G61" s="15" t="s">
        <v>22</v>
      </c>
      <c r="H61" s="15"/>
      <c r="I61" s="15" t="s">
        <v>22</v>
      </c>
      <c r="J61" s="16"/>
      <c r="K61" s="20" t="s">
        <v>204</v>
      </c>
      <c r="L61" s="16"/>
      <c r="M61" s="16"/>
      <c r="N61" s="16"/>
      <c r="O61" s="16"/>
      <c r="P61" s="16"/>
      <c r="Q61" s="16"/>
      <c r="R61" s="16"/>
      <c r="S61" s="16"/>
      <c r="T61" s="21">
        <v>42200</v>
      </c>
      <c r="U61" s="21"/>
      <c r="V61" s="22"/>
      <c r="W61" s="23"/>
      <c r="X61" s="24">
        <f t="shared" si="2"/>
        <v>0</v>
      </c>
    </row>
    <row r="62" spans="1:24" ht="60" customHeight="1" x14ac:dyDescent="0.25">
      <c r="A62" s="16"/>
      <c r="B62" s="16"/>
      <c r="C62" s="14" t="s">
        <v>45</v>
      </c>
      <c r="D62" s="14" t="s">
        <v>21</v>
      </c>
      <c r="E62" s="14">
        <v>201051250</v>
      </c>
      <c r="F62" s="15" t="s">
        <v>87</v>
      </c>
      <c r="G62" s="15" t="s">
        <v>22</v>
      </c>
      <c r="H62" s="15"/>
      <c r="I62" s="15" t="s">
        <v>22</v>
      </c>
      <c r="J62" s="16"/>
      <c r="K62" s="20" t="s">
        <v>111</v>
      </c>
      <c r="L62" s="16"/>
      <c r="M62" s="16"/>
      <c r="N62" s="16"/>
      <c r="O62" s="16"/>
      <c r="P62" s="16"/>
      <c r="Q62" s="16"/>
      <c r="R62" s="16"/>
      <c r="S62" s="16"/>
      <c r="T62" s="18">
        <v>138</v>
      </c>
      <c r="U62" s="18"/>
      <c r="V62" s="16"/>
      <c r="W62" s="16"/>
      <c r="X62" s="24">
        <f t="shared" si="2"/>
        <v>0</v>
      </c>
    </row>
    <row r="63" spans="1:24" ht="60" customHeight="1" x14ac:dyDescent="0.25">
      <c r="A63" s="16"/>
      <c r="B63" s="16"/>
      <c r="C63" s="14" t="s">
        <v>45</v>
      </c>
      <c r="D63" s="14" t="s">
        <v>46</v>
      </c>
      <c r="E63" s="14">
        <v>201070708</v>
      </c>
      <c r="F63" s="15" t="s">
        <v>47</v>
      </c>
      <c r="G63" s="15" t="s">
        <v>48</v>
      </c>
      <c r="H63" s="15"/>
      <c r="I63" s="15" t="s">
        <v>116</v>
      </c>
      <c r="J63" s="16"/>
      <c r="K63" s="20" t="s">
        <v>193</v>
      </c>
      <c r="L63" s="16"/>
      <c r="M63" s="16"/>
      <c r="N63" s="16"/>
      <c r="O63" s="16"/>
      <c r="P63" s="16"/>
      <c r="Q63" s="16"/>
      <c r="R63" s="16"/>
      <c r="S63" s="16"/>
      <c r="T63" s="21">
        <v>235100</v>
      </c>
      <c r="U63" s="21"/>
      <c r="V63" s="22"/>
      <c r="W63" s="23"/>
      <c r="X63" s="24">
        <f t="shared" si="2"/>
        <v>0</v>
      </c>
    </row>
    <row r="64" spans="1:24" ht="60" customHeight="1" x14ac:dyDescent="0.25">
      <c r="A64" s="16"/>
      <c r="B64" s="16"/>
      <c r="C64" s="14" t="s">
        <v>45</v>
      </c>
      <c r="D64" s="14" t="s">
        <v>46</v>
      </c>
      <c r="E64" s="14">
        <v>201070808</v>
      </c>
      <c r="F64" s="15" t="s">
        <v>51</v>
      </c>
      <c r="G64" s="15" t="s">
        <v>48</v>
      </c>
      <c r="H64" s="15"/>
      <c r="I64" s="15" t="s">
        <v>116</v>
      </c>
      <c r="J64" s="16"/>
      <c r="K64" s="20" t="s">
        <v>193</v>
      </c>
      <c r="L64" s="16"/>
      <c r="M64" s="16"/>
      <c r="N64" s="16"/>
      <c r="O64" s="16"/>
      <c r="P64" s="16"/>
      <c r="Q64" s="16"/>
      <c r="R64" s="16"/>
      <c r="S64" s="16"/>
      <c r="T64" s="21">
        <v>181750</v>
      </c>
      <c r="U64" s="21"/>
      <c r="V64" s="22"/>
      <c r="W64" s="23"/>
      <c r="X64" s="24">
        <f t="shared" si="2"/>
        <v>0</v>
      </c>
    </row>
    <row r="65" spans="1:24" ht="60" customHeight="1" x14ac:dyDescent="0.25">
      <c r="A65" s="16"/>
      <c r="B65" s="16"/>
      <c r="C65" s="14" t="s">
        <v>45</v>
      </c>
      <c r="D65" s="14" t="s">
        <v>46</v>
      </c>
      <c r="E65" s="14">
        <v>201070908</v>
      </c>
      <c r="F65" s="15" t="s">
        <v>70</v>
      </c>
      <c r="G65" s="15" t="s">
        <v>48</v>
      </c>
      <c r="H65" s="15"/>
      <c r="I65" s="15" t="s">
        <v>116</v>
      </c>
      <c r="J65" s="16"/>
      <c r="K65" s="20" t="s">
        <v>193</v>
      </c>
      <c r="L65" s="16"/>
      <c r="M65" s="16"/>
      <c r="N65" s="16"/>
      <c r="O65" s="16"/>
      <c r="P65" s="16"/>
      <c r="Q65" s="16"/>
      <c r="R65" s="16"/>
      <c r="S65" s="16"/>
      <c r="T65" s="19">
        <v>12450</v>
      </c>
      <c r="U65" s="18"/>
      <c r="V65" s="16"/>
      <c r="W65" s="16"/>
      <c r="X65" s="24">
        <f t="shared" si="2"/>
        <v>0</v>
      </c>
    </row>
    <row r="66" spans="1:24" ht="60" customHeight="1" x14ac:dyDescent="0.25">
      <c r="A66" s="16"/>
      <c r="B66" s="16"/>
      <c r="C66" s="14" t="s">
        <v>45</v>
      </c>
      <c r="D66" s="14" t="s">
        <v>46</v>
      </c>
      <c r="E66" s="14">
        <v>201071608</v>
      </c>
      <c r="F66" s="15" t="s">
        <v>58</v>
      </c>
      <c r="G66" s="15" t="s">
        <v>48</v>
      </c>
      <c r="H66" s="15"/>
      <c r="I66" s="15" t="s">
        <v>116</v>
      </c>
      <c r="J66" s="16"/>
      <c r="K66" s="20" t="s">
        <v>193</v>
      </c>
      <c r="L66" s="16"/>
      <c r="M66" s="16"/>
      <c r="N66" s="16"/>
      <c r="O66" s="16"/>
      <c r="P66" s="16"/>
      <c r="Q66" s="16"/>
      <c r="R66" s="16"/>
      <c r="S66" s="16"/>
      <c r="T66" s="19">
        <v>69800</v>
      </c>
      <c r="U66" s="18"/>
      <c r="V66" s="16"/>
      <c r="W66" s="16"/>
      <c r="X66" s="24">
        <f t="shared" si="2"/>
        <v>0</v>
      </c>
    </row>
    <row r="67" spans="1:24" ht="60" customHeight="1" x14ac:dyDescent="0.25">
      <c r="A67" s="16"/>
      <c r="B67" s="16"/>
      <c r="C67" s="14" t="s">
        <v>45</v>
      </c>
      <c r="D67" s="14" t="s">
        <v>94</v>
      </c>
      <c r="E67" s="14">
        <v>201132410</v>
      </c>
      <c r="F67" s="15" t="s">
        <v>98</v>
      </c>
      <c r="G67" s="15" t="s">
        <v>22</v>
      </c>
      <c r="H67" s="15"/>
      <c r="I67" s="15" t="s">
        <v>22</v>
      </c>
      <c r="J67" s="16"/>
      <c r="K67" s="20" t="s">
        <v>115</v>
      </c>
      <c r="L67" s="16"/>
      <c r="M67" s="16"/>
      <c r="N67" s="16"/>
      <c r="O67" s="16"/>
      <c r="P67" s="16"/>
      <c r="Q67" s="16"/>
      <c r="R67" s="16"/>
      <c r="S67" s="16"/>
      <c r="T67" s="18">
        <v>4</v>
      </c>
      <c r="U67" s="18"/>
      <c r="V67" s="16"/>
      <c r="W67" s="16"/>
      <c r="X67" s="24">
        <f t="shared" si="2"/>
        <v>0</v>
      </c>
    </row>
    <row r="68" spans="1:24" ht="60" customHeight="1" x14ac:dyDescent="0.25">
      <c r="A68" s="16"/>
      <c r="B68" s="16"/>
      <c r="C68" s="14" t="s">
        <v>45</v>
      </c>
      <c r="D68" s="14" t="s">
        <v>94</v>
      </c>
      <c r="E68" s="14">
        <v>201132510</v>
      </c>
      <c r="F68" s="15" t="s">
        <v>95</v>
      </c>
      <c r="G68" s="15" t="s">
        <v>22</v>
      </c>
      <c r="H68" s="15"/>
      <c r="I68" s="15" t="s">
        <v>22</v>
      </c>
      <c r="J68" s="16"/>
      <c r="K68" s="20" t="s">
        <v>115</v>
      </c>
      <c r="L68" s="16"/>
      <c r="M68" s="16"/>
      <c r="N68" s="16"/>
      <c r="O68" s="16"/>
      <c r="P68" s="16"/>
      <c r="Q68" s="16"/>
      <c r="R68" s="16"/>
      <c r="S68" s="16"/>
      <c r="T68" s="18">
        <v>3</v>
      </c>
      <c r="U68" s="18"/>
      <c r="V68" s="16"/>
      <c r="W68" s="16"/>
      <c r="X68" s="24">
        <f t="shared" si="2"/>
        <v>0</v>
      </c>
    </row>
    <row r="69" spans="1:24" ht="60" customHeight="1" x14ac:dyDescent="0.25">
      <c r="A69" s="16"/>
      <c r="B69" s="16"/>
      <c r="C69" s="14" t="s">
        <v>45</v>
      </c>
      <c r="D69" s="14" t="s">
        <v>21</v>
      </c>
      <c r="E69" s="14">
        <v>201152310</v>
      </c>
      <c r="F69" s="15" t="s">
        <v>169</v>
      </c>
      <c r="G69" s="15" t="s">
        <v>22</v>
      </c>
      <c r="H69" s="15"/>
      <c r="I69" s="15" t="s">
        <v>113</v>
      </c>
      <c r="J69" s="16"/>
      <c r="K69" s="20" t="s">
        <v>114</v>
      </c>
      <c r="L69" s="16"/>
      <c r="M69" s="16"/>
      <c r="N69" s="16"/>
      <c r="O69" s="16"/>
      <c r="P69" s="16"/>
      <c r="Q69" s="16"/>
      <c r="R69" s="16"/>
      <c r="S69" s="16"/>
      <c r="T69" s="19">
        <v>1180</v>
      </c>
      <c r="U69" s="18"/>
      <c r="V69" s="16"/>
      <c r="W69" s="16"/>
      <c r="X69" s="24">
        <f t="shared" si="2"/>
        <v>0</v>
      </c>
    </row>
    <row r="70" spans="1:24" ht="60" customHeight="1" x14ac:dyDescent="0.25">
      <c r="A70" s="16"/>
      <c r="B70" s="16"/>
      <c r="C70" s="14" t="s">
        <v>45</v>
      </c>
      <c r="D70" s="14" t="s">
        <v>21</v>
      </c>
      <c r="E70" s="14">
        <v>201153207</v>
      </c>
      <c r="F70" s="15" t="s">
        <v>60</v>
      </c>
      <c r="G70" s="15" t="s">
        <v>57</v>
      </c>
      <c r="H70" s="15"/>
      <c r="I70" s="15" t="s">
        <v>112</v>
      </c>
      <c r="J70" s="16"/>
      <c r="K70" s="20" t="s">
        <v>171</v>
      </c>
      <c r="L70" s="16"/>
      <c r="M70" s="16"/>
      <c r="N70" s="16"/>
      <c r="O70" s="16"/>
      <c r="P70" s="16"/>
      <c r="Q70" s="16"/>
      <c r="R70" s="16"/>
      <c r="S70" s="16"/>
      <c r="T70" s="19">
        <v>1813</v>
      </c>
      <c r="U70" s="18"/>
      <c r="V70" s="16"/>
      <c r="W70" s="16"/>
      <c r="X70" s="24">
        <f t="shared" si="2"/>
        <v>0</v>
      </c>
    </row>
    <row r="71" spans="1:24" ht="60" customHeight="1" x14ac:dyDescent="0.25">
      <c r="A71" s="16"/>
      <c r="B71" s="16"/>
      <c r="C71" s="14" t="s">
        <v>45</v>
      </c>
      <c r="D71" s="14" t="s">
        <v>21</v>
      </c>
      <c r="E71" s="14">
        <v>202102202</v>
      </c>
      <c r="F71" s="15" t="s">
        <v>90</v>
      </c>
      <c r="G71" s="15" t="s">
        <v>22</v>
      </c>
      <c r="H71" s="15"/>
      <c r="I71" s="15" t="s">
        <v>22</v>
      </c>
      <c r="J71" s="30"/>
      <c r="K71" s="20" t="s">
        <v>199</v>
      </c>
      <c r="L71" s="16"/>
      <c r="M71" s="16"/>
      <c r="N71" s="16"/>
      <c r="O71" s="16"/>
      <c r="P71" s="16"/>
      <c r="Q71" s="16"/>
      <c r="R71" s="16"/>
      <c r="S71" s="16"/>
      <c r="T71" s="18">
        <v>72</v>
      </c>
      <c r="U71" s="18"/>
      <c r="V71" s="16"/>
      <c r="W71" s="16"/>
      <c r="X71" s="24">
        <f t="shared" si="2"/>
        <v>0</v>
      </c>
    </row>
    <row r="72" spans="1:24" ht="60" customHeight="1" x14ac:dyDescent="0.25">
      <c r="A72" s="16"/>
      <c r="B72" s="16"/>
      <c r="C72" s="14" t="s">
        <v>45</v>
      </c>
      <c r="D72" s="14" t="s">
        <v>195</v>
      </c>
      <c r="E72" s="14">
        <v>201120503</v>
      </c>
      <c r="F72" s="15" t="s">
        <v>196</v>
      </c>
      <c r="G72" s="15" t="s">
        <v>22</v>
      </c>
      <c r="H72" s="15"/>
      <c r="I72" s="15" t="s">
        <v>22</v>
      </c>
      <c r="J72" s="30"/>
      <c r="K72" s="20" t="s">
        <v>197</v>
      </c>
      <c r="L72" s="16"/>
      <c r="M72" s="16"/>
      <c r="N72" s="16"/>
      <c r="O72" s="16"/>
      <c r="P72" s="16"/>
      <c r="Q72" s="16"/>
      <c r="R72" s="16"/>
      <c r="S72" s="16"/>
      <c r="T72" s="18">
        <v>6</v>
      </c>
      <c r="U72" s="18"/>
      <c r="V72" s="16"/>
      <c r="W72" s="16"/>
      <c r="X72" s="24">
        <f t="shared" si="2"/>
        <v>0</v>
      </c>
    </row>
    <row r="73" spans="1:24" ht="60" customHeight="1" x14ac:dyDescent="0.25">
      <c r="A73" s="16"/>
      <c r="B73" s="16"/>
      <c r="C73" s="14" t="s">
        <v>45</v>
      </c>
      <c r="D73" s="14" t="s">
        <v>195</v>
      </c>
      <c r="E73" s="14">
        <v>201120605</v>
      </c>
      <c r="F73" s="15" t="s">
        <v>200</v>
      </c>
      <c r="G73" s="15" t="s">
        <v>198</v>
      </c>
      <c r="H73" s="15"/>
      <c r="I73" s="15" t="s">
        <v>198</v>
      </c>
      <c r="J73" s="30"/>
      <c r="K73" s="20" t="s">
        <v>197</v>
      </c>
      <c r="L73" s="16"/>
      <c r="M73" s="16"/>
      <c r="N73" s="16"/>
      <c r="O73" s="16"/>
      <c r="P73" s="16"/>
      <c r="Q73" s="16"/>
      <c r="R73" s="16"/>
      <c r="S73" s="16"/>
      <c r="T73" s="18">
        <v>1800</v>
      </c>
      <c r="U73" s="18"/>
      <c r="V73" s="16"/>
      <c r="W73" s="16"/>
      <c r="X73" s="24">
        <f t="shared" si="2"/>
        <v>0</v>
      </c>
    </row>
    <row r="74" spans="1:24" ht="60" customHeight="1" x14ac:dyDescent="0.25">
      <c r="A74" s="16"/>
      <c r="B74" s="16"/>
      <c r="C74" s="14" t="s">
        <v>45</v>
      </c>
      <c r="D74" s="14" t="s">
        <v>195</v>
      </c>
      <c r="E74" s="14">
        <v>201011110</v>
      </c>
      <c r="F74" s="15" t="s">
        <v>201</v>
      </c>
      <c r="G74" s="15" t="s">
        <v>198</v>
      </c>
      <c r="H74" s="15"/>
      <c r="I74" s="15" t="s">
        <v>198</v>
      </c>
      <c r="J74" s="30"/>
      <c r="K74" s="20" t="s">
        <v>197</v>
      </c>
      <c r="L74" s="16"/>
      <c r="M74" s="16"/>
      <c r="N74" s="16"/>
      <c r="O74" s="16"/>
      <c r="P74" s="16"/>
      <c r="Q74" s="16"/>
      <c r="R74" s="16"/>
      <c r="S74" s="16"/>
      <c r="T74" s="18">
        <v>1800</v>
      </c>
      <c r="U74" s="18"/>
      <c r="V74" s="16"/>
      <c r="W74" s="16"/>
      <c r="X74" s="24"/>
    </row>
    <row r="75" spans="1:24" ht="60" customHeight="1" x14ac:dyDescent="0.25">
      <c r="A75" s="16"/>
      <c r="B75" s="16"/>
      <c r="C75" s="14" t="s">
        <v>18</v>
      </c>
      <c r="D75" s="14" t="s">
        <v>172</v>
      </c>
      <c r="E75" s="14">
        <v>301100108</v>
      </c>
      <c r="F75" s="15" t="s">
        <v>173</v>
      </c>
      <c r="G75" s="15" t="s">
        <v>22</v>
      </c>
      <c r="H75" s="15"/>
      <c r="I75" s="26" t="s">
        <v>174</v>
      </c>
      <c r="J75" s="30"/>
      <c r="K75" s="29" t="s">
        <v>175</v>
      </c>
      <c r="L75" s="16"/>
      <c r="M75" s="16"/>
      <c r="N75" s="16"/>
      <c r="O75" s="16"/>
      <c r="P75" s="16"/>
      <c r="Q75" s="16"/>
      <c r="R75" s="16"/>
      <c r="S75" s="16"/>
      <c r="T75" s="19">
        <v>32</v>
      </c>
      <c r="U75" s="18"/>
      <c r="V75" s="16"/>
      <c r="W75" s="16"/>
      <c r="X75" s="24">
        <f t="shared" si="2"/>
        <v>0</v>
      </c>
    </row>
    <row r="76" spans="1:24" ht="60" customHeight="1" x14ac:dyDescent="0.25">
      <c r="A76" s="16"/>
      <c r="B76" s="16"/>
      <c r="C76" s="14" t="s">
        <v>18</v>
      </c>
      <c r="D76" s="14" t="s">
        <v>172</v>
      </c>
      <c r="E76" s="14">
        <v>301100408</v>
      </c>
      <c r="F76" s="15" t="s">
        <v>176</v>
      </c>
      <c r="G76" s="15" t="s">
        <v>22</v>
      </c>
      <c r="H76" s="15"/>
      <c r="I76" s="26" t="s">
        <v>174</v>
      </c>
      <c r="J76" s="16"/>
      <c r="K76" s="29" t="s">
        <v>175</v>
      </c>
      <c r="L76" s="16"/>
      <c r="M76" s="16"/>
      <c r="N76" s="16"/>
      <c r="O76" s="16"/>
      <c r="P76" s="16"/>
      <c r="Q76" s="16"/>
      <c r="R76" s="16"/>
      <c r="S76" s="16"/>
      <c r="T76" s="19">
        <v>48</v>
      </c>
      <c r="U76" s="18"/>
      <c r="V76" s="16"/>
      <c r="W76" s="16"/>
      <c r="X76" s="24">
        <f t="shared" si="2"/>
        <v>0</v>
      </c>
    </row>
    <row r="77" spans="1:24" ht="60" customHeight="1" x14ac:dyDescent="0.25">
      <c r="A77" s="16"/>
      <c r="B77" s="16"/>
      <c r="C77" s="14" t="s">
        <v>18</v>
      </c>
      <c r="D77" s="14" t="s">
        <v>172</v>
      </c>
      <c r="E77" s="14">
        <v>301100508</v>
      </c>
      <c r="F77" s="15" t="s">
        <v>177</v>
      </c>
      <c r="G77" s="15" t="s">
        <v>22</v>
      </c>
      <c r="H77" s="15"/>
      <c r="I77" s="26" t="s">
        <v>174</v>
      </c>
      <c r="J77" s="16"/>
      <c r="K77" s="29" t="s">
        <v>175</v>
      </c>
      <c r="L77" s="16"/>
      <c r="M77" s="16"/>
      <c r="N77" s="16"/>
      <c r="O77" s="16"/>
      <c r="P77" s="16"/>
      <c r="Q77" s="16"/>
      <c r="R77" s="16"/>
      <c r="S77" s="16"/>
      <c r="T77" s="19">
        <v>112</v>
      </c>
      <c r="U77" s="18"/>
      <c r="V77" s="16"/>
      <c r="W77" s="16"/>
      <c r="X77" s="24">
        <f t="shared" si="2"/>
        <v>0</v>
      </c>
    </row>
    <row r="78" spans="1:24" ht="60" customHeight="1" x14ac:dyDescent="0.25">
      <c r="A78" s="16"/>
      <c r="B78" s="16"/>
      <c r="C78" s="14" t="s">
        <v>18</v>
      </c>
      <c r="D78" s="14" t="s">
        <v>21</v>
      </c>
      <c r="E78" s="14">
        <v>303003308</v>
      </c>
      <c r="F78" s="15" t="s">
        <v>25</v>
      </c>
      <c r="G78" s="15" t="s">
        <v>24</v>
      </c>
      <c r="H78" s="15"/>
      <c r="I78" s="15" t="s">
        <v>26</v>
      </c>
      <c r="J78" s="16"/>
      <c r="K78" s="20" t="s">
        <v>27</v>
      </c>
      <c r="L78" s="16"/>
      <c r="M78" s="16"/>
      <c r="N78" s="16"/>
      <c r="O78" s="16"/>
      <c r="P78" s="16"/>
      <c r="Q78" s="16"/>
      <c r="R78" s="16"/>
      <c r="S78" s="16"/>
      <c r="T78" s="18">
        <v>88</v>
      </c>
      <c r="U78" s="18"/>
      <c r="V78" s="16"/>
      <c r="W78" s="16"/>
      <c r="X78" s="24">
        <f t="shared" si="2"/>
        <v>0</v>
      </c>
    </row>
    <row r="79" spans="1:24" ht="60" customHeight="1" x14ac:dyDescent="0.25">
      <c r="A79" s="16"/>
      <c r="B79" s="16"/>
      <c r="C79" s="14" t="s">
        <v>18</v>
      </c>
      <c r="D79" s="14" t="s">
        <v>21</v>
      </c>
      <c r="E79" s="14">
        <v>304004708</v>
      </c>
      <c r="F79" s="15" t="s">
        <v>65</v>
      </c>
      <c r="G79" s="15" t="s">
        <v>22</v>
      </c>
      <c r="H79" s="15"/>
      <c r="I79" s="15" t="s">
        <v>110</v>
      </c>
      <c r="J79" s="30"/>
      <c r="K79" s="20" t="s">
        <v>194</v>
      </c>
      <c r="L79" s="16"/>
      <c r="M79" s="16"/>
      <c r="N79" s="16"/>
      <c r="O79" s="16"/>
      <c r="P79" s="16"/>
      <c r="Q79" s="16"/>
      <c r="R79" s="16"/>
      <c r="S79" s="16"/>
      <c r="T79" s="18">
        <v>132</v>
      </c>
      <c r="U79" s="18"/>
      <c r="V79" s="16"/>
      <c r="W79" s="16"/>
      <c r="X79" s="24">
        <f t="shared" si="2"/>
        <v>0</v>
      </c>
    </row>
    <row r="80" spans="1:24" ht="60" customHeight="1" x14ac:dyDescent="0.25">
      <c r="A80" s="16"/>
      <c r="B80" s="16"/>
      <c r="C80" s="14" t="s">
        <v>18</v>
      </c>
      <c r="D80" s="14" t="s">
        <v>21</v>
      </c>
      <c r="E80" s="14">
        <v>304004728</v>
      </c>
      <c r="F80" s="15" t="s">
        <v>82</v>
      </c>
      <c r="G80" s="15" t="s">
        <v>22</v>
      </c>
      <c r="H80" s="15"/>
      <c r="I80" s="15" t="s">
        <v>110</v>
      </c>
      <c r="J80" s="30"/>
      <c r="K80" s="20" t="s">
        <v>194</v>
      </c>
      <c r="L80" s="16"/>
      <c r="M80" s="16"/>
      <c r="N80" s="16"/>
      <c r="O80" s="16"/>
      <c r="P80" s="16"/>
      <c r="Q80" s="16"/>
      <c r="R80" s="16"/>
      <c r="S80" s="16"/>
      <c r="T80" s="18">
        <v>13</v>
      </c>
      <c r="U80" s="18"/>
      <c r="V80" s="16"/>
      <c r="W80" s="16"/>
      <c r="X80" s="24">
        <f t="shared" si="2"/>
        <v>0</v>
      </c>
    </row>
    <row r="81" spans="1:24" ht="67.5" customHeight="1" x14ac:dyDescent="0.25">
      <c r="A81" s="16"/>
      <c r="B81" s="16"/>
      <c r="C81" s="14" t="s">
        <v>84</v>
      </c>
      <c r="D81" s="14" t="s">
        <v>21</v>
      </c>
      <c r="E81" s="14">
        <v>401010716</v>
      </c>
      <c r="F81" s="15" t="s">
        <v>152</v>
      </c>
      <c r="G81" s="15" t="s">
        <v>22</v>
      </c>
      <c r="H81" s="17"/>
      <c r="I81" s="26" t="s">
        <v>158</v>
      </c>
      <c r="J81" s="16"/>
      <c r="K81" s="29" t="s">
        <v>159</v>
      </c>
      <c r="L81" s="16"/>
      <c r="M81" s="16"/>
      <c r="N81" s="16"/>
      <c r="O81" s="16"/>
      <c r="P81" s="16"/>
      <c r="Q81" s="16"/>
      <c r="R81" s="16"/>
      <c r="S81" s="16"/>
      <c r="T81" s="19">
        <v>10300</v>
      </c>
      <c r="U81" s="18"/>
      <c r="V81" s="16"/>
      <c r="W81" s="16"/>
      <c r="X81" s="24">
        <f t="shared" si="2"/>
        <v>0</v>
      </c>
    </row>
    <row r="82" spans="1:24" ht="60" customHeight="1" x14ac:dyDescent="0.25">
      <c r="A82" s="16"/>
      <c r="B82" s="16"/>
      <c r="C82" s="14" t="s">
        <v>84</v>
      </c>
      <c r="D82" s="14" t="s">
        <v>21</v>
      </c>
      <c r="E82" s="14">
        <v>406002809</v>
      </c>
      <c r="F82" s="15" t="s">
        <v>85</v>
      </c>
      <c r="G82" s="15" t="s">
        <v>86</v>
      </c>
      <c r="H82" s="17"/>
      <c r="I82" s="26" t="s">
        <v>108</v>
      </c>
      <c r="J82" s="16"/>
      <c r="K82" s="29" t="s">
        <v>109</v>
      </c>
      <c r="L82" s="16"/>
      <c r="M82" s="16"/>
      <c r="N82" s="16"/>
      <c r="O82" s="16"/>
      <c r="P82" s="16"/>
      <c r="Q82" s="16"/>
      <c r="R82" s="16"/>
      <c r="S82" s="16"/>
      <c r="T82" s="18">
        <v>80</v>
      </c>
      <c r="U82" s="18"/>
      <c r="V82" s="16"/>
      <c r="W82" s="16"/>
      <c r="X82" s="24">
        <f t="shared" si="2"/>
        <v>0</v>
      </c>
    </row>
    <row r="83" spans="1:24" ht="60" customHeight="1" x14ac:dyDescent="0.25">
      <c r="A83" s="16"/>
      <c r="B83" s="16"/>
      <c r="C83" s="14" t="s">
        <v>84</v>
      </c>
      <c r="D83" s="14" t="s">
        <v>21</v>
      </c>
      <c r="E83" s="14">
        <v>410003516</v>
      </c>
      <c r="F83" s="15" t="s">
        <v>156</v>
      </c>
      <c r="G83" s="15" t="s">
        <v>22</v>
      </c>
      <c r="H83" s="17"/>
      <c r="I83" s="26" t="s">
        <v>166</v>
      </c>
      <c r="J83" s="16"/>
      <c r="K83" s="29" t="s">
        <v>167</v>
      </c>
      <c r="L83" s="16"/>
      <c r="M83" s="16"/>
      <c r="N83" s="16"/>
      <c r="O83" s="16"/>
      <c r="P83" s="16"/>
      <c r="Q83" s="16"/>
      <c r="R83" s="16"/>
      <c r="S83" s="16"/>
      <c r="T83" s="19">
        <v>49000</v>
      </c>
      <c r="U83" s="18"/>
      <c r="V83" s="16"/>
      <c r="W83" s="16"/>
      <c r="X83" s="24">
        <f t="shared" si="2"/>
        <v>0</v>
      </c>
    </row>
    <row r="84" spans="1:24" ht="60" customHeight="1" x14ac:dyDescent="0.25">
      <c r="A84" s="16"/>
      <c r="B84" s="16"/>
      <c r="C84" s="14" t="s">
        <v>84</v>
      </c>
      <c r="D84" s="14" t="s">
        <v>21</v>
      </c>
      <c r="E84" s="14">
        <v>414140411</v>
      </c>
      <c r="F84" s="15" t="s">
        <v>154</v>
      </c>
      <c r="G84" s="15" t="s">
        <v>151</v>
      </c>
      <c r="H84" s="17"/>
      <c r="I84" s="26" t="s">
        <v>162</v>
      </c>
      <c r="J84" s="16"/>
      <c r="K84" s="29" t="s">
        <v>163</v>
      </c>
      <c r="L84" s="16"/>
      <c r="M84" s="16"/>
      <c r="N84" s="16"/>
      <c r="O84" s="16"/>
      <c r="P84" s="16"/>
      <c r="Q84" s="16"/>
      <c r="R84" s="16"/>
      <c r="S84" s="16"/>
      <c r="T84" s="19">
        <v>9200</v>
      </c>
      <c r="U84" s="18"/>
      <c r="V84" s="16"/>
      <c r="W84" s="16"/>
      <c r="X84" s="24">
        <f t="shared" si="2"/>
        <v>0</v>
      </c>
    </row>
    <row r="85" spans="1:24" ht="60" customHeight="1" x14ac:dyDescent="0.25">
      <c r="A85" s="16"/>
      <c r="B85" s="16"/>
      <c r="C85" s="14" t="s">
        <v>84</v>
      </c>
      <c r="D85" s="14" t="s">
        <v>21</v>
      </c>
      <c r="E85" s="14">
        <v>414150111</v>
      </c>
      <c r="F85" s="15" t="s">
        <v>153</v>
      </c>
      <c r="G85" s="15" t="s">
        <v>151</v>
      </c>
      <c r="H85" s="17"/>
      <c r="I85" s="26" t="s">
        <v>160</v>
      </c>
      <c r="J85" s="16"/>
      <c r="K85" s="29" t="s">
        <v>161</v>
      </c>
      <c r="L85" s="16"/>
      <c r="M85" s="16"/>
      <c r="N85" s="16"/>
      <c r="O85" s="16"/>
      <c r="P85" s="16"/>
      <c r="Q85" s="16"/>
      <c r="R85" s="16"/>
      <c r="S85" s="16"/>
      <c r="T85" s="19">
        <v>1150</v>
      </c>
      <c r="U85" s="18"/>
      <c r="V85" s="16"/>
      <c r="W85" s="16"/>
      <c r="X85" s="24">
        <f t="shared" ref="X85:X87" si="3">(V85*W85+V85)*U85</f>
        <v>0</v>
      </c>
    </row>
    <row r="86" spans="1:24" ht="69" customHeight="1" x14ac:dyDescent="0.25">
      <c r="A86" s="16"/>
      <c r="B86" s="16"/>
      <c r="C86" s="14" t="s">
        <v>84</v>
      </c>
      <c r="D86" s="14" t="s">
        <v>21</v>
      </c>
      <c r="E86" s="14">
        <v>414330211</v>
      </c>
      <c r="F86" s="15" t="s">
        <v>170</v>
      </c>
      <c r="G86" s="15" t="s">
        <v>151</v>
      </c>
      <c r="H86" s="17"/>
      <c r="I86" s="26" t="s">
        <v>157</v>
      </c>
      <c r="J86" s="16"/>
      <c r="K86" s="29" t="s">
        <v>168</v>
      </c>
      <c r="L86" s="16"/>
      <c r="M86" s="16"/>
      <c r="N86" s="16"/>
      <c r="O86" s="16"/>
      <c r="P86" s="16"/>
      <c r="Q86" s="16"/>
      <c r="R86" s="16"/>
      <c r="S86" s="16"/>
      <c r="T86" s="19">
        <v>1680</v>
      </c>
      <c r="U86" s="18"/>
      <c r="V86" s="16"/>
      <c r="W86" s="16"/>
      <c r="X86" s="24">
        <f t="shared" si="3"/>
        <v>0</v>
      </c>
    </row>
    <row r="87" spans="1:24" ht="60" customHeight="1" x14ac:dyDescent="0.25">
      <c r="A87" s="16"/>
      <c r="B87" s="16"/>
      <c r="C87" s="14" t="s">
        <v>84</v>
      </c>
      <c r="D87" s="14" t="s">
        <v>21</v>
      </c>
      <c r="E87" s="14">
        <v>414330511</v>
      </c>
      <c r="F87" s="15" t="s">
        <v>155</v>
      </c>
      <c r="G87" s="15" t="s">
        <v>151</v>
      </c>
      <c r="H87" s="17"/>
      <c r="I87" s="26" t="s">
        <v>164</v>
      </c>
      <c r="J87" s="16"/>
      <c r="K87" s="29" t="s">
        <v>165</v>
      </c>
      <c r="L87" s="16"/>
      <c r="M87" s="16"/>
      <c r="N87" s="16"/>
      <c r="O87" s="16"/>
      <c r="P87" s="16"/>
      <c r="Q87" s="16"/>
      <c r="R87" s="16"/>
      <c r="S87" s="16"/>
      <c r="T87" s="19">
        <v>100</v>
      </c>
      <c r="U87" s="18"/>
      <c r="V87" s="16"/>
      <c r="W87" s="16"/>
      <c r="X87" s="24">
        <f t="shared" si="3"/>
        <v>0</v>
      </c>
    </row>
    <row r="89" spans="1:24" ht="15.75" thickBot="1" x14ac:dyDescent="0.3"/>
    <row r="90" spans="1:24" ht="15.75" thickBot="1" x14ac:dyDescent="0.3">
      <c r="C90" s="31" t="s">
        <v>150</v>
      </c>
      <c r="D90" s="32"/>
      <c r="E90" s="33"/>
      <c r="F90" s="34">
        <f>X7+X8+X9+X10+X11+X12+X13+X14+X15+X16+X17+X18+X19+X20+X21+X22+X23+X24+X25+X26+X27+X28+X29+X30+X31+X32+X33+X34+X35+X36+X37+X38+X39+X40+X41+X42+X43+X44+X45+X46+X47+X48+X49+X50+X51+X52+X53+X54+X55+X56+X57+X59+X60+X61+X62+X63+X64+X65+X66+X67+X68+X69+X70+X71+X72+X73+X74+X75+X76+X77+X78+X79+X80+X81+X82+X83+X84+X85+X86+X87</f>
        <v>0</v>
      </c>
      <c r="G90" s="33"/>
    </row>
  </sheetData>
  <autoFilter ref="A6:X87"/>
  <mergeCells count="6">
    <mergeCell ref="C90:E90"/>
    <mergeCell ref="F90:G90"/>
    <mergeCell ref="C1:J1"/>
    <mergeCell ref="A2:X2"/>
    <mergeCell ref="A3:X3"/>
    <mergeCell ref="A4:X4"/>
  </mergeCells>
  <conditionalFormatting sqref="E8:E10">
    <cfRule type="duplicateValues" dxfId="52" priority="57"/>
  </conditionalFormatting>
  <conditionalFormatting sqref="E8:E10">
    <cfRule type="duplicateValues" dxfId="51" priority="58"/>
  </conditionalFormatting>
  <conditionalFormatting sqref="E8:E10">
    <cfRule type="duplicateValues" dxfId="50" priority="59"/>
  </conditionalFormatting>
  <conditionalFormatting sqref="E13:E25 E27 E30:E39">
    <cfRule type="duplicateValues" dxfId="49" priority="55"/>
  </conditionalFormatting>
  <conditionalFormatting sqref="E13:E25 E27 E30:E39">
    <cfRule type="duplicateValues" dxfId="48" priority="56"/>
  </conditionalFormatting>
  <conditionalFormatting sqref="E24:E25 E27 E30:E39">
    <cfRule type="duplicateValues" dxfId="47" priority="54"/>
  </conditionalFormatting>
  <conditionalFormatting sqref="E40">
    <cfRule type="duplicateValues" dxfId="46" priority="52"/>
  </conditionalFormatting>
  <conditionalFormatting sqref="E40">
    <cfRule type="duplicateValues" dxfId="45" priority="53"/>
  </conditionalFormatting>
  <conditionalFormatting sqref="E40">
    <cfRule type="duplicateValues" dxfId="44" priority="51"/>
  </conditionalFormatting>
  <conditionalFormatting sqref="E42">
    <cfRule type="duplicateValues" dxfId="43" priority="48"/>
  </conditionalFormatting>
  <conditionalFormatting sqref="E42">
    <cfRule type="duplicateValues" dxfId="42" priority="49"/>
  </conditionalFormatting>
  <conditionalFormatting sqref="E42">
    <cfRule type="duplicateValues" dxfId="41" priority="50"/>
  </conditionalFormatting>
  <conditionalFormatting sqref="E44 E46:E49">
    <cfRule type="duplicateValues" dxfId="40" priority="46"/>
  </conditionalFormatting>
  <conditionalFormatting sqref="E44 E46:E49">
    <cfRule type="duplicateValues" dxfId="39" priority="47"/>
  </conditionalFormatting>
  <conditionalFormatting sqref="E47:E49">
    <cfRule type="duplicateValues" dxfId="38" priority="45"/>
  </conditionalFormatting>
  <conditionalFormatting sqref="E51">
    <cfRule type="duplicateValues" dxfId="37" priority="42"/>
  </conditionalFormatting>
  <conditionalFormatting sqref="E51">
    <cfRule type="duplicateValues" dxfId="36" priority="43"/>
  </conditionalFormatting>
  <conditionalFormatting sqref="E51">
    <cfRule type="duplicateValues" dxfId="35" priority="44"/>
  </conditionalFormatting>
  <conditionalFormatting sqref="E54:E56">
    <cfRule type="duplicateValues" dxfId="34" priority="40"/>
  </conditionalFormatting>
  <conditionalFormatting sqref="E54:E56">
    <cfRule type="duplicateValues" dxfId="33" priority="41"/>
  </conditionalFormatting>
  <conditionalFormatting sqref="E55:E56">
    <cfRule type="duplicateValues" dxfId="32" priority="39"/>
  </conditionalFormatting>
  <conditionalFormatting sqref="E78:E81 E69:E73">
    <cfRule type="duplicateValues" dxfId="31" priority="61"/>
  </conditionalFormatting>
  <conditionalFormatting sqref="E78:E81 E59:E73">
    <cfRule type="duplicateValues" dxfId="30" priority="62"/>
  </conditionalFormatting>
  <conditionalFormatting sqref="E82">
    <cfRule type="duplicateValues" dxfId="29" priority="36"/>
  </conditionalFormatting>
  <conditionalFormatting sqref="E82">
    <cfRule type="duplicateValues" dxfId="28" priority="37"/>
  </conditionalFormatting>
  <conditionalFormatting sqref="E82">
    <cfRule type="duplicateValues" dxfId="27" priority="38"/>
  </conditionalFormatting>
  <conditionalFormatting sqref="E83:E87">
    <cfRule type="duplicateValues" dxfId="26" priority="34"/>
  </conditionalFormatting>
  <conditionalFormatting sqref="E83:E87">
    <cfRule type="duplicateValues" dxfId="25" priority="35"/>
  </conditionalFormatting>
  <conditionalFormatting sqref="E85:E87">
    <cfRule type="duplicateValues" dxfId="24" priority="33"/>
  </conditionalFormatting>
  <conditionalFormatting sqref="E26">
    <cfRule type="duplicateValues" dxfId="23" priority="24"/>
  </conditionalFormatting>
  <conditionalFormatting sqref="E26">
    <cfRule type="duplicateValues" dxfId="22" priority="25"/>
  </conditionalFormatting>
  <conditionalFormatting sqref="E26">
    <cfRule type="duplicateValues" dxfId="21" priority="26"/>
  </conditionalFormatting>
  <conditionalFormatting sqref="E28:E29">
    <cfRule type="duplicateValues" dxfId="20" priority="21"/>
  </conditionalFormatting>
  <conditionalFormatting sqref="E28:E29">
    <cfRule type="duplicateValues" dxfId="19" priority="22"/>
  </conditionalFormatting>
  <conditionalFormatting sqref="E28:E29">
    <cfRule type="duplicateValues" dxfId="18" priority="23"/>
  </conditionalFormatting>
  <conditionalFormatting sqref="E57">
    <cfRule type="duplicateValues" dxfId="17" priority="18"/>
  </conditionalFormatting>
  <conditionalFormatting sqref="E57">
    <cfRule type="duplicateValues" dxfId="16" priority="19"/>
  </conditionalFormatting>
  <conditionalFormatting sqref="E57">
    <cfRule type="duplicateValues" dxfId="15" priority="20"/>
  </conditionalFormatting>
  <conditionalFormatting sqref="E7">
    <cfRule type="duplicateValues" dxfId="14" priority="15"/>
  </conditionalFormatting>
  <conditionalFormatting sqref="E7">
    <cfRule type="duplicateValues" dxfId="13" priority="16"/>
  </conditionalFormatting>
  <conditionalFormatting sqref="E7">
    <cfRule type="duplicateValues" dxfId="12" priority="17"/>
  </conditionalFormatting>
  <conditionalFormatting sqref="E12">
    <cfRule type="duplicateValues" dxfId="11" priority="12"/>
  </conditionalFormatting>
  <conditionalFormatting sqref="E12">
    <cfRule type="duplicateValues" dxfId="10" priority="13"/>
  </conditionalFormatting>
  <conditionalFormatting sqref="E12">
    <cfRule type="duplicateValues" dxfId="9" priority="14"/>
  </conditionalFormatting>
  <conditionalFormatting sqref="E45">
    <cfRule type="duplicateValues" dxfId="8" priority="9"/>
  </conditionalFormatting>
  <conditionalFormatting sqref="E45">
    <cfRule type="duplicateValues" dxfId="7" priority="10"/>
  </conditionalFormatting>
  <conditionalFormatting sqref="E45">
    <cfRule type="duplicateValues" dxfId="6" priority="11"/>
  </conditionalFormatting>
  <conditionalFormatting sqref="E52">
    <cfRule type="duplicateValues" dxfId="5" priority="6"/>
  </conditionalFormatting>
  <conditionalFormatting sqref="E52">
    <cfRule type="duplicateValues" dxfId="4" priority="7"/>
  </conditionalFormatting>
  <conditionalFormatting sqref="E52">
    <cfRule type="duplicateValues" dxfId="3" priority="8"/>
  </conditionalFormatting>
  <conditionalFormatting sqref="E75:E77">
    <cfRule type="duplicateValues" dxfId="2" priority="67"/>
  </conditionalFormatting>
  <conditionalFormatting sqref="E74">
    <cfRule type="duplicateValues" dxfId="1" priority="1"/>
  </conditionalFormatting>
  <conditionalFormatting sqref="E74">
    <cfRule type="duplicateValues" dxfId="0" priority="2"/>
  </conditionalFormatting>
  <dataValidations count="1">
    <dataValidation type="decimal" allowBlank="1" showInputMessage="1" showErrorMessage="1" prompt="Exprese el IVA en decimales._x000a_Si el producto está exento de IVA coloque el número 0 (cero)." sqref="W7:W21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52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2018-01-15T14:28:09Z</cp:lastPrinted>
  <dcterms:created xsi:type="dcterms:W3CDTF">2018-01-11T18:57:11Z</dcterms:created>
  <dcterms:modified xsi:type="dcterms:W3CDTF">2019-01-24T18:14:08Z</dcterms:modified>
</cp:coreProperties>
</file>