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CONTRATACION DIRECTA CON TERMINOS\"/>
    </mc:Choice>
  </mc:AlternateContent>
  <bookViews>
    <workbookView xWindow="0" yWindow="0" windowWidth="28800" windowHeight="12135"/>
  </bookViews>
  <sheets>
    <sheet name="Hoja1" sheetId="1" r:id="rId1"/>
    <sheet name="Hoja1 (2)" sheetId="2" r:id="rId2"/>
  </sheets>
  <definedNames>
    <definedName name="_xlnm._FilterDatabase" localSheetId="0" hidden="1">Hoja1!$A$6:$Y$106</definedName>
    <definedName name="_xlnm._FilterDatabase" localSheetId="1" hidden="1">'Hoja1 (2)'!$B$6:$J$106</definedName>
    <definedName name="_xlnm.Print_Titles" localSheetId="0">Hoja1!$6:$6</definedName>
    <definedName name="_xlnm.Print_Titles" localSheetId="1">'Hoja1 (2)'!$6:$6</definedName>
  </definedNames>
  <calcPr calcId="152511"/>
</workbook>
</file>

<file path=xl/calcChain.xml><?xml version="1.0" encoding="utf-8"?>
<calcChain xmlns="http://schemas.openxmlformats.org/spreadsheetml/2006/main">
  <c r="G108" i="2" l="1"/>
  <c r="Y27" i="1"/>
  <c r="Y96" i="1" l="1"/>
  <c r="Y97" i="1"/>
  <c r="Y23" i="1" l="1"/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4" i="1"/>
  <c r="Y25" i="1"/>
  <c r="Y26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8" i="1"/>
  <c r="Y99" i="1"/>
  <c r="Y100" i="1"/>
  <c r="Y101" i="1"/>
  <c r="Y102" i="1"/>
  <c r="Y103" i="1"/>
  <c r="Y104" i="1"/>
  <c r="Y105" i="1"/>
  <c r="Y106" i="1"/>
  <c r="Y7" i="1" l="1"/>
  <c r="F108" i="1" s="1"/>
</calcChain>
</file>

<file path=xl/sharedStrings.xml><?xml version="1.0" encoding="utf-8"?>
<sst xmlns="http://schemas.openxmlformats.org/spreadsheetml/2006/main" count="1065" uniqueCount="227">
  <si>
    <t>VALOR TOTAL</t>
  </si>
  <si>
    <t>IVA</t>
  </si>
  <si>
    <t>MARCA OFERTADA</t>
  </si>
  <si>
    <t>PRESENTACION OFERTADA</t>
  </si>
  <si>
    <t>CANTIDAD REQUERIDA</t>
  </si>
  <si>
    <t>PAQUETE</t>
  </si>
  <si>
    <t>DIRECCION ADMINISTRATIVA</t>
  </si>
  <si>
    <t>GRUPO CONTRATACION INSUMOS HOSPITALARIOS</t>
  </si>
  <si>
    <t>DESCRIPCION DEL INSUMO REQUERIDO</t>
  </si>
  <si>
    <t>FORMATO PARA PRESENTAR OFERTA ECONOMICA</t>
  </si>
  <si>
    <t>NIT EMPRESA COTIZANTE (SIN PUNTOS, COMAS NI DÍGITO DE VERIFICACIÓN)</t>
  </si>
  <si>
    <t>RAZÓN SOCIAL COTIZANTE</t>
  </si>
  <si>
    <t>LINEA</t>
  </si>
  <si>
    <t>CÓDIGO</t>
  </si>
  <si>
    <t>UNIDAD DE MANEJO</t>
  </si>
  <si>
    <t>DESCRIPCION DEL INSUMO OFERTADO</t>
  </si>
  <si>
    <t>VENCIMIENTO REGISTRO SANITARIO (dd/mm/aaaa)</t>
  </si>
  <si>
    <t>CANTIDAD OFERTADA</t>
  </si>
  <si>
    <t>VALOR UNITARIO EN LA UNIDAD DE METROSALUD</t>
  </si>
  <si>
    <t>NINGUNO</t>
  </si>
  <si>
    <t xml:space="preserve">Frasco </t>
  </si>
  <si>
    <t>Ampolla</t>
  </si>
  <si>
    <t xml:space="preserve">Frasco vial </t>
  </si>
  <si>
    <t>Lidocaina 2% + epinefrina solución inyectable x 50 ml.</t>
  </si>
  <si>
    <t>LABORATORIO FABRICANTE  OFERTADO</t>
  </si>
  <si>
    <t>PAÍS</t>
  </si>
  <si>
    <t>REGISTRO SANITARIO Nro.</t>
  </si>
  <si>
    <t>CODIGO CUM (sin digito de verificación)</t>
  </si>
  <si>
    <t>DÍGITO VERIFICACIÓN CUM</t>
  </si>
  <si>
    <t>CLASIFICACION DEL RIESGO</t>
  </si>
  <si>
    <t>Caja x 10 a 100 ampollas</t>
  </si>
  <si>
    <t>Frasco vial x 50 ml</t>
  </si>
  <si>
    <t>EMBALAJE OFERTADO</t>
  </si>
  <si>
    <t>MEDICAMENTOS</t>
  </si>
  <si>
    <t>Cápsula</t>
  </si>
  <si>
    <t>Tableta</t>
  </si>
  <si>
    <t xml:space="preserve">Tubo </t>
  </si>
  <si>
    <t>Teofilina 300 mg cápsula de liberación prolongada</t>
  </si>
  <si>
    <t>Caja x 10 a 30 cápsulas</t>
  </si>
  <si>
    <t>Caja x 1 a 10  frascos vial</t>
  </si>
  <si>
    <t>Caja x 1 a 10 ampollas</t>
  </si>
  <si>
    <t>Frasco x 15 ml</t>
  </si>
  <si>
    <t>Frasco x 5 ml</t>
  </si>
  <si>
    <t>Caja x 10 a 50 tabletas</t>
  </si>
  <si>
    <t>Caja x 5 a  25 ampollas</t>
  </si>
  <si>
    <t>Hidroxicina clorhidrato 100 mg/2cc solución inyectable</t>
  </si>
  <si>
    <t>Eritromicina etilsuccinato o estearato 500 mg tableta</t>
  </si>
  <si>
    <t>Tableta recubierta</t>
  </si>
  <si>
    <t>Gentamicina sulfato 80mg/2cc solución inyectable</t>
  </si>
  <si>
    <t>Penicilina g benzatinica 2.400.000 ui polvo p/inyección</t>
  </si>
  <si>
    <t>Amikacina sulfato 500mg/2cc solución inyectable</t>
  </si>
  <si>
    <t>Azitromicina 200mg/5cc polvo para reconstituir x 15 ml</t>
  </si>
  <si>
    <t>Ketoconazol 200 mg tableta</t>
  </si>
  <si>
    <t>Rifampicina 300 mg cápsula</t>
  </si>
  <si>
    <t>Metronidazol 250mg/5cc suspensión oral x 120 ml</t>
  </si>
  <si>
    <t>Amlodipino 5 mg tableta</t>
  </si>
  <si>
    <t>Verapamilo 120 mg tableta</t>
  </si>
  <si>
    <t>Propanolol 40 mg tableta</t>
  </si>
  <si>
    <t>Propanolol 80 mg tableta</t>
  </si>
  <si>
    <t>Prazosin 1 mg tableta</t>
  </si>
  <si>
    <t>Furosemida 20 mg/ 2 c.c. solución inyectable x 2 c.c.</t>
  </si>
  <si>
    <t>Espironolactona 25 mg tableta</t>
  </si>
  <si>
    <t>Aluminio hid.+ magnesio.hid.+ simeticona (200+200+40)mg/5cc suspensión oral x 360 cc. Marca MK o Pfizer</t>
  </si>
  <si>
    <t>Metoclopramida 10 mg tableta</t>
  </si>
  <si>
    <t>Metoclopramida 4 mg/c.c. Solución oral x 30 c.c.</t>
  </si>
  <si>
    <t>Ranitidina 150 mg tableta</t>
  </si>
  <si>
    <t>Omeprazol 20 mg cápsula</t>
  </si>
  <si>
    <t>Lovastatina 20 mg tableta</t>
  </si>
  <si>
    <t>Prednisolona 5 mg tableta</t>
  </si>
  <si>
    <t>Dexametasona fosfato 8 mg/2 c.c. solución inyectable</t>
  </si>
  <si>
    <t>Estrogenos conjugados 0.625 mg tableta</t>
  </si>
  <si>
    <t>Bicarbonato de sodio 1 meq/c.c. Solución inyectable x 10 c.c.</t>
  </si>
  <si>
    <t>NINGUNA</t>
  </si>
  <si>
    <t>Calcio gluconato 10% solución inyectable x 10 c.c.</t>
  </si>
  <si>
    <t>Diclofenac sódico 50 mg tableta</t>
  </si>
  <si>
    <t>Naproxen sódico 250 mg tableta</t>
  </si>
  <si>
    <t>Proparacaina clorhidrato 0,5% solución oftalmica x 15 ml</t>
  </si>
  <si>
    <t>Frasco</t>
  </si>
  <si>
    <t>Timolol maleato 0.5% solución oftalmica x 5 ml.</t>
  </si>
  <si>
    <t>Plata sulfadiazina 1% crema x 30 g</t>
  </si>
  <si>
    <t>Metronidazol 500 mg óvulos</t>
  </si>
  <si>
    <t>Ovulo</t>
  </si>
  <si>
    <t>Betametasona Dipropionato 0.05% crema x 20 g</t>
  </si>
  <si>
    <t>Aminofilina 2.4% solución inyectable x 10 c.c.</t>
  </si>
  <si>
    <t xml:space="preserve">Terbutalina 10 mg/c.c. solución para nebulizar x 10 ml. </t>
  </si>
  <si>
    <t>Acetilcisteina 300 mg/3 ml solución inyectable</t>
  </si>
  <si>
    <t>Fentanilo citrato 0.05 mg/c.c. solución inyectable x 10 c.c.</t>
  </si>
  <si>
    <t>Tramadol clorhidrato 100mg/2 c.c. solución Inyectable</t>
  </si>
  <si>
    <t>Dipirona 1 gm/2 c.c. Solución inyectable</t>
  </si>
  <si>
    <t>Fenitoina 100 mg tableta.</t>
  </si>
  <si>
    <t>Magnesio sulfato 20% solución inyectable x 10 ml.</t>
  </si>
  <si>
    <t>Carbamazepina 100 mg/5 c.c. Jarabe x 120 ml.</t>
  </si>
  <si>
    <t>Neostigmina metil sulfato 0.05% solución inyectable. X 1 ml.</t>
  </si>
  <si>
    <t>Haloperidol 5 mg/c.c. solución inyectable IV/IM</t>
  </si>
  <si>
    <t>Haloperidol 5 mg tableta</t>
  </si>
  <si>
    <t>Haloperidol 2mg/ml solución oral x 15 ml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</si>
  <si>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</si>
  <si>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</si>
  <si>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</si>
  <si>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</si>
  <si>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</si>
  <si>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</si>
  <si>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</si>
  <si>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</si>
  <si>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</si>
  <si>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</si>
  <si>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</si>
  <si>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</si>
  <si>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</si>
  <si>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</si>
  <si>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</si>
  <si>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</si>
  <si>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</si>
  <si>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</si>
  <si>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</si>
  <si>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</si>
  <si>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Sulfato ferroso 125 mg/c.c. gotas orales x 20 ml.</t>
  </si>
  <si>
    <t>Sulfato ferroso anhidro 300 mg tableta</t>
  </si>
  <si>
    <t>Fitomenadiona 2 mg/0.2 c.c.solución oral/i.m./i.v. Marca Roche</t>
  </si>
  <si>
    <t>Fraccion proteica del plasma, no menos del 4.0% x 500 ml</t>
  </si>
  <si>
    <t>Albumina humana normal 20% x 50 ml.</t>
  </si>
  <si>
    <t xml:space="preserve">Bolsa </t>
  </si>
  <si>
    <t>Vitamina a 50.000 u.i. cápsula</t>
  </si>
  <si>
    <t>Calcitriol 0.50 mcg cápsula</t>
  </si>
  <si>
    <t>Sales de rehidratacion oral polvo para disolver x 20,6 g</t>
  </si>
  <si>
    <t>Sobre</t>
  </si>
  <si>
    <t>Acyclovir 200 mg tableta</t>
  </si>
  <si>
    <t>DMQ</t>
  </si>
  <si>
    <t>EQUIPO VENOCLISIS</t>
  </si>
  <si>
    <t>Unidad</t>
  </si>
  <si>
    <t>Jeringa desechable para insulina 1 cc c/a  29 - 31 G  x ½ p (13 mm). Bisel tribiselado. Sin espacio muerto (aguja integrada)</t>
  </si>
  <si>
    <t>Cinta de control externo para esterilizacion 15-18 mm x 50 mt</t>
  </si>
  <si>
    <t>Rollo</t>
  </si>
  <si>
    <t>Balon hemostatico para hemorragia posparto</t>
  </si>
  <si>
    <t>Indicador químico multiparametro para vapor clase IV perforado en el medio x 250 tiras</t>
  </si>
  <si>
    <t>Caja</t>
  </si>
  <si>
    <t>Test Bowie Dick x hoja</t>
  </si>
  <si>
    <t>ODONTOLOGIA</t>
  </si>
  <si>
    <t>PIEDRA MONTADA</t>
  </si>
  <si>
    <t xml:space="preserve">Piedra Montada Blanca a.v  Redonda </t>
  </si>
  <si>
    <t>Piedra Montada Blanca a.v troncoconica</t>
  </si>
  <si>
    <t>Piedra Montada Blanca a.v F/llama</t>
  </si>
  <si>
    <t>Lentulos 25 m.m. X 4 unidades</t>
  </si>
  <si>
    <t>Estuche</t>
  </si>
  <si>
    <t>Seda dental con cera x 150 metros.</t>
  </si>
  <si>
    <t>Carreta</t>
  </si>
  <si>
    <t xml:space="preserve">Papel articular x 100 hojas </t>
  </si>
  <si>
    <t>Cuadernillo</t>
  </si>
  <si>
    <t>LABORATORIO</t>
  </si>
  <si>
    <t>Agar preparado Hecktoen, placa de 9 cm.</t>
  </si>
  <si>
    <t xml:space="preserve">Agar preparado XLD, placa de 9 cm. </t>
  </si>
  <si>
    <t>Medio de transporte con carbón activado preparado</t>
  </si>
  <si>
    <t>Tubos de plastico, con tapa, sin aditivos, capacidad 7 a 10 ml.</t>
  </si>
  <si>
    <t>Tubo de plástico PP, sin tapa , sin aditivos capacidad 16*100 mm( 9 a 10 ml)</t>
  </si>
  <si>
    <t>Lugol coprológicos. Marca Albor o Merk</t>
  </si>
  <si>
    <t>Mililitro</t>
  </si>
  <si>
    <t>MARCA O LABORATORIO FABRICANTE SUGERIDA</t>
  </si>
  <si>
    <t>Caja x  1 a 50 ampollas</t>
  </si>
  <si>
    <t>Caja x 10 a 100 tabletas</t>
  </si>
  <si>
    <t>Caja x 1 a 100 ampollas</t>
  </si>
  <si>
    <t>Dopamina 40 mg/c.c. Solucion inyectable x 5 c.c. AMPOLLA</t>
  </si>
  <si>
    <t>Caja x 1 a 50 ampollas</t>
  </si>
  <si>
    <t>Caja x 10 a 300 tabletas</t>
  </si>
  <si>
    <t>Frasco x 120 ml</t>
  </si>
  <si>
    <t>Caja x 10 a 600 tabletas</t>
  </si>
  <si>
    <t>Caja x  1 a 100 ampollas</t>
  </si>
  <si>
    <t>Frasco x 360 ml</t>
  </si>
  <si>
    <t>Frasco x 30 ml</t>
  </si>
  <si>
    <t>Caja x 10 a 900 cápsulas</t>
  </si>
  <si>
    <t>Caja x 10 a 30 tabletas</t>
  </si>
  <si>
    <t>caja x 10 a 300 tabletas</t>
  </si>
  <si>
    <t>Tubo x 30 gr</t>
  </si>
  <si>
    <t>Caja x 10 a 200 ovulos</t>
  </si>
  <si>
    <t>Tubo x 20 g</t>
  </si>
  <si>
    <t>Caja x 10 a 200 cápsulas</t>
  </si>
  <si>
    <t>Caja x 100 ampollas</t>
  </si>
  <si>
    <t>Caja x 30 tabletas</t>
  </si>
  <si>
    <t>Caja x 10 a 50 ampollas</t>
  </si>
  <si>
    <t>Caja x 30 a 100 tabletas</t>
  </si>
  <si>
    <t>Caja x 28 a 100 tabletas</t>
  </si>
  <si>
    <t>Caja x 14 a 100 tabletas</t>
  </si>
  <si>
    <t>Caja x 1 a 25 ampollas</t>
  </si>
  <si>
    <t>Frasco x 100 - 200 ml</t>
  </si>
  <si>
    <t>Caja x 20 a 100 tabletas</t>
  </si>
  <si>
    <t>Caja x 30  a 100 Tabletas</t>
  </si>
  <si>
    <t>Frasco x 20 ml</t>
  </si>
  <si>
    <t>Caja x 10 a 500 tabletas</t>
  </si>
  <si>
    <t>Frasco x 500 ml</t>
  </si>
  <si>
    <t>Bolsa x 50 ml</t>
  </si>
  <si>
    <t xml:space="preserve">Caja x 10 a 50 cápsulas </t>
  </si>
  <si>
    <t>Caja x 30 Cápsulas</t>
  </si>
  <si>
    <t>Caja x 30 a 50 sobres x 20,6 g</t>
  </si>
  <si>
    <t>BD,  Nipro, Braun, Alfa Safe, Medispo, Rymco</t>
  </si>
  <si>
    <t>Biolife, Steris, Stericlin, 3M, Steritec/Mesalabs</t>
  </si>
  <si>
    <t>MessaLabs/Steritec
3M</t>
  </si>
  <si>
    <t>Steritec, Mesa Labs</t>
  </si>
  <si>
    <t>Paquete x 50 a 100 hojas</t>
  </si>
  <si>
    <t>Caja x 100 unidades</t>
  </si>
  <si>
    <t>Caja x 240- 250 Tirillas</t>
  </si>
  <si>
    <t>Meisinger</t>
  </si>
  <si>
    <t>Caja x 4 unidades</t>
  </si>
  <si>
    <t>Maillefer, Meisinger</t>
  </si>
  <si>
    <t>New dent , Dentoline, SKY</t>
  </si>
  <si>
    <t>Carreta x 150 metros</t>
  </si>
  <si>
    <t>Cuadernillo x 100 hojas</t>
  </si>
  <si>
    <t>Bausch</t>
  </si>
  <si>
    <t>Equipo venoclisis - microgotero s/a con puerto en Y y filtro en camara. Longitud no menor a 1.90 cm Marca: Baxter, Corpaul, Rymco</t>
  </si>
  <si>
    <t>Equipo venoclisis - macrogotero s/a con puerto en Y y filtro en camara. Longitud no menor a 1.90 cm.  Marca: Baxter, Corpaul, Rymco</t>
  </si>
  <si>
    <t>Caja x 20 placas</t>
  </si>
  <si>
    <t>MDM, Biomerieux, BD</t>
  </si>
  <si>
    <t>Caja x 50 Tubos</t>
  </si>
  <si>
    <t>Copan</t>
  </si>
  <si>
    <t xml:space="preserve">Unidad   </t>
  </si>
  <si>
    <t>OSS , HMB*</t>
  </si>
  <si>
    <t>CEMENTO OXIFOSFATO</t>
  </si>
  <si>
    <t>Cemento oxifosfato liquido x 15 ml</t>
  </si>
  <si>
    <t>Cemento oxifosfato polvo x 30 gr</t>
  </si>
  <si>
    <t>Frasco x 30 g</t>
  </si>
  <si>
    <t>FRASCO X 28 TABLETAS</t>
  </si>
  <si>
    <t>Tableta Oral</t>
  </si>
  <si>
    <t xml:space="preserve">Misoprostol 200 mcg oral </t>
  </si>
  <si>
    <t>PRESENTACIÓN SUGERIDA</t>
  </si>
  <si>
    <t xml:space="preserve">VALOR TOTAL DE LA OFERTA </t>
  </si>
  <si>
    <t>ANEXO Nº7</t>
  </si>
  <si>
    <t>NOMBRE DEL REPRESNTANTE LEGAL</t>
  </si>
  <si>
    <t>FIRMA DEL REPRESNTANTE LEGAL</t>
  </si>
  <si>
    <t>FECHA DE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</si>
</sst>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([$$-240A]\ * #,##0.00_);_([$$-240A]\ * \(#,##0.00\);_([$$-240A]\ * &quot;-&quot;??_);_(@_)"/>
    <numFmt numFmtId="169" formatCode="_-[$$-240A]* #,##0.00_-;\-[$$-240A]* #,##0.00_-;_-[$$-240A]* &quot;-&quot;??_-;_-@_-"/>
    <numFmt numFmtId="170" formatCode="_-* #,##0\ _$_-;\-* #,##0\ _$_-;_-* &quot;-&quot;??\ _$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9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C0C0C0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5" fillId="2" borderId="1" applyNumberFormat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9" fillId="0" borderId="0" xfId="0" applyFont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66" fontId="9" fillId="0" borderId="0" xfId="6" applyNumberFormat="1" applyFont="1" applyFill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70" fontId="14" fillId="0" borderId="4" xfId="6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wrapText="1"/>
    </xf>
    <xf numFmtId="0" fontId="12" fillId="0" borderId="4" xfId="0" applyFont="1" applyFill="1" applyBorder="1" applyAlignment="1">
      <alignment wrapText="1"/>
    </xf>
    <xf numFmtId="170" fontId="14" fillId="3" borderId="4" xfId="6" applyNumberFormat="1" applyFont="1" applyFill="1" applyBorder="1" applyAlignment="1">
      <alignment horizontal="right" vertical="center" wrapText="1"/>
    </xf>
    <xf numFmtId="164" fontId="9" fillId="0" borderId="0" xfId="5" applyFont="1"/>
    <xf numFmtId="0" fontId="9" fillId="0" borderId="6" xfId="0" applyFont="1" applyBorder="1"/>
    <xf numFmtId="0" fontId="10" fillId="5" borderId="4" xfId="0" applyFont="1" applyFill="1" applyBorder="1" applyAlignment="1">
      <alignment horizontal="center" vertical="center" wrapText="1"/>
    </xf>
    <xf numFmtId="169" fontId="13" fillId="0" borderId="4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wrapText="1"/>
    </xf>
    <xf numFmtId="167" fontId="12" fillId="0" borderId="4" xfId="6" applyNumberFormat="1" applyFont="1" applyBorder="1" applyAlignment="1">
      <alignment wrapText="1"/>
    </xf>
    <xf numFmtId="168" fontId="12" fillId="0" borderId="4" xfId="7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164" fontId="13" fillId="0" borderId="4" xfId="5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9" fontId="8" fillId="4" borderId="5" xfId="0" applyNumberFormat="1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9">
    <cellStyle name="Millares" xfId="6" builtinId="3"/>
    <cellStyle name="Millares 2" xfId="4"/>
    <cellStyle name="Millares 3" xfId="2"/>
    <cellStyle name="Moneda" xfId="5" builtinId="4"/>
    <cellStyle name="Moneda 2" xfId="7"/>
    <cellStyle name="Normal" xfId="0" builtinId="0"/>
    <cellStyle name="Normal 11 2 2" xfId="8"/>
    <cellStyle name="Normal 2" xfId="3"/>
    <cellStyle name="Salida" xfId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150250</xdr:colOff>
      <xdr:row>0</xdr:row>
      <xdr:rowOff>73436</xdr:rowOff>
    </xdr:from>
    <xdr:to>
      <xdr:col>1</xdr:col>
      <xdr:colOff>400356</xdr:colOff>
      <xdr:row>3</xdr:row>
      <xdr:rowOff>160697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250" y="73436"/>
          <a:ext cx="1345481" cy="601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140111</xdr:rowOff>
    </xdr:from>
    <xdr:to>
      <xdr:col>4</xdr:col>
      <xdr:colOff>392981</xdr:colOff>
      <xdr:row>4</xdr:row>
      <xdr:rowOff>55922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140111"/>
          <a:ext cx="1345481" cy="601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9"/>
  <sheetViews>
    <sheetView tabSelected="1" zoomScaleNormal="100" zoomScaleSheetLayoutView="100" workbookViewId="0">
      <selection activeCell="A14" sqref="A14"/>
    </sheetView>
  </sheetViews>
  <sheetFormatPr baseColWidth="10" defaultRowHeight="13.5" x14ac:dyDescent="0.25"/>
  <cols>
    <col min="1" max="1" width="16.42578125" style="1" customWidth="1"/>
    <col min="2" max="2" width="12.7109375" style="1" customWidth="1"/>
    <col min="3" max="3" width="14" style="1" customWidth="1"/>
    <col min="4" max="4" width="13.7109375" style="1" customWidth="1"/>
    <col min="5" max="5" width="11.7109375" style="1" customWidth="1"/>
    <col min="6" max="6" width="20.5703125" style="1" customWidth="1"/>
    <col min="7" max="7" width="11.140625" style="1" customWidth="1"/>
    <col min="8" max="8" width="25.7109375" style="1" customWidth="1"/>
    <col min="9" max="9" width="12.7109375" style="1" customWidth="1"/>
    <col min="10" max="10" width="12.5703125" style="1" customWidth="1"/>
    <col min="11" max="11" width="12.7109375" style="1" customWidth="1"/>
    <col min="12" max="12" width="11.5703125" style="1" customWidth="1"/>
    <col min="13" max="13" width="10.42578125" style="1" customWidth="1"/>
    <col min="14" max="14" width="11.42578125" style="1"/>
    <col min="15" max="15" width="9.28515625" style="1" customWidth="1"/>
    <col min="16" max="16" width="13.7109375" style="1" customWidth="1"/>
    <col min="17" max="17" width="16" style="1" customWidth="1"/>
    <col min="18" max="18" width="11.42578125" style="1" customWidth="1"/>
    <col min="19" max="19" width="12.85546875" style="1" customWidth="1"/>
    <col min="20" max="20" width="11.42578125" style="1"/>
    <col min="21" max="22" width="11" style="17" customWidth="1"/>
    <col min="23" max="23" width="13.7109375" style="1" customWidth="1"/>
    <col min="24" max="24" width="8.7109375" style="1" customWidth="1"/>
    <col min="25" max="16384" width="11.42578125" style="1"/>
  </cols>
  <sheetData>
    <row r="1" spans="1:25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  <c r="W1" s="36"/>
      <c r="X1" s="36"/>
      <c r="Y1" s="36"/>
    </row>
    <row r="2" spans="1:25" x14ac:dyDescent="0.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  <c r="W2" s="36"/>
      <c r="X2" s="36"/>
      <c r="Y2" s="36"/>
    </row>
    <row r="3" spans="1:25" x14ac:dyDescent="0.25">
      <c r="A3" s="35" t="s">
        <v>223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  <c r="W3" s="36"/>
      <c r="X3" s="36"/>
      <c r="Y3" s="36"/>
    </row>
    <row r="4" spans="1:25" x14ac:dyDescent="0.25">
      <c r="A4" s="35" t="s">
        <v>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6"/>
      <c r="W4" s="36"/>
      <c r="X4" s="36"/>
      <c r="Y4" s="36"/>
    </row>
    <row r="5" spans="1:25" x14ac:dyDescent="0.25">
      <c r="A5" s="2"/>
      <c r="B5" s="2"/>
      <c r="C5" s="3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2"/>
      <c r="T5" s="2"/>
      <c r="U5" s="2"/>
      <c r="V5" s="2"/>
    </row>
    <row r="6" spans="1:25" ht="61.5" customHeight="1" x14ac:dyDescent="0.25">
      <c r="A6" s="19" t="s">
        <v>10</v>
      </c>
      <c r="B6" s="19" t="s">
        <v>11</v>
      </c>
      <c r="C6" s="19" t="s">
        <v>12</v>
      </c>
      <c r="D6" s="19" t="s">
        <v>5</v>
      </c>
      <c r="E6" s="19" t="s">
        <v>13</v>
      </c>
      <c r="F6" s="19" t="s">
        <v>8</v>
      </c>
      <c r="G6" s="19" t="s">
        <v>14</v>
      </c>
      <c r="H6" s="19" t="s">
        <v>15</v>
      </c>
      <c r="I6" s="19" t="s">
        <v>221</v>
      </c>
      <c r="J6" s="19" t="s">
        <v>3</v>
      </c>
      <c r="K6" s="19" t="s">
        <v>32</v>
      </c>
      <c r="L6" s="19" t="s">
        <v>156</v>
      </c>
      <c r="M6" s="19" t="s">
        <v>2</v>
      </c>
      <c r="N6" s="19" t="s">
        <v>24</v>
      </c>
      <c r="O6" s="19" t="s">
        <v>25</v>
      </c>
      <c r="P6" s="19" t="s">
        <v>26</v>
      </c>
      <c r="Q6" s="19" t="s">
        <v>16</v>
      </c>
      <c r="R6" s="19" t="s">
        <v>27</v>
      </c>
      <c r="S6" s="19" t="s">
        <v>28</v>
      </c>
      <c r="T6" s="19" t="s">
        <v>29</v>
      </c>
      <c r="U6" s="19" t="s">
        <v>4</v>
      </c>
      <c r="V6" s="19" t="s">
        <v>17</v>
      </c>
      <c r="W6" s="19" t="s">
        <v>18</v>
      </c>
      <c r="X6" s="19" t="s">
        <v>1</v>
      </c>
      <c r="Y6" s="19" t="s">
        <v>0</v>
      </c>
    </row>
    <row r="7" spans="1:25" s="11" customFormat="1" ht="50.1" customHeight="1" x14ac:dyDescent="0.3">
      <c r="A7" s="5"/>
      <c r="B7" s="5"/>
      <c r="C7" s="6" t="s">
        <v>33</v>
      </c>
      <c r="D7" s="6" t="s">
        <v>19</v>
      </c>
      <c r="E7" s="6">
        <v>102001403</v>
      </c>
      <c r="F7" s="7" t="s">
        <v>45</v>
      </c>
      <c r="G7" s="7" t="s">
        <v>21</v>
      </c>
      <c r="H7" s="5"/>
      <c r="I7" s="8" t="s">
        <v>157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9">
        <v>1800</v>
      </c>
      <c r="V7" s="5"/>
      <c r="W7" s="5"/>
      <c r="X7" s="10"/>
      <c r="Y7" s="20">
        <f>(W7*X7+W7)*V7</f>
        <v>0</v>
      </c>
    </row>
    <row r="8" spans="1:25" s="11" customFormat="1" ht="50.1" customHeight="1" x14ac:dyDescent="0.3">
      <c r="A8" s="5"/>
      <c r="B8" s="5"/>
      <c r="C8" s="6" t="s">
        <v>33</v>
      </c>
      <c r="D8" s="6" t="s">
        <v>19</v>
      </c>
      <c r="E8" s="6">
        <v>103011709</v>
      </c>
      <c r="F8" s="7" t="s">
        <v>46</v>
      </c>
      <c r="G8" s="7" t="s">
        <v>47</v>
      </c>
      <c r="H8" s="5"/>
      <c r="I8" s="8" t="s">
        <v>158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9">
        <v>7200</v>
      </c>
      <c r="V8" s="5"/>
      <c r="W8" s="5"/>
      <c r="X8" s="10"/>
      <c r="Y8" s="20">
        <f t="shared" ref="Y8:Y73" si="0">(W8*X8+W8)*V8</f>
        <v>0</v>
      </c>
    </row>
    <row r="9" spans="1:25" s="11" customFormat="1" ht="50.1" customHeight="1" x14ac:dyDescent="0.3">
      <c r="A9" s="5"/>
      <c r="B9" s="5"/>
      <c r="C9" s="6" t="s">
        <v>33</v>
      </c>
      <c r="D9" s="6" t="s">
        <v>19</v>
      </c>
      <c r="E9" s="6">
        <v>103012003</v>
      </c>
      <c r="F9" s="12" t="s">
        <v>48</v>
      </c>
      <c r="G9" s="12" t="s">
        <v>21</v>
      </c>
      <c r="H9" s="5"/>
      <c r="I9" s="8" t="s">
        <v>159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9">
        <v>5800</v>
      </c>
      <c r="V9" s="5"/>
      <c r="W9" s="5"/>
      <c r="X9" s="10"/>
      <c r="Y9" s="20">
        <f t="shared" si="0"/>
        <v>0</v>
      </c>
    </row>
    <row r="10" spans="1:25" s="11" customFormat="1" ht="50.1" customHeight="1" x14ac:dyDescent="0.3">
      <c r="A10" s="5"/>
      <c r="B10" s="5"/>
      <c r="C10" s="6" t="s">
        <v>33</v>
      </c>
      <c r="D10" s="6" t="s">
        <v>19</v>
      </c>
      <c r="E10" s="6">
        <v>103012503</v>
      </c>
      <c r="F10" s="7" t="s">
        <v>49</v>
      </c>
      <c r="G10" s="7" t="s">
        <v>22</v>
      </c>
      <c r="H10" s="5"/>
      <c r="I10" s="8" t="s">
        <v>39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9">
        <v>1400</v>
      </c>
      <c r="V10" s="5"/>
      <c r="W10" s="5"/>
      <c r="X10" s="10"/>
      <c r="Y10" s="20">
        <f t="shared" si="0"/>
        <v>0</v>
      </c>
    </row>
    <row r="11" spans="1:25" s="11" customFormat="1" ht="50.1" customHeight="1" x14ac:dyDescent="0.3">
      <c r="A11" s="5"/>
      <c r="B11" s="5"/>
      <c r="C11" s="6" t="s">
        <v>33</v>
      </c>
      <c r="D11" s="6" t="s">
        <v>19</v>
      </c>
      <c r="E11" s="6">
        <v>103014803</v>
      </c>
      <c r="F11" s="7" t="s">
        <v>50</v>
      </c>
      <c r="G11" s="7" t="s">
        <v>21</v>
      </c>
      <c r="H11" s="5"/>
      <c r="I11" s="8" t="s">
        <v>161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9">
        <v>2000</v>
      </c>
      <c r="V11" s="5"/>
      <c r="W11" s="5"/>
      <c r="X11" s="10"/>
      <c r="Y11" s="20">
        <f t="shared" si="0"/>
        <v>0</v>
      </c>
    </row>
    <row r="12" spans="1:25" s="11" customFormat="1" ht="50.1" customHeight="1" x14ac:dyDescent="0.3">
      <c r="A12" s="5"/>
      <c r="B12" s="5"/>
      <c r="C12" s="6" t="s">
        <v>33</v>
      </c>
      <c r="D12" s="6" t="s">
        <v>19</v>
      </c>
      <c r="E12" s="6">
        <v>103016204</v>
      </c>
      <c r="F12" s="7" t="s">
        <v>51</v>
      </c>
      <c r="G12" s="7" t="s">
        <v>20</v>
      </c>
      <c r="H12" s="5"/>
      <c r="I12" s="8" t="s">
        <v>41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9">
        <v>48</v>
      </c>
      <c r="V12" s="5"/>
      <c r="W12" s="5"/>
      <c r="X12" s="10"/>
      <c r="Y12" s="20">
        <f t="shared" si="0"/>
        <v>0</v>
      </c>
    </row>
    <row r="13" spans="1:25" s="11" customFormat="1" ht="50.1" customHeight="1" x14ac:dyDescent="0.3">
      <c r="A13" s="5"/>
      <c r="B13" s="5"/>
      <c r="C13" s="6" t="s">
        <v>33</v>
      </c>
      <c r="D13" s="6" t="s">
        <v>19</v>
      </c>
      <c r="E13" s="6">
        <v>103040109</v>
      </c>
      <c r="F13" s="7" t="s">
        <v>52</v>
      </c>
      <c r="G13" s="7" t="s">
        <v>35</v>
      </c>
      <c r="H13" s="5"/>
      <c r="I13" s="8" t="s">
        <v>162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9">
        <v>2400</v>
      </c>
      <c r="V13" s="5"/>
      <c r="W13" s="5"/>
      <c r="X13" s="10"/>
      <c r="Y13" s="20">
        <f t="shared" si="0"/>
        <v>0</v>
      </c>
    </row>
    <row r="14" spans="1:25" s="11" customFormat="1" ht="50.1" customHeight="1" x14ac:dyDescent="0.3">
      <c r="A14" s="5"/>
      <c r="B14" s="5"/>
      <c r="C14" s="6" t="s">
        <v>33</v>
      </c>
      <c r="D14" s="6" t="s">
        <v>19</v>
      </c>
      <c r="E14" s="6">
        <v>103061209</v>
      </c>
      <c r="F14" s="7" t="s">
        <v>53</v>
      </c>
      <c r="G14" s="7" t="s">
        <v>34</v>
      </c>
      <c r="H14" s="5"/>
      <c r="I14" s="8" t="s">
        <v>38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9">
        <v>240</v>
      </c>
      <c r="V14" s="5"/>
      <c r="W14" s="5"/>
      <c r="X14" s="10"/>
      <c r="Y14" s="20">
        <f t="shared" si="0"/>
        <v>0</v>
      </c>
    </row>
    <row r="15" spans="1:25" s="11" customFormat="1" ht="50.1" customHeight="1" x14ac:dyDescent="0.3">
      <c r="A15" s="5"/>
      <c r="B15" s="5"/>
      <c r="C15" s="6" t="s">
        <v>33</v>
      </c>
      <c r="D15" s="6" t="s">
        <v>19</v>
      </c>
      <c r="E15" s="6">
        <v>104010104</v>
      </c>
      <c r="F15" s="7" t="s">
        <v>54</v>
      </c>
      <c r="G15" s="7" t="s">
        <v>20</v>
      </c>
      <c r="H15" s="5"/>
      <c r="I15" s="8" t="s">
        <v>163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9">
        <v>600</v>
      </c>
      <c r="V15" s="5"/>
      <c r="W15" s="5"/>
      <c r="X15" s="10"/>
      <c r="Y15" s="20">
        <f t="shared" si="0"/>
        <v>0</v>
      </c>
    </row>
    <row r="16" spans="1:25" s="11" customFormat="1" ht="50.1" customHeight="1" x14ac:dyDescent="0.3">
      <c r="A16" s="5"/>
      <c r="B16" s="5"/>
      <c r="C16" s="6" t="s">
        <v>33</v>
      </c>
      <c r="D16" s="6" t="s">
        <v>19</v>
      </c>
      <c r="E16" s="6">
        <v>105010709</v>
      </c>
      <c r="F16" s="7" t="s">
        <v>55</v>
      </c>
      <c r="G16" s="7" t="s">
        <v>35</v>
      </c>
      <c r="H16" s="5"/>
      <c r="I16" s="8" t="s">
        <v>162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9">
        <v>2480000</v>
      </c>
      <c r="V16" s="5"/>
      <c r="W16" s="5"/>
      <c r="X16" s="10"/>
      <c r="Y16" s="20">
        <f t="shared" si="0"/>
        <v>0</v>
      </c>
    </row>
    <row r="17" spans="1:25" s="11" customFormat="1" ht="50.1" customHeight="1" x14ac:dyDescent="0.3">
      <c r="A17" s="5"/>
      <c r="B17" s="5"/>
      <c r="C17" s="6" t="s">
        <v>33</v>
      </c>
      <c r="D17" s="6" t="s">
        <v>19</v>
      </c>
      <c r="E17" s="6">
        <v>105021209</v>
      </c>
      <c r="F17" s="7" t="s">
        <v>56</v>
      </c>
      <c r="G17" s="7" t="s">
        <v>35</v>
      </c>
      <c r="H17" s="5"/>
      <c r="I17" s="8" t="s">
        <v>162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9">
        <v>456000</v>
      </c>
      <c r="V17" s="5"/>
      <c r="W17" s="5"/>
      <c r="X17" s="10"/>
      <c r="Y17" s="20">
        <f t="shared" si="0"/>
        <v>0</v>
      </c>
    </row>
    <row r="18" spans="1:25" s="11" customFormat="1" ht="50.1" customHeight="1" x14ac:dyDescent="0.3">
      <c r="A18" s="5"/>
      <c r="B18" s="5"/>
      <c r="C18" s="6" t="s">
        <v>33</v>
      </c>
      <c r="D18" s="6" t="s">
        <v>19</v>
      </c>
      <c r="E18" s="6">
        <v>105030609</v>
      </c>
      <c r="F18" s="7" t="s">
        <v>57</v>
      </c>
      <c r="G18" s="7" t="s">
        <v>35</v>
      </c>
      <c r="H18" s="5"/>
      <c r="I18" s="8" t="s">
        <v>162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9">
        <v>140000</v>
      </c>
      <c r="V18" s="5"/>
      <c r="W18" s="5"/>
      <c r="X18" s="10"/>
      <c r="Y18" s="20">
        <f t="shared" si="0"/>
        <v>0</v>
      </c>
    </row>
    <row r="19" spans="1:25" s="11" customFormat="1" ht="50.1" customHeight="1" x14ac:dyDescent="0.3">
      <c r="A19" s="5"/>
      <c r="B19" s="5"/>
      <c r="C19" s="6" t="s">
        <v>33</v>
      </c>
      <c r="D19" s="6" t="s">
        <v>19</v>
      </c>
      <c r="E19" s="6">
        <v>105030709</v>
      </c>
      <c r="F19" s="7" t="s">
        <v>58</v>
      </c>
      <c r="G19" s="7" t="s">
        <v>35</v>
      </c>
      <c r="H19" s="5"/>
      <c r="I19" s="8" t="s">
        <v>162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9">
        <v>13600</v>
      </c>
      <c r="V19" s="5"/>
      <c r="W19" s="5"/>
      <c r="X19" s="10"/>
      <c r="Y19" s="20">
        <f t="shared" si="0"/>
        <v>0</v>
      </c>
    </row>
    <row r="20" spans="1:25" s="11" customFormat="1" ht="50.1" customHeight="1" x14ac:dyDescent="0.3">
      <c r="A20" s="5"/>
      <c r="B20" s="5"/>
      <c r="C20" s="6" t="s">
        <v>33</v>
      </c>
      <c r="D20" s="6" t="s">
        <v>19</v>
      </c>
      <c r="E20" s="6">
        <v>105031609</v>
      </c>
      <c r="F20" s="12" t="s">
        <v>59</v>
      </c>
      <c r="G20" s="12" t="s">
        <v>35</v>
      </c>
      <c r="H20" s="5"/>
      <c r="I20" s="8" t="s">
        <v>164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9">
        <v>868000</v>
      </c>
      <c r="V20" s="5"/>
      <c r="W20" s="5"/>
      <c r="X20" s="10"/>
      <c r="Y20" s="20">
        <f t="shared" si="0"/>
        <v>0</v>
      </c>
    </row>
    <row r="21" spans="1:25" s="11" customFormat="1" ht="50.1" customHeight="1" x14ac:dyDescent="0.3">
      <c r="A21" s="5"/>
      <c r="B21" s="5"/>
      <c r="C21" s="6" t="s">
        <v>33</v>
      </c>
      <c r="D21" s="6" t="s">
        <v>19</v>
      </c>
      <c r="E21" s="6">
        <v>105040203</v>
      </c>
      <c r="F21" s="7" t="s">
        <v>60</v>
      </c>
      <c r="G21" s="7" t="s">
        <v>21</v>
      </c>
      <c r="H21" s="5"/>
      <c r="I21" s="8" t="s">
        <v>159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9">
        <v>26000</v>
      </c>
      <c r="V21" s="5"/>
      <c r="W21" s="5"/>
      <c r="X21" s="10"/>
      <c r="Y21" s="20">
        <f t="shared" si="0"/>
        <v>0</v>
      </c>
    </row>
    <row r="22" spans="1:25" s="11" customFormat="1" ht="50.1" customHeight="1" x14ac:dyDescent="0.3">
      <c r="A22" s="5"/>
      <c r="B22" s="5"/>
      <c r="C22" s="6" t="s">
        <v>33</v>
      </c>
      <c r="D22" s="6" t="s">
        <v>19</v>
      </c>
      <c r="E22" s="6">
        <v>105040709</v>
      </c>
      <c r="F22" s="7" t="s">
        <v>61</v>
      </c>
      <c r="G22" s="7" t="s">
        <v>35</v>
      </c>
      <c r="H22" s="5"/>
      <c r="I22" s="8" t="s">
        <v>162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9">
        <v>320000</v>
      </c>
      <c r="V22" s="5"/>
      <c r="W22" s="5"/>
      <c r="X22" s="10"/>
      <c r="Y22" s="20">
        <f t="shared" si="0"/>
        <v>0</v>
      </c>
    </row>
    <row r="23" spans="1:25" s="11" customFormat="1" ht="50.1" customHeight="1" x14ac:dyDescent="0.3">
      <c r="A23" s="5"/>
      <c r="B23" s="5"/>
      <c r="C23" s="6" t="s">
        <v>33</v>
      </c>
      <c r="D23" s="6" t="s">
        <v>19</v>
      </c>
      <c r="E23" s="6">
        <v>105070403</v>
      </c>
      <c r="F23" s="7" t="s">
        <v>160</v>
      </c>
      <c r="G23" s="7" t="s">
        <v>21</v>
      </c>
      <c r="H23" s="5"/>
      <c r="I23" s="8" t="s">
        <v>165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9">
        <v>300</v>
      </c>
      <c r="V23" s="5"/>
      <c r="W23" s="5"/>
      <c r="X23" s="10"/>
      <c r="Y23" s="20">
        <f t="shared" si="0"/>
        <v>0</v>
      </c>
    </row>
    <row r="24" spans="1:25" s="11" customFormat="1" ht="50.1" customHeight="1" x14ac:dyDescent="0.3">
      <c r="A24" s="5"/>
      <c r="B24" s="5"/>
      <c r="C24" s="6" t="s">
        <v>33</v>
      </c>
      <c r="D24" s="6" t="s">
        <v>19</v>
      </c>
      <c r="E24" s="6">
        <v>106010204</v>
      </c>
      <c r="F24" s="12" t="s">
        <v>62</v>
      </c>
      <c r="G24" s="12" t="s">
        <v>20</v>
      </c>
      <c r="H24" s="5"/>
      <c r="I24" s="8" t="s">
        <v>166</v>
      </c>
      <c r="J24" s="5"/>
      <c r="K24" s="5"/>
      <c r="L24" s="13"/>
      <c r="M24" s="5"/>
      <c r="N24" s="5"/>
      <c r="O24" s="5"/>
      <c r="P24" s="5"/>
      <c r="Q24" s="5"/>
      <c r="R24" s="5"/>
      <c r="S24" s="5"/>
      <c r="T24" s="5"/>
      <c r="U24" s="9">
        <v>21080</v>
      </c>
      <c r="V24" s="5"/>
      <c r="W24" s="5"/>
      <c r="X24" s="10"/>
      <c r="Y24" s="20">
        <f t="shared" si="0"/>
        <v>0</v>
      </c>
    </row>
    <row r="25" spans="1:25" s="11" customFormat="1" ht="50.1" customHeight="1" x14ac:dyDescent="0.3">
      <c r="A25" s="5"/>
      <c r="B25" s="5"/>
      <c r="C25" s="6" t="s">
        <v>33</v>
      </c>
      <c r="D25" s="6" t="s">
        <v>19</v>
      </c>
      <c r="E25" s="6">
        <v>106030209</v>
      </c>
      <c r="F25" s="7" t="s">
        <v>63</v>
      </c>
      <c r="G25" s="7" t="s">
        <v>35</v>
      </c>
      <c r="H25" s="5"/>
      <c r="I25" s="8" t="s">
        <v>162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9">
        <v>104000</v>
      </c>
      <c r="V25" s="5"/>
      <c r="W25" s="5"/>
      <c r="X25" s="10"/>
      <c r="Y25" s="20">
        <f t="shared" si="0"/>
        <v>0</v>
      </c>
    </row>
    <row r="26" spans="1:25" s="11" customFormat="1" ht="50.1" customHeight="1" x14ac:dyDescent="0.3">
      <c r="A26" s="5"/>
      <c r="B26" s="5"/>
      <c r="C26" s="6" t="s">
        <v>33</v>
      </c>
      <c r="D26" s="6" t="s">
        <v>19</v>
      </c>
      <c r="E26" s="6">
        <v>106030302</v>
      </c>
      <c r="F26" s="7" t="s">
        <v>64</v>
      </c>
      <c r="G26" s="7" t="s">
        <v>20</v>
      </c>
      <c r="H26" s="5"/>
      <c r="I26" s="8" t="s">
        <v>167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9">
        <v>440</v>
      </c>
      <c r="V26" s="5"/>
      <c r="W26" s="5"/>
      <c r="X26" s="10"/>
      <c r="Y26" s="20">
        <f t="shared" si="0"/>
        <v>0</v>
      </c>
    </row>
    <row r="27" spans="1:25" s="11" customFormat="1" ht="50.1" customHeight="1" x14ac:dyDescent="0.3">
      <c r="A27" s="5"/>
      <c r="B27" s="5"/>
      <c r="C27" s="6" t="s">
        <v>33</v>
      </c>
      <c r="D27" s="6" t="s">
        <v>19</v>
      </c>
      <c r="E27" s="6">
        <v>106050209</v>
      </c>
      <c r="F27" s="7" t="s">
        <v>220</v>
      </c>
      <c r="G27" s="7" t="s">
        <v>219</v>
      </c>
      <c r="H27" s="5"/>
      <c r="I27" s="8" t="s">
        <v>218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9">
        <v>3024</v>
      </c>
      <c r="V27" s="5"/>
      <c r="W27" s="5"/>
      <c r="X27" s="10"/>
      <c r="Y27" s="20">
        <f t="shared" si="0"/>
        <v>0</v>
      </c>
    </row>
    <row r="28" spans="1:25" s="11" customFormat="1" ht="50.1" customHeight="1" x14ac:dyDescent="0.3">
      <c r="A28" s="5"/>
      <c r="B28" s="5"/>
      <c r="C28" s="6" t="s">
        <v>33</v>
      </c>
      <c r="D28" s="6" t="s">
        <v>19</v>
      </c>
      <c r="E28" s="6">
        <v>106050509</v>
      </c>
      <c r="F28" s="7" t="s">
        <v>65</v>
      </c>
      <c r="G28" s="7" t="s">
        <v>35</v>
      </c>
      <c r="H28" s="5"/>
      <c r="I28" s="8" t="s">
        <v>162</v>
      </c>
      <c r="J28" s="8"/>
      <c r="K28" s="5"/>
      <c r="L28" s="5"/>
      <c r="M28" s="5"/>
      <c r="N28" s="5"/>
      <c r="O28" s="5"/>
      <c r="P28" s="5"/>
      <c r="Q28" s="5"/>
      <c r="R28" s="5"/>
      <c r="S28" s="5"/>
      <c r="T28" s="5"/>
      <c r="U28" s="9">
        <v>196000</v>
      </c>
      <c r="V28" s="5"/>
      <c r="W28" s="5"/>
      <c r="X28" s="10"/>
      <c r="Y28" s="20">
        <f t="shared" si="0"/>
        <v>0</v>
      </c>
    </row>
    <row r="29" spans="1:25" s="11" customFormat="1" ht="50.1" customHeight="1" x14ac:dyDescent="0.3">
      <c r="A29" s="14"/>
      <c r="B29" s="14"/>
      <c r="C29" s="6" t="s">
        <v>33</v>
      </c>
      <c r="D29" s="6" t="s">
        <v>19</v>
      </c>
      <c r="E29" s="6">
        <v>106050909</v>
      </c>
      <c r="F29" s="7" t="s">
        <v>66</v>
      </c>
      <c r="G29" s="7" t="s">
        <v>34</v>
      </c>
      <c r="H29" s="14"/>
      <c r="I29" s="8" t="s">
        <v>168</v>
      </c>
      <c r="J29" s="15"/>
      <c r="K29" s="15"/>
      <c r="L29" s="14"/>
      <c r="M29" s="14"/>
      <c r="N29" s="14"/>
      <c r="O29" s="14"/>
      <c r="P29" s="14"/>
      <c r="Q29" s="14"/>
      <c r="R29" s="14"/>
      <c r="S29" s="21"/>
      <c r="T29" s="22"/>
      <c r="U29" s="9">
        <v>1600000</v>
      </c>
      <c r="V29" s="23"/>
      <c r="W29" s="24"/>
      <c r="X29" s="10"/>
      <c r="Y29" s="20">
        <f t="shared" si="0"/>
        <v>0</v>
      </c>
    </row>
    <row r="30" spans="1:25" s="11" customFormat="1" ht="50.1" customHeight="1" x14ac:dyDescent="0.3">
      <c r="A30" s="14"/>
      <c r="B30" s="14"/>
      <c r="C30" s="6" t="s">
        <v>33</v>
      </c>
      <c r="D30" s="6" t="s">
        <v>19</v>
      </c>
      <c r="E30" s="6">
        <v>106090109</v>
      </c>
      <c r="F30" s="7" t="s">
        <v>67</v>
      </c>
      <c r="G30" s="7" t="s">
        <v>35</v>
      </c>
      <c r="H30" s="14"/>
      <c r="I30" s="8" t="s">
        <v>162</v>
      </c>
      <c r="J30" s="15"/>
      <c r="K30" s="15"/>
      <c r="L30" s="14"/>
      <c r="M30" s="14"/>
      <c r="N30" s="14"/>
      <c r="O30" s="14"/>
      <c r="P30" s="14"/>
      <c r="Q30" s="14"/>
      <c r="R30" s="14"/>
      <c r="S30" s="21"/>
      <c r="T30" s="22"/>
      <c r="U30" s="9">
        <v>1920000</v>
      </c>
      <c r="V30" s="23"/>
      <c r="W30" s="24"/>
      <c r="X30" s="10"/>
      <c r="Y30" s="20">
        <f t="shared" si="0"/>
        <v>0</v>
      </c>
    </row>
    <row r="31" spans="1:25" s="11" customFormat="1" ht="50.1" customHeight="1" x14ac:dyDescent="0.3">
      <c r="A31" s="25"/>
      <c r="B31" s="25"/>
      <c r="C31" s="6" t="s">
        <v>33</v>
      </c>
      <c r="D31" s="6" t="s">
        <v>19</v>
      </c>
      <c r="E31" s="6">
        <v>107010309</v>
      </c>
      <c r="F31" s="7" t="s">
        <v>68</v>
      </c>
      <c r="G31" s="7" t="s">
        <v>35</v>
      </c>
      <c r="H31" s="25"/>
      <c r="I31" s="8" t="s">
        <v>162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9">
        <v>400000</v>
      </c>
      <c r="V31" s="26"/>
      <c r="W31" s="27"/>
      <c r="X31" s="10"/>
      <c r="Y31" s="20">
        <f t="shared" si="0"/>
        <v>0</v>
      </c>
    </row>
    <row r="32" spans="1:25" s="11" customFormat="1" ht="50.1" customHeight="1" x14ac:dyDescent="0.3">
      <c r="A32" s="25"/>
      <c r="B32" s="25"/>
      <c r="C32" s="6" t="s">
        <v>33</v>
      </c>
      <c r="D32" s="6" t="s">
        <v>19</v>
      </c>
      <c r="E32" s="6">
        <v>107010903</v>
      </c>
      <c r="F32" s="7" t="s">
        <v>69</v>
      </c>
      <c r="G32" s="7" t="s">
        <v>21</v>
      </c>
      <c r="H32" s="25"/>
      <c r="I32" s="8" t="s">
        <v>159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9">
        <v>20000</v>
      </c>
      <c r="V32" s="26"/>
      <c r="W32" s="27"/>
      <c r="X32" s="10"/>
      <c r="Y32" s="20">
        <f t="shared" si="0"/>
        <v>0</v>
      </c>
    </row>
    <row r="33" spans="1:25" s="11" customFormat="1" ht="50.1" customHeight="1" x14ac:dyDescent="0.3">
      <c r="A33" s="25"/>
      <c r="B33" s="25"/>
      <c r="C33" s="6" t="s">
        <v>33</v>
      </c>
      <c r="D33" s="6" t="s">
        <v>19</v>
      </c>
      <c r="E33" s="6">
        <v>107020209</v>
      </c>
      <c r="F33" s="7" t="s">
        <v>70</v>
      </c>
      <c r="G33" s="7" t="s">
        <v>35</v>
      </c>
      <c r="H33" s="25"/>
      <c r="I33" s="8" t="s">
        <v>169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9">
        <v>6000</v>
      </c>
      <c r="V33" s="26"/>
      <c r="W33" s="27"/>
      <c r="X33" s="10"/>
      <c r="Y33" s="20">
        <f t="shared" si="0"/>
        <v>0</v>
      </c>
    </row>
    <row r="34" spans="1:25" s="11" customFormat="1" ht="50.1" customHeight="1" x14ac:dyDescent="0.3">
      <c r="A34" s="25"/>
      <c r="B34" s="25"/>
      <c r="C34" s="6" t="s">
        <v>33</v>
      </c>
      <c r="D34" s="6" t="s">
        <v>19</v>
      </c>
      <c r="E34" s="6">
        <v>108030103</v>
      </c>
      <c r="F34" s="7" t="s">
        <v>71</v>
      </c>
      <c r="G34" s="7" t="s">
        <v>21</v>
      </c>
      <c r="H34" s="25"/>
      <c r="I34" s="8" t="s">
        <v>161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9">
        <v>100</v>
      </c>
      <c r="V34" s="26"/>
      <c r="W34" s="27"/>
      <c r="X34" s="10"/>
      <c r="Y34" s="20">
        <f t="shared" si="0"/>
        <v>0</v>
      </c>
    </row>
    <row r="35" spans="1:25" s="11" customFormat="1" ht="50.1" customHeight="1" x14ac:dyDescent="0.3">
      <c r="A35" s="25"/>
      <c r="B35" s="25"/>
      <c r="C35" s="6" t="s">
        <v>33</v>
      </c>
      <c r="D35" s="6" t="s">
        <v>72</v>
      </c>
      <c r="E35" s="6">
        <v>108030203</v>
      </c>
      <c r="F35" s="7" t="s">
        <v>73</v>
      </c>
      <c r="G35" s="7" t="s">
        <v>21</v>
      </c>
      <c r="H35" s="25"/>
      <c r="I35" s="8" t="s">
        <v>161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9">
        <v>800</v>
      </c>
      <c r="V35" s="26"/>
      <c r="W35" s="27"/>
      <c r="X35" s="10"/>
      <c r="Y35" s="20">
        <f t="shared" si="0"/>
        <v>0</v>
      </c>
    </row>
    <row r="36" spans="1:25" s="11" customFormat="1" ht="50.1" customHeight="1" x14ac:dyDescent="0.3">
      <c r="A36" s="25"/>
      <c r="B36" s="25"/>
      <c r="C36" s="6" t="s">
        <v>33</v>
      </c>
      <c r="D36" s="6" t="s">
        <v>19</v>
      </c>
      <c r="E36" s="6">
        <v>109010909</v>
      </c>
      <c r="F36" s="7" t="s">
        <v>74</v>
      </c>
      <c r="G36" s="7" t="s">
        <v>35</v>
      </c>
      <c r="H36" s="25"/>
      <c r="I36" s="8" t="s">
        <v>162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9">
        <v>64000</v>
      </c>
      <c r="V36" s="26"/>
      <c r="W36" s="27"/>
      <c r="X36" s="10"/>
      <c r="Y36" s="20">
        <f t="shared" si="0"/>
        <v>0</v>
      </c>
    </row>
    <row r="37" spans="1:25" s="11" customFormat="1" ht="50.1" customHeight="1" x14ac:dyDescent="0.3">
      <c r="A37" s="25"/>
      <c r="B37" s="25"/>
      <c r="C37" s="6" t="s">
        <v>33</v>
      </c>
      <c r="D37" s="6" t="s">
        <v>19</v>
      </c>
      <c r="E37" s="6">
        <v>109011209</v>
      </c>
      <c r="F37" s="7" t="s">
        <v>75</v>
      </c>
      <c r="G37" s="7" t="s">
        <v>35</v>
      </c>
      <c r="H37" s="25"/>
      <c r="I37" s="8" t="s">
        <v>170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9">
        <v>440000</v>
      </c>
      <c r="V37" s="26"/>
      <c r="W37" s="27"/>
      <c r="X37" s="10"/>
      <c r="Y37" s="20">
        <f t="shared" si="0"/>
        <v>0</v>
      </c>
    </row>
    <row r="38" spans="1:25" s="11" customFormat="1" ht="50.1" customHeight="1" x14ac:dyDescent="0.3">
      <c r="A38" s="25"/>
      <c r="B38" s="25"/>
      <c r="C38" s="6" t="s">
        <v>33</v>
      </c>
      <c r="D38" s="6" t="s">
        <v>19</v>
      </c>
      <c r="E38" s="6">
        <v>111010102</v>
      </c>
      <c r="F38" s="7" t="s">
        <v>76</v>
      </c>
      <c r="G38" s="7" t="s">
        <v>77</v>
      </c>
      <c r="H38" s="25"/>
      <c r="I38" s="8" t="s">
        <v>41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9">
        <v>6</v>
      </c>
      <c r="V38" s="26"/>
      <c r="W38" s="27"/>
      <c r="X38" s="10"/>
      <c r="Y38" s="20">
        <f t="shared" si="0"/>
        <v>0</v>
      </c>
    </row>
    <row r="39" spans="1:25" s="11" customFormat="1" ht="50.1" customHeight="1" x14ac:dyDescent="0.3">
      <c r="A39" s="25"/>
      <c r="B39" s="25"/>
      <c r="C39" s="6" t="s">
        <v>33</v>
      </c>
      <c r="D39" s="6" t="s">
        <v>19</v>
      </c>
      <c r="E39" s="6">
        <v>111070102</v>
      </c>
      <c r="F39" s="7" t="s">
        <v>78</v>
      </c>
      <c r="G39" s="7" t="s">
        <v>20</v>
      </c>
      <c r="H39" s="25"/>
      <c r="I39" s="8" t="s">
        <v>42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9">
        <v>2400</v>
      </c>
      <c r="V39" s="26"/>
      <c r="W39" s="27"/>
      <c r="X39" s="10"/>
      <c r="Y39" s="20">
        <f t="shared" si="0"/>
        <v>0</v>
      </c>
    </row>
    <row r="40" spans="1:25" s="11" customFormat="1" ht="50.1" customHeight="1" x14ac:dyDescent="0.3">
      <c r="A40" s="25"/>
      <c r="B40" s="25"/>
      <c r="C40" s="6" t="s">
        <v>33</v>
      </c>
      <c r="D40" s="6" t="s">
        <v>19</v>
      </c>
      <c r="E40" s="6">
        <v>112020406</v>
      </c>
      <c r="F40" s="7" t="s">
        <v>79</v>
      </c>
      <c r="G40" s="7" t="s">
        <v>36</v>
      </c>
      <c r="H40" s="25"/>
      <c r="I40" s="8" t="s">
        <v>171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9">
        <v>2160</v>
      </c>
      <c r="V40" s="26"/>
      <c r="W40" s="27"/>
      <c r="X40" s="10"/>
      <c r="Y40" s="20">
        <f t="shared" si="0"/>
        <v>0</v>
      </c>
    </row>
    <row r="41" spans="1:25" s="11" customFormat="1" ht="50.1" customHeight="1" x14ac:dyDescent="0.3">
      <c r="A41" s="25"/>
      <c r="B41" s="25"/>
      <c r="C41" s="6" t="s">
        <v>33</v>
      </c>
      <c r="D41" s="6" t="s">
        <v>19</v>
      </c>
      <c r="E41" s="6">
        <v>112040205</v>
      </c>
      <c r="F41" s="7" t="s">
        <v>80</v>
      </c>
      <c r="G41" s="7" t="s">
        <v>81</v>
      </c>
      <c r="H41" s="25"/>
      <c r="I41" s="8" t="s">
        <v>172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9">
        <v>16800</v>
      </c>
      <c r="V41" s="26"/>
      <c r="W41" s="27"/>
      <c r="X41" s="10"/>
      <c r="Y41" s="20">
        <f t="shared" si="0"/>
        <v>0</v>
      </c>
    </row>
    <row r="42" spans="1:25" s="11" customFormat="1" ht="50.1" customHeight="1" x14ac:dyDescent="0.3">
      <c r="A42" s="25"/>
      <c r="B42" s="25"/>
      <c r="C42" s="6" t="s">
        <v>33</v>
      </c>
      <c r="D42" s="6" t="s">
        <v>19</v>
      </c>
      <c r="E42" s="6">
        <v>112050716</v>
      </c>
      <c r="F42" s="7" t="s">
        <v>82</v>
      </c>
      <c r="G42" s="7" t="s">
        <v>36</v>
      </c>
      <c r="H42" s="25"/>
      <c r="I42" s="8" t="s">
        <v>173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9">
        <v>10400</v>
      </c>
      <c r="V42" s="26"/>
      <c r="W42" s="27"/>
      <c r="X42" s="10"/>
      <c r="Y42" s="20">
        <f t="shared" si="0"/>
        <v>0</v>
      </c>
    </row>
    <row r="43" spans="1:25" s="11" customFormat="1" ht="50.1" customHeight="1" x14ac:dyDescent="0.3">
      <c r="A43" s="25"/>
      <c r="B43" s="25"/>
      <c r="C43" s="6" t="s">
        <v>33</v>
      </c>
      <c r="D43" s="6" t="s">
        <v>19</v>
      </c>
      <c r="E43" s="6">
        <v>113010103</v>
      </c>
      <c r="F43" s="7" t="s">
        <v>83</v>
      </c>
      <c r="G43" s="7" t="s">
        <v>21</v>
      </c>
      <c r="H43" s="25"/>
      <c r="I43" s="8" t="s">
        <v>159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9">
        <v>120</v>
      </c>
      <c r="V43" s="26"/>
      <c r="W43" s="27"/>
      <c r="X43" s="10"/>
      <c r="Y43" s="20">
        <f t="shared" si="0"/>
        <v>0</v>
      </c>
    </row>
    <row r="44" spans="1:25" s="11" customFormat="1" ht="50.1" customHeight="1" x14ac:dyDescent="0.3">
      <c r="A44" s="25"/>
      <c r="B44" s="25"/>
      <c r="C44" s="6" t="s">
        <v>33</v>
      </c>
      <c r="D44" s="6" t="s">
        <v>19</v>
      </c>
      <c r="E44" s="6">
        <v>113011009</v>
      </c>
      <c r="F44" s="7" t="s">
        <v>37</v>
      </c>
      <c r="G44" s="7" t="s">
        <v>34</v>
      </c>
      <c r="H44" s="25"/>
      <c r="I44" s="8" t="s">
        <v>174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16">
        <v>24000</v>
      </c>
      <c r="V44" s="26"/>
      <c r="W44" s="27"/>
      <c r="X44" s="10"/>
      <c r="Y44" s="20">
        <f t="shared" si="0"/>
        <v>0</v>
      </c>
    </row>
    <row r="45" spans="1:25" s="11" customFormat="1" ht="50.1" customHeight="1" x14ac:dyDescent="0.3">
      <c r="A45" s="25"/>
      <c r="B45" s="25"/>
      <c r="C45" s="6" t="s">
        <v>33</v>
      </c>
      <c r="D45" s="6" t="s">
        <v>19</v>
      </c>
      <c r="E45" s="6">
        <v>113011402</v>
      </c>
      <c r="F45" s="7" t="s">
        <v>84</v>
      </c>
      <c r="G45" s="7" t="s">
        <v>20</v>
      </c>
      <c r="H45" s="25"/>
      <c r="I45" s="8" t="s">
        <v>161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9">
        <v>2000</v>
      </c>
      <c r="V45" s="26"/>
      <c r="W45" s="27"/>
      <c r="X45" s="10"/>
      <c r="Y45" s="20">
        <f t="shared" si="0"/>
        <v>0</v>
      </c>
    </row>
    <row r="46" spans="1:25" s="11" customFormat="1" ht="50.1" customHeight="1" x14ac:dyDescent="0.3">
      <c r="A46" s="25"/>
      <c r="B46" s="25"/>
      <c r="C46" s="6" t="s">
        <v>33</v>
      </c>
      <c r="D46" s="6" t="s">
        <v>19</v>
      </c>
      <c r="E46" s="6">
        <v>113040603</v>
      </c>
      <c r="F46" s="12" t="s">
        <v>85</v>
      </c>
      <c r="G46" s="12" t="s">
        <v>21</v>
      </c>
      <c r="H46" s="25"/>
      <c r="I46" s="8" t="s">
        <v>40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9">
        <v>200</v>
      </c>
      <c r="V46" s="26"/>
      <c r="W46" s="27"/>
      <c r="X46" s="10"/>
      <c r="Y46" s="20">
        <f t="shared" si="0"/>
        <v>0</v>
      </c>
    </row>
    <row r="47" spans="1:25" s="11" customFormat="1" ht="50.1" customHeight="1" x14ac:dyDescent="0.3">
      <c r="A47" s="25"/>
      <c r="B47" s="25"/>
      <c r="C47" s="6" t="s">
        <v>33</v>
      </c>
      <c r="D47" s="6" t="s">
        <v>72</v>
      </c>
      <c r="E47" s="6">
        <v>114010203</v>
      </c>
      <c r="F47" s="7" t="s">
        <v>86</v>
      </c>
      <c r="G47" s="7" t="s">
        <v>22</v>
      </c>
      <c r="H47" s="25"/>
      <c r="I47" s="8" t="s">
        <v>161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9">
        <v>800</v>
      </c>
      <c r="V47" s="26"/>
      <c r="W47" s="27"/>
      <c r="X47" s="10"/>
      <c r="Y47" s="20">
        <f t="shared" si="0"/>
        <v>0</v>
      </c>
    </row>
    <row r="48" spans="1:25" s="11" customFormat="1" ht="50.1" customHeight="1" x14ac:dyDescent="0.3">
      <c r="A48" s="25"/>
      <c r="B48" s="25"/>
      <c r="C48" s="6" t="s">
        <v>33</v>
      </c>
      <c r="D48" s="6" t="s">
        <v>19</v>
      </c>
      <c r="E48" s="6">
        <v>114010703</v>
      </c>
      <c r="F48" s="7" t="s">
        <v>87</v>
      </c>
      <c r="G48" s="7" t="s">
        <v>21</v>
      </c>
      <c r="H48" s="25"/>
      <c r="I48" s="8" t="s">
        <v>175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9">
        <v>10000</v>
      </c>
      <c r="V48" s="26"/>
      <c r="W48" s="27"/>
      <c r="X48" s="10"/>
      <c r="Y48" s="20">
        <f t="shared" si="0"/>
        <v>0</v>
      </c>
    </row>
    <row r="49" spans="1:25" s="11" customFormat="1" ht="50.1" customHeight="1" x14ac:dyDescent="0.3">
      <c r="A49" s="25"/>
      <c r="B49" s="25"/>
      <c r="C49" s="6" t="s">
        <v>33</v>
      </c>
      <c r="D49" s="6" t="s">
        <v>19</v>
      </c>
      <c r="E49" s="6">
        <v>114020703</v>
      </c>
      <c r="F49" s="7" t="s">
        <v>88</v>
      </c>
      <c r="G49" s="7" t="s">
        <v>21</v>
      </c>
      <c r="H49" s="25"/>
      <c r="I49" s="8" t="s">
        <v>30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9">
        <v>69200</v>
      </c>
      <c r="V49" s="26"/>
      <c r="W49" s="27"/>
      <c r="X49" s="10"/>
      <c r="Y49" s="20">
        <f t="shared" si="0"/>
        <v>0</v>
      </c>
    </row>
    <row r="50" spans="1:25" s="11" customFormat="1" ht="50.1" customHeight="1" x14ac:dyDescent="0.3">
      <c r="A50" s="25"/>
      <c r="B50" s="25"/>
      <c r="C50" s="6" t="s">
        <v>33</v>
      </c>
      <c r="D50" s="6" t="s">
        <v>19</v>
      </c>
      <c r="E50" s="6">
        <v>114040503</v>
      </c>
      <c r="F50" s="7" t="s">
        <v>23</v>
      </c>
      <c r="G50" s="7" t="s">
        <v>22</v>
      </c>
      <c r="H50" s="25"/>
      <c r="I50" s="8" t="s">
        <v>31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9">
        <v>160</v>
      </c>
      <c r="V50" s="26"/>
      <c r="W50" s="27"/>
      <c r="X50" s="10"/>
      <c r="Y50" s="20">
        <f t="shared" si="0"/>
        <v>0</v>
      </c>
    </row>
    <row r="51" spans="1:25" s="11" customFormat="1" ht="50.1" customHeight="1" x14ac:dyDescent="0.3">
      <c r="A51" s="25"/>
      <c r="B51" s="25"/>
      <c r="C51" s="6" t="s">
        <v>33</v>
      </c>
      <c r="D51" s="6" t="s">
        <v>19</v>
      </c>
      <c r="E51" s="6">
        <v>114050309</v>
      </c>
      <c r="F51" s="7" t="s">
        <v>89</v>
      </c>
      <c r="G51" s="7" t="s">
        <v>35</v>
      </c>
      <c r="H51" s="25"/>
      <c r="I51" s="8" t="s">
        <v>176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9">
        <v>200000</v>
      </c>
      <c r="V51" s="26"/>
      <c r="W51" s="27"/>
      <c r="X51" s="10"/>
      <c r="Y51" s="20">
        <f t="shared" si="0"/>
        <v>0</v>
      </c>
    </row>
    <row r="52" spans="1:25" s="11" customFormat="1" ht="50.1" customHeight="1" x14ac:dyDescent="0.3">
      <c r="A52" s="25"/>
      <c r="B52" s="25"/>
      <c r="C52" s="6" t="s">
        <v>33</v>
      </c>
      <c r="D52" s="6" t="s">
        <v>72</v>
      </c>
      <c r="E52" s="6">
        <v>114050803</v>
      </c>
      <c r="F52" s="7" t="s">
        <v>90</v>
      </c>
      <c r="G52" s="7" t="s">
        <v>21</v>
      </c>
      <c r="H52" s="25"/>
      <c r="I52" s="8" t="s">
        <v>161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9">
        <v>4200</v>
      </c>
      <c r="V52" s="26"/>
      <c r="W52" s="27"/>
      <c r="X52" s="10"/>
      <c r="Y52" s="20">
        <f t="shared" si="0"/>
        <v>0</v>
      </c>
    </row>
    <row r="53" spans="1:25" s="11" customFormat="1" ht="50.1" customHeight="1" x14ac:dyDescent="0.3">
      <c r="A53" s="25"/>
      <c r="B53" s="25"/>
      <c r="C53" s="6" t="s">
        <v>33</v>
      </c>
      <c r="D53" s="6" t="s">
        <v>19</v>
      </c>
      <c r="E53" s="6">
        <v>114051204</v>
      </c>
      <c r="F53" s="7" t="s">
        <v>91</v>
      </c>
      <c r="G53" s="7" t="s">
        <v>20</v>
      </c>
      <c r="H53" s="25"/>
      <c r="I53" s="8" t="s">
        <v>163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9">
        <v>800</v>
      </c>
      <c r="V53" s="26"/>
      <c r="W53" s="27"/>
      <c r="X53" s="10"/>
      <c r="Y53" s="20">
        <f t="shared" si="0"/>
        <v>0</v>
      </c>
    </row>
    <row r="54" spans="1:25" s="11" customFormat="1" ht="50.1" customHeight="1" x14ac:dyDescent="0.3">
      <c r="A54" s="25"/>
      <c r="B54" s="25"/>
      <c r="C54" s="6" t="s">
        <v>33</v>
      </c>
      <c r="D54" s="6" t="s">
        <v>19</v>
      </c>
      <c r="E54" s="6">
        <v>114070103</v>
      </c>
      <c r="F54" s="7" t="s">
        <v>92</v>
      </c>
      <c r="G54" s="7" t="s">
        <v>21</v>
      </c>
      <c r="H54" s="25"/>
      <c r="I54" s="8" t="s">
        <v>177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9">
        <v>2800</v>
      </c>
      <c r="V54" s="26"/>
      <c r="W54" s="27"/>
      <c r="X54" s="10"/>
      <c r="Y54" s="20">
        <f t="shared" si="0"/>
        <v>0</v>
      </c>
    </row>
    <row r="55" spans="1:25" s="11" customFormat="1" ht="50.1" customHeight="1" x14ac:dyDescent="0.3">
      <c r="A55" s="25"/>
      <c r="B55" s="25"/>
      <c r="C55" s="6" t="s">
        <v>33</v>
      </c>
      <c r="D55" s="6" t="s">
        <v>19</v>
      </c>
      <c r="E55" s="6">
        <v>114081003</v>
      </c>
      <c r="F55" s="7" t="s">
        <v>93</v>
      </c>
      <c r="G55" s="7" t="s">
        <v>21</v>
      </c>
      <c r="H55" s="25"/>
      <c r="I55" s="8" t="s">
        <v>44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9">
        <v>1600</v>
      </c>
      <c r="V55" s="26"/>
      <c r="W55" s="27"/>
      <c r="X55" s="10"/>
      <c r="Y55" s="20">
        <f t="shared" si="0"/>
        <v>0</v>
      </c>
    </row>
    <row r="56" spans="1:25" s="11" customFormat="1" ht="50.1" customHeight="1" x14ac:dyDescent="0.3">
      <c r="A56" s="25"/>
      <c r="B56" s="25"/>
      <c r="C56" s="6" t="s">
        <v>33</v>
      </c>
      <c r="D56" s="6" t="s">
        <v>19</v>
      </c>
      <c r="E56" s="6">
        <v>114081109</v>
      </c>
      <c r="F56" s="7" t="s">
        <v>94</v>
      </c>
      <c r="G56" s="7" t="s">
        <v>35</v>
      </c>
      <c r="H56" s="25"/>
      <c r="I56" s="8" t="s">
        <v>158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">
        <v>14000</v>
      </c>
      <c r="V56" s="26"/>
      <c r="W56" s="27"/>
      <c r="X56" s="10"/>
      <c r="Y56" s="20">
        <f t="shared" si="0"/>
        <v>0</v>
      </c>
    </row>
    <row r="57" spans="1:25" s="11" customFormat="1" ht="50.1" customHeight="1" x14ac:dyDescent="0.3">
      <c r="A57" s="25"/>
      <c r="B57" s="25"/>
      <c r="C57" s="6" t="s">
        <v>33</v>
      </c>
      <c r="D57" s="6" t="s">
        <v>19</v>
      </c>
      <c r="E57" s="6">
        <v>114081602</v>
      </c>
      <c r="F57" s="7" t="s">
        <v>95</v>
      </c>
      <c r="G57" s="7" t="s">
        <v>20</v>
      </c>
      <c r="H57" s="25"/>
      <c r="I57" s="8" t="s">
        <v>41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9">
        <v>1200</v>
      </c>
      <c r="V57" s="26"/>
      <c r="W57" s="27"/>
      <c r="X57" s="10"/>
      <c r="Y57" s="20">
        <f t="shared" si="0"/>
        <v>0</v>
      </c>
    </row>
    <row r="58" spans="1:25" s="11" customFormat="1" ht="50.1" customHeight="1" x14ac:dyDescent="0.3">
      <c r="A58" s="25"/>
      <c r="B58" s="25"/>
      <c r="C58" s="6" t="s">
        <v>33</v>
      </c>
      <c r="D58" s="6" t="s">
        <v>96</v>
      </c>
      <c r="E58" s="6">
        <v>114082210</v>
      </c>
      <c r="F58" s="7" t="s">
        <v>97</v>
      </c>
      <c r="G58" s="7" t="s">
        <v>35</v>
      </c>
      <c r="H58" s="25"/>
      <c r="I58" s="8" t="s">
        <v>178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9">
        <v>100</v>
      </c>
      <c r="V58" s="26"/>
      <c r="W58" s="27"/>
      <c r="X58" s="10"/>
      <c r="Y58" s="20">
        <f t="shared" si="0"/>
        <v>0</v>
      </c>
    </row>
    <row r="59" spans="1:25" s="11" customFormat="1" ht="50.1" customHeight="1" x14ac:dyDescent="0.3">
      <c r="A59" s="25"/>
      <c r="B59" s="25"/>
      <c r="C59" s="6" t="s">
        <v>33</v>
      </c>
      <c r="D59" s="6" t="s">
        <v>96</v>
      </c>
      <c r="E59" s="6">
        <v>114082230</v>
      </c>
      <c r="F59" s="7" t="s">
        <v>98</v>
      </c>
      <c r="G59" s="7" t="s">
        <v>35</v>
      </c>
      <c r="H59" s="25"/>
      <c r="I59" s="8" t="s">
        <v>178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9">
        <v>60</v>
      </c>
      <c r="V59" s="26"/>
      <c r="W59" s="27"/>
      <c r="X59" s="10"/>
      <c r="Y59" s="20">
        <f t="shared" si="0"/>
        <v>0</v>
      </c>
    </row>
    <row r="60" spans="1:25" s="11" customFormat="1" ht="50.1" customHeight="1" x14ac:dyDescent="0.3">
      <c r="A60" s="25"/>
      <c r="B60" s="25"/>
      <c r="C60" s="6" t="s">
        <v>33</v>
      </c>
      <c r="D60" s="6" t="s">
        <v>96</v>
      </c>
      <c r="E60" s="6">
        <v>114082250</v>
      </c>
      <c r="F60" s="7" t="s">
        <v>99</v>
      </c>
      <c r="G60" s="7" t="s">
        <v>35</v>
      </c>
      <c r="H60" s="25"/>
      <c r="I60" s="8" t="s">
        <v>178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9">
        <v>90</v>
      </c>
      <c r="V60" s="26"/>
      <c r="W60" s="27"/>
      <c r="X60" s="10"/>
      <c r="Y60" s="20">
        <f t="shared" si="0"/>
        <v>0</v>
      </c>
    </row>
    <row r="61" spans="1:25" s="11" customFormat="1" ht="50.1" customHeight="1" x14ac:dyDescent="0.3">
      <c r="A61" s="25"/>
      <c r="B61" s="25"/>
      <c r="C61" s="6" t="s">
        <v>33</v>
      </c>
      <c r="D61" s="6" t="s">
        <v>96</v>
      </c>
      <c r="E61" s="6">
        <v>114082260</v>
      </c>
      <c r="F61" s="7" t="s">
        <v>100</v>
      </c>
      <c r="G61" s="7" t="s">
        <v>35</v>
      </c>
      <c r="H61" s="25"/>
      <c r="I61" s="8" t="s">
        <v>178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9">
        <v>90</v>
      </c>
      <c r="V61" s="26"/>
      <c r="W61" s="27"/>
      <c r="X61" s="10"/>
      <c r="Y61" s="20">
        <f t="shared" si="0"/>
        <v>0</v>
      </c>
    </row>
    <row r="62" spans="1:25" s="11" customFormat="1" ht="50.1" customHeight="1" x14ac:dyDescent="0.3">
      <c r="A62" s="25"/>
      <c r="B62" s="25"/>
      <c r="C62" s="6" t="s">
        <v>33</v>
      </c>
      <c r="D62" s="6" t="s">
        <v>96</v>
      </c>
      <c r="E62" s="6">
        <v>114082270</v>
      </c>
      <c r="F62" s="7" t="s">
        <v>101</v>
      </c>
      <c r="G62" s="7" t="s">
        <v>35</v>
      </c>
      <c r="H62" s="25"/>
      <c r="I62" s="8" t="s">
        <v>178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9">
        <v>90</v>
      </c>
      <c r="V62" s="26"/>
      <c r="W62" s="27"/>
      <c r="X62" s="10"/>
      <c r="Y62" s="20">
        <f t="shared" si="0"/>
        <v>0</v>
      </c>
    </row>
    <row r="63" spans="1:25" s="11" customFormat="1" ht="50.1" customHeight="1" x14ac:dyDescent="0.3">
      <c r="A63" s="25"/>
      <c r="B63" s="25"/>
      <c r="C63" s="6" t="s">
        <v>33</v>
      </c>
      <c r="D63" s="6" t="s">
        <v>96</v>
      </c>
      <c r="E63" s="6">
        <v>114082315</v>
      </c>
      <c r="F63" s="7" t="s">
        <v>102</v>
      </c>
      <c r="G63" s="7" t="s">
        <v>35</v>
      </c>
      <c r="H63" s="25"/>
      <c r="I63" s="8" t="s">
        <v>179</v>
      </c>
      <c r="J63" s="25"/>
      <c r="K63" s="25"/>
      <c r="L63" s="13"/>
      <c r="M63" s="25"/>
      <c r="N63" s="25"/>
      <c r="O63" s="25"/>
      <c r="P63" s="25"/>
      <c r="Q63" s="25"/>
      <c r="R63" s="25"/>
      <c r="S63" s="25"/>
      <c r="T63" s="25"/>
      <c r="U63" s="9">
        <v>2120</v>
      </c>
      <c r="V63" s="26"/>
      <c r="W63" s="27"/>
      <c r="X63" s="10"/>
      <c r="Y63" s="20">
        <f t="shared" si="0"/>
        <v>0</v>
      </c>
    </row>
    <row r="64" spans="1:25" s="11" customFormat="1" ht="50.1" customHeight="1" x14ac:dyDescent="0.3">
      <c r="A64" s="25"/>
      <c r="B64" s="25"/>
      <c r="C64" s="6" t="s">
        <v>33</v>
      </c>
      <c r="D64" s="6" t="s">
        <v>96</v>
      </c>
      <c r="E64" s="6">
        <v>114082320</v>
      </c>
      <c r="F64" s="7" t="s">
        <v>103</v>
      </c>
      <c r="G64" s="7" t="s">
        <v>35</v>
      </c>
      <c r="H64" s="25"/>
      <c r="I64" s="8" t="s">
        <v>179</v>
      </c>
      <c r="J64" s="25"/>
      <c r="K64" s="25"/>
      <c r="L64" s="13"/>
      <c r="M64" s="25"/>
      <c r="N64" s="25"/>
      <c r="O64" s="25"/>
      <c r="P64" s="25"/>
      <c r="Q64" s="25"/>
      <c r="R64" s="25"/>
      <c r="S64" s="25"/>
      <c r="T64" s="25"/>
      <c r="U64" s="9">
        <v>560</v>
      </c>
      <c r="V64" s="26"/>
      <c r="W64" s="27"/>
      <c r="X64" s="10"/>
      <c r="Y64" s="20">
        <f t="shared" si="0"/>
        <v>0</v>
      </c>
    </row>
    <row r="65" spans="1:25" s="11" customFormat="1" ht="50.1" customHeight="1" x14ac:dyDescent="0.3">
      <c r="A65" s="25"/>
      <c r="B65" s="25"/>
      <c r="C65" s="6" t="s">
        <v>33</v>
      </c>
      <c r="D65" s="6" t="s">
        <v>96</v>
      </c>
      <c r="E65" s="6">
        <v>114082411</v>
      </c>
      <c r="F65" s="7" t="s">
        <v>104</v>
      </c>
      <c r="G65" s="7" t="s">
        <v>77</v>
      </c>
      <c r="H65" s="25"/>
      <c r="I65" s="8" t="s">
        <v>167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9">
        <v>4</v>
      </c>
      <c r="V65" s="26"/>
      <c r="W65" s="27"/>
      <c r="X65" s="10"/>
      <c r="Y65" s="20">
        <f t="shared" si="0"/>
        <v>0</v>
      </c>
    </row>
    <row r="66" spans="1:25" s="11" customFormat="1" ht="50.1" customHeight="1" x14ac:dyDescent="0.3">
      <c r="A66" s="25"/>
      <c r="B66" s="25"/>
      <c r="C66" s="6" t="s">
        <v>33</v>
      </c>
      <c r="D66" s="6" t="s">
        <v>96</v>
      </c>
      <c r="E66" s="6">
        <v>114082525</v>
      </c>
      <c r="F66" s="7" t="s">
        <v>105</v>
      </c>
      <c r="G66" s="7" t="s">
        <v>21</v>
      </c>
      <c r="H66" s="25"/>
      <c r="I66" s="8" t="s">
        <v>21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9">
        <v>4</v>
      </c>
      <c r="V66" s="26"/>
      <c r="W66" s="27"/>
      <c r="X66" s="10"/>
      <c r="Y66" s="20">
        <f t="shared" si="0"/>
        <v>0</v>
      </c>
    </row>
    <row r="67" spans="1:25" s="11" customFormat="1" ht="50.1" customHeight="1" x14ac:dyDescent="0.3">
      <c r="A67" s="25"/>
      <c r="B67" s="25"/>
      <c r="C67" s="6" t="s">
        <v>33</v>
      </c>
      <c r="D67" s="6" t="s">
        <v>96</v>
      </c>
      <c r="E67" s="6">
        <v>114082637</v>
      </c>
      <c r="F67" s="7" t="s">
        <v>106</v>
      </c>
      <c r="G67" s="7" t="s">
        <v>21</v>
      </c>
      <c r="H67" s="25"/>
      <c r="I67" s="8" t="s">
        <v>21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9">
        <v>4</v>
      </c>
      <c r="V67" s="26"/>
      <c r="W67" s="27"/>
      <c r="X67" s="10"/>
      <c r="Y67" s="20">
        <f t="shared" si="0"/>
        <v>0</v>
      </c>
    </row>
    <row r="68" spans="1:25" s="11" customFormat="1" ht="50.1" customHeight="1" x14ac:dyDescent="0.3">
      <c r="A68" s="25"/>
      <c r="B68" s="25"/>
      <c r="C68" s="6" t="s">
        <v>33</v>
      </c>
      <c r="D68" s="6" t="s">
        <v>96</v>
      </c>
      <c r="E68" s="6">
        <v>114092509</v>
      </c>
      <c r="F68" s="7" t="s">
        <v>107</v>
      </c>
      <c r="G68" s="7" t="s">
        <v>35</v>
      </c>
      <c r="H68" s="25"/>
      <c r="I68" s="8" t="s">
        <v>180</v>
      </c>
      <c r="J68" s="25"/>
      <c r="K68" s="25"/>
      <c r="L68" s="13"/>
      <c r="M68" s="25"/>
      <c r="N68" s="25"/>
      <c r="O68" s="25"/>
      <c r="P68" s="25"/>
      <c r="Q68" s="25"/>
      <c r="R68" s="25"/>
      <c r="S68" s="25"/>
      <c r="T68" s="25"/>
      <c r="U68" s="9">
        <v>1456</v>
      </c>
      <c r="V68" s="26"/>
      <c r="W68" s="27"/>
      <c r="X68" s="10"/>
      <c r="Y68" s="20">
        <f t="shared" si="0"/>
        <v>0</v>
      </c>
    </row>
    <row r="69" spans="1:25" s="11" customFormat="1" ht="50.1" customHeight="1" x14ac:dyDescent="0.3">
      <c r="A69" s="25"/>
      <c r="B69" s="25"/>
      <c r="C69" s="6" t="s">
        <v>33</v>
      </c>
      <c r="D69" s="6" t="s">
        <v>96</v>
      </c>
      <c r="E69" s="6">
        <v>114092515</v>
      </c>
      <c r="F69" s="7" t="s">
        <v>108</v>
      </c>
      <c r="G69" s="7" t="s">
        <v>35</v>
      </c>
      <c r="H69" s="25"/>
      <c r="I69" s="8" t="s">
        <v>180</v>
      </c>
      <c r="J69" s="25"/>
      <c r="K69" s="25"/>
      <c r="L69" s="13"/>
      <c r="M69" s="25"/>
      <c r="N69" s="25"/>
      <c r="O69" s="25"/>
      <c r="P69" s="25"/>
      <c r="Q69" s="25"/>
      <c r="R69" s="25"/>
      <c r="S69" s="25"/>
      <c r="T69" s="25"/>
      <c r="U69" s="9">
        <v>336</v>
      </c>
      <c r="V69" s="26"/>
      <c r="W69" s="27"/>
      <c r="X69" s="10"/>
      <c r="Y69" s="20">
        <f t="shared" si="0"/>
        <v>0</v>
      </c>
    </row>
    <row r="70" spans="1:25" s="11" customFormat="1" ht="50.1" customHeight="1" x14ac:dyDescent="0.3">
      <c r="A70" s="25"/>
      <c r="B70" s="25"/>
      <c r="C70" s="6" t="s">
        <v>33</v>
      </c>
      <c r="D70" s="6" t="s">
        <v>96</v>
      </c>
      <c r="E70" s="6">
        <v>114092550</v>
      </c>
      <c r="F70" s="7" t="s">
        <v>109</v>
      </c>
      <c r="G70" s="7" t="s">
        <v>21</v>
      </c>
      <c r="H70" s="25"/>
      <c r="I70" s="8" t="s">
        <v>21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9">
        <v>10</v>
      </c>
      <c r="V70" s="26"/>
      <c r="W70" s="27"/>
      <c r="X70" s="10"/>
      <c r="Y70" s="20">
        <f t="shared" si="0"/>
        <v>0</v>
      </c>
    </row>
    <row r="71" spans="1:25" s="11" customFormat="1" ht="50.1" customHeight="1" x14ac:dyDescent="0.3">
      <c r="A71" s="25"/>
      <c r="B71" s="25"/>
      <c r="C71" s="6" t="s">
        <v>33</v>
      </c>
      <c r="D71" s="6" t="s">
        <v>96</v>
      </c>
      <c r="E71" s="6">
        <v>114092605</v>
      </c>
      <c r="F71" s="7" t="s">
        <v>110</v>
      </c>
      <c r="G71" s="7" t="s">
        <v>35</v>
      </c>
      <c r="H71" s="25"/>
      <c r="I71" s="8" t="s">
        <v>158</v>
      </c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9">
        <v>60</v>
      </c>
      <c r="V71" s="26"/>
      <c r="W71" s="27"/>
      <c r="X71" s="10"/>
      <c r="Y71" s="20">
        <f t="shared" si="0"/>
        <v>0</v>
      </c>
    </row>
    <row r="72" spans="1:25" s="11" customFormat="1" ht="50.1" customHeight="1" x14ac:dyDescent="0.3">
      <c r="A72" s="25"/>
      <c r="B72" s="25"/>
      <c r="C72" s="6" t="s">
        <v>33</v>
      </c>
      <c r="D72" s="6" t="s">
        <v>96</v>
      </c>
      <c r="E72" s="6">
        <v>114101309</v>
      </c>
      <c r="F72" s="7" t="s">
        <v>111</v>
      </c>
      <c r="G72" s="7" t="s">
        <v>35</v>
      </c>
      <c r="H72" s="25"/>
      <c r="I72" s="8" t="s">
        <v>158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9">
        <v>90</v>
      </c>
      <c r="V72" s="26"/>
      <c r="W72" s="27"/>
      <c r="X72" s="10"/>
      <c r="Y72" s="20">
        <f t="shared" si="0"/>
        <v>0</v>
      </c>
    </row>
    <row r="73" spans="1:25" s="11" customFormat="1" ht="50.1" customHeight="1" x14ac:dyDescent="0.3">
      <c r="A73" s="25"/>
      <c r="B73" s="25"/>
      <c r="C73" s="6" t="s">
        <v>33</v>
      </c>
      <c r="D73" s="6" t="s">
        <v>96</v>
      </c>
      <c r="E73" s="6">
        <v>114101315</v>
      </c>
      <c r="F73" s="7" t="s">
        <v>112</v>
      </c>
      <c r="G73" s="7" t="s">
        <v>35</v>
      </c>
      <c r="H73" s="25"/>
      <c r="I73" s="8" t="s">
        <v>158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9">
        <v>60</v>
      </c>
      <c r="V73" s="26"/>
      <c r="W73" s="27"/>
      <c r="X73" s="10"/>
      <c r="Y73" s="20">
        <f t="shared" si="0"/>
        <v>0</v>
      </c>
    </row>
    <row r="74" spans="1:25" s="11" customFormat="1" ht="50.1" customHeight="1" x14ac:dyDescent="0.3">
      <c r="A74" s="25"/>
      <c r="B74" s="25"/>
      <c r="C74" s="6" t="s">
        <v>33</v>
      </c>
      <c r="D74" s="6" t="s">
        <v>96</v>
      </c>
      <c r="E74" s="6">
        <v>114101420</v>
      </c>
      <c r="F74" s="7" t="s">
        <v>113</v>
      </c>
      <c r="G74" s="7" t="s">
        <v>35</v>
      </c>
      <c r="H74" s="25"/>
      <c r="I74" s="8" t="s">
        <v>183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9">
        <v>120</v>
      </c>
      <c r="V74" s="26"/>
      <c r="W74" s="27"/>
      <c r="X74" s="10"/>
      <c r="Y74" s="20">
        <f t="shared" ref="Y74:Y106" si="1">(W74*X74+W74)*V74</f>
        <v>0</v>
      </c>
    </row>
    <row r="75" spans="1:25" s="11" customFormat="1" ht="50.1" customHeight="1" x14ac:dyDescent="0.3">
      <c r="A75" s="25"/>
      <c r="B75" s="25"/>
      <c r="C75" s="6" t="s">
        <v>33</v>
      </c>
      <c r="D75" s="6" t="s">
        <v>96</v>
      </c>
      <c r="E75" s="6">
        <v>114101430</v>
      </c>
      <c r="F75" s="7" t="s">
        <v>114</v>
      </c>
      <c r="G75" s="7" t="s">
        <v>35</v>
      </c>
      <c r="H75" s="25"/>
      <c r="I75" s="8" t="s">
        <v>183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9">
        <v>60</v>
      </c>
      <c r="V75" s="26"/>
      <c r="W75" s="27"/>
      <c r="X75" s="10"/>
      <c r="Y75" s="20">
        <f t="shared" si="1"/>
        <v>0</v>
      </c>
    </row>
    <row r="76" spans="1:25" s="11" customFormat="1" ht="50.1" customHeight="1" x14ac:dyDescent="0.3">
      <c r="A76" s="25"/>
      <c r="B76" s="25"/>
      <c r="C76" s="6" t="s">
        <v>33</v>
      </c>
      <c r="D76" s="6" t="s">
        <v>96</v>
      </c>
      <c r="E76" s="6">
        <v>114101520</v>
      </c>
      <c r="F76" s="7" t="s">
        <v>115</v>
      </c>
      <c r="G76" s="7" t="s">
        <v>35</v>
      </c>
      <c r="H76" s="25"/>
      <c r="I76" s="8" t="s">
        <v>184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9">
        <v>60</v>
      </c>
      <c r="V76" s="26"/>
      <c r="W76" s="27"/>
      <c r="X76" s="10"/>
      <c r="Y76" s="20">
        <f t="shared" si="1"/>
        <v>0</v>
      </c>
    </row>
    <row r="77" spans="1:25" s="11" customFormat="1" ht="50.1" customHeight="1" x14ac:dyDescent="0.3">
      <c r="A77" s="25"/>
      <c r="B77" s="25"/>
      <c r="C77" s="6" t="s">
        <v>33</v>
      </c>
      <c r="D77" s="6" t="s">
        <v>19</v>
      </c>
      <c r="E77" s="6">
        <v>116010102</v>
      </c>
      <c r="F77" s="7" t="s">
        <v>116</v>
      </c>
      <c r="G77" s="7" t="s">
        <v>20</v>
      </c>
      <c r="H77" s="25"/>
      <c r="I77" s="8" t="s">
        <v>185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9">
        <v>200</v>
      </c>
      <c r="V77" s="26"/>
      <c r="W77" s="27"/>
      <c r="X77" s="10"/>
      <c r="Y77" s="20">
        <f t="shared" si="1"/>
        <v>0</v>
      </c>
    </row>
    <row r="78" spans="1:25" s="11" customFormat="1" ht="50.1" customHeight="1" x14ac:dyDescent="0.3">
      <c r="A78" s="25"/>
      <c r="B78" s="25"/>
      <c r="C78" s="6" t="s">
        <v>33</v>
      </c>
      <c r="D78" s="6" t="s">
        <v>19</v>
      </c>
      <c r="E78" s="6">
        <v>116010209</v>
      </c>
      <c r="F78" s="7" t="s">
        <v>117</v>
      </c>
      <c r="G78" s="7" t="s">
        <v>35</v>
      </c>
      <c r="H78" s="25"/>
      <c r="I78" s="8" t="s">
        <v>186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9">
        <v>400000</v>
      </c>
      <c r="V78" s="26"/>
      <c r="W78" s="27"/>
      <c r="X78" s="10"/>
      <c r="Y78" s="20">
        <f t="shared" si="1"/>
        <v>0</v>
      </c>
    </row>
    <row r="79" spans="1:25" s="11" customFormat="1" ht="50.1" customHeight="1" x14ac:dyDescent="0.3">
      <c r="A79" s="25"/>
      <c r="B79" s="25"/>
      <c r="C79" s="6" t="s">
        <v>33</v>
      </c>
      <c r="D79" s="6" t="s">
        <v>19</v>
      </c>
      <c r="E79" s="6">
        <v>116030103</v>
      </c>
      <c r="F79" s="12" t="s">
        <v>118</v>
      </c>
      <c r="G79" s="12" t="s">
        <v>21</v>
      </c>
      <c r="H79" s="25"/>
      <c r="I79" s="8" t="s">
        <v>181</v>
      </c>
      <c r="J79" s="25"/>
      <c r="K79" s="25"/>
      <c r="L79" s="13"/>
      <c r="M79" s="25"/>
      <c r="N79" s="25"/>
      <c r="O79" s="25"/>
      <c r="P79" s="25"/>
      <c r="Q79" s="25"/>
      <c r="R79" s="25"/>
      <c r="S79" s="25"/>
      <c r="T79" s="25"/>
      <c r="U79" s="9">
        <v>2800</v>
      </c>
      <c r="V79" s="26"/>
      <c r="W79" s="27"/>
      <c r="X79" s="10"/>
      <c r="Y79" s="20">
        <f t="shared" si="1"/>
        <v>0</v>
      </c>
    </row>
    <row r="80" spans="1:25" s="11" customFormat="1" ht="50.1" customHeight="1" x14ac:dyDescent="0.3">
      <c r="A80" s="25"/>
      <c r="B80" s="25"/>
      <c r="C80" s="6" t="s">
        <v>33</v>
      </c>
      <c r="D80" s="6" t="s">
        <v>19</v>
      </c>
      <c r="E80" s="6">
        <v>116040107</v>
      </c>
      <c r="F80" s="12" t="s">
        <v>119</v>
      </c>
      <c r="G80" s="12" t="s">
        <v>20</v>
      </c>
      <c r="H80" s="25"/>
      <c r="I80" s="8" t="s">
        <v>187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9">
        <v>20</v>
      </c>
      <c r="V80" s="26"/>
      <c r="W80" s="27"/>
      <c r="X80" s="10"/>
      <c r="Y80" s="20">
        <f t="shared" si="1"/>
        <v>0</v>
      </c>
    </row>
    <row r="81" spans="1:25" s="11" customFormat="1" ht="50.1" customHeight="1" x14ac:dyDescent="0.3">
      <c r="A81" s="25"/>
      <c r="B81" s="25"/>
      <c r="C81" s="6" t="s">
        <v>33</v>
      </c>
      <c r="D81" s="6" t="s">
        <v>19</v>
      </c>
      <c r="E81" s="6">
        <v>116050103</v>
      </c>
      <c r="F81" s="12" t="s">
        <v>120</v>
      </c>
      <c r="G81" s="12" t="s">
        <v>121</v>
      </c>
      <c r="H81" s="25"/>
      <c r="I81" s="8" t="s">
        <v>188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9">
        <v>112</v>
      </c>
      <c r="V81" s="26"/>
      <c r="W81" s="27"/>
      <c r="X81" s="10"/>
      <c r="Y81" s="20">
        <f t="shared" si="1"/>
        <v>0</v>
      </c>
    </row>
    <row r="82" spans="1:25" s="11" customFormat="1" ht="50.1" customHeight="1" x14ac:dyDescent="0.3">
      <c r="A82" s="25"/>
      <c r="B82" s="25"/>
      <c r="C82" s="6" t="s">
        <v>33</v>
      </c>
      <c r="D82" s="6" t="s">
        <v>19</v>
      </c>
      <c r="E82" s="6">
        <v>117001009</v>
      </c>
      <c r="F82" s="7" t="s">
        <v>122</v>
      </c>
      <c r="G82" s="7" t="s">
        <v>34</v>
      </c>
      <c r="H82" s="25"/>
      <c r="I82" s="8" t="s">
        <v>189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9">
        <v>1600</v>
      </c>
      <c r="V82" s="26"/>
      <c r="W82" s="27"/>
      <c r="X82" s="10"/>
      <c r="Y82" s="20">
        <f t="shared" si="1"/>
        <v>0</v>
      </c>
    </row>
    <row r="83" spans="1:25" s="11" customFormat="1" ht="50.1" customHeight="1" x14ac:dyDescent="0.3">
      <c r="A83" s="25"/>
      <c r="B83" s="25"/>
      <c r="C83" s="6" t="s">
        <v>33</v>
      </c>
      <c r="D83" s="6" t="s">
        <v>19</v>
      </c>
      <c r="E83" s="6">
        <v>117001450</v>
      </c>
      <c r="F83" s="12" t="s">
        <v>123</v>
      </c>
      <c r="G83" s="12" t="s">
        <v>34</v>
      </c>
      <c r="H83" s="25"/>
      <c r="I83" s="8" t="s">
        <v>190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9">
        <v>20000</v>
      </c>
      <c r="V83" s="26"/>
      <c r="W83" s="27"/>
      <c r="X83" s="10"/>
      <c r="Y83" s="20">
        <f t="shared" si="1"/>
        <v>0</v>
      </c>
    </row>
    <row r="84" spans="1:25" s="11" customFormat="1" ht="50.1" customHeight="1" x14ac:dyDescent="0.3">
      <c r="A84" s="25"/>
      <c r="B84" s="25"/>
      <c r="C84" s="6" t="s">
        <v>33</v>
      </c>
      <c r="D84" s="6" t="s">
        <v>19</v>
      </c>
      <c r="E84" s="6">
        <v>119041110</v>
      </c>
      <c r="F84" s="7" t="s">
        <v>124</v>
      </c>
      <c r="G84" s="7" t="s">
        <v>125</v>
      </c>
      <c r="H84" s="25"/>
      <c r="I84" s="8" t="s">
        <v>191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9">
        <v>25320</v>
      </c>
      <c r="V84" s="26"/>
      <c r="W84" s="27"/>
      <c r="X84" s="10"/>
      <c r="Y84" s="20">
        <f t="shared" si="1"/>
        <v>0</v>
      </c>
    </row>
    <row r="85" spans="1:25" s="11" customFormat="1" ht="50.1" customHeight="1" x14ac:dyDescent="0.3">
      <c r="A85" s="25"/>
      <c r="B85" s="25"/>
      <c r="C85" s="6" t="s">
        <v>33</v>
      </c>
      <c r="D85" s="6" t="s">
        <v>19</v>
      </c>
      <c r="E85" s="6">
        <v>121000109</v>
      </c>
      <c r="F85" s="7" t="s">
        <v>126</v>
      </c>
      <c r="G85" s="7" t="s">
        <v>35</v>
      </c>
      <c r="H85" s="25"/>
      <c r="I85" s="8" t="s">
        <v>43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9">
        <v>52000</v>
      </c>
      <c r="V85" s="26"/>
      <c r="W85" s="27"/>
      <c r="X85" s="10"/>
      <c r="Y85" s="20">
        <f t="shared" si="1"/>
        <v>0</v>
      </c>
    </row>
    <row r="86" spans="1:25" s="11" customFormat="1" ht="84.75" customHeight="1" x14ac:dyDescent="0.3">
      <c r="A86" s="25"/>
      <c r="B86" s="25"/>
      <c r="C86" s="6" t="s">
        <v>127</v>
      </c>
      <c r="D86" s="6" t="s">
        <v>128</v>
      </c>
      <c r="E86" s="6">
        <v>201050910</v>
      </c>
      <c r="F86" s="7" t="s">
        <v>207</v>
      </c>
      <c r="G86" s="7" t="s">
        <v>129</v>
      </c>
      <c r="H86" s="25"/>
      <c r="I86" s="8" t="s">
        <v>129</v>
      </c>
      <c r="J86" s="25"/>
      <c r="K86" s="25"/>
      <c r="L86" s="8"/>
      <c r="M86" s="25"/>
      <c r="N86" s="25"/>
      <c r="O86" s="25"/>
      <c r="P86" s="25"/>
      <c r="Q86" s="25"/>
      <c r="R86" s="25"/>
      <c r="S86" s="25"/>
      <c r="T86" s="25"/>
      <c r="U86" s="9">
        <v>61200</v>
      </c>
      <c r="V86" s="26"/>
      <c r="W86" s="27"/>
      <c r="X86" s="10"/>
      <c r="Y86" s="20">
        <f t="shared" si="1"/>
        <v>0</v>
      </c>
    </row>
    <row r="87" spans="1:25" s="11" customFormat="1" ht="84.75" customHeight="1" x14ac:dyDescent="0.3">
      <c r="A87" s="25"/>
      <c r="B87" s="25"/>
      <c r="C87" s="6" t="s">
        <v>127</v>
      </c>
      <c r="D87" s="6" t="s">
        <v>128</v>
      </c>
      <c r="E87" s="6">
        <v>201051010</v>
      </c>
      <c r="F87" s="7" t="s">
        <v>206</v>
      </c>
      <c r="G87" s="7" t="s">
        <v>129</v>
      </c>
      <c r="H87" s="25"/>
      <c r="I87" s="8" t="s">
        <v>129</v>
      </c>
      <c r="J87" s="25"/>
      <c r="K87" s="25"/>
      <c r="L87" s="8"/>
      <c r="M87" s="25"/>
      <c r="N87" s="25"/>
      <c r="O87" s="25"/>
      <c r="P87" s="25"/>
      <c r="Q87" s="25"/>
      <c r="R87" s="25"/>
      <c r="S87" s="25"/>
      <c r="T87" s="25"/>
      <c r="U87" s="9">
        <v>380</v>
      </c>
      <c r="V87" s="26"/>
      <c r="W87" s="27"/>
      <c r="X87" s="10"/>
      <c r="Y87" s="20">
        <f t="shared" si="1"/>
        <v>0</v>
      </c>
    </row>
    <row r="88" spans="1:25" s="11" customFormat="1" ht="77.25" customHeight="1" x14ac:dyDescent="0.3">
      <c r="A88" s="25"/>
      <c r="B88" s="25"/>
      <c r="C88" s="6" t="s">
        <v>127</v>
      </c>
      <c r="D88" s="6" t="s">
        <v>19</v>
      </c>
      <c r="E88" s="6">
        <v>201090810</v>
      </c>
      <c r="F88" s="12" t="s">
        <v>130</v>
      </c>
      <c r="G88" s="12" t="s">
        <v>129</v>
      </c>
      <c r="H88" s="25"/>
      <c r="I88" s="8" t="s">
        <v>197</v>
      </c>
      <c r="J88" s="25"/>
      <c r="K88" s="25"/>
      <c r="L88" s="8" t="s">
        <v>192</v>
      </c>
      <c r="M88" s="25"/>
      <c r="N88" s="25"/>
      <c r="O88" s="25"/>
      <c r="P88" s="25"/>
      <c r="Q88" s="25"/>
      <c r="R88" s="25"/>
      <c r="S88" s="25"/>
      <c r="T88" s="25"/>
      <c r="U88" s="9">
        <v>14000</v>
      </c>
      <c r="V88" s="26"/>
      <c r="W88" s="27"/>
      <c r="X88" s="10"/>
      <c r="Y88" s="20">
        <f t="shared" si="1"/>
        <v>0</v>
      </c>
    </row>
    <row r="89" spans="1:25" s="11" customFormat="1" ht="50.1" customHeight="1" x14ac:dyDescent="0.3">
      <c r="A89" s="25"/>
      <c r="B89" s="25"/>
      <c r="C89" s="6" t="s">
        <v>127</v>
      </c>
      <c r="D89" s="6" t="s">
        <v>19</v>
      </c>
      <c r="E89" s="6">
        <v>201150809</v>
      </c>
      <c r="F89" s="12" t="s">
        <v>131</v>
      </c>
      <c r="G89" s="12" t="s">
        <v>132</v>
      </c>
      <c r="H89" s="25"/>
      <c r="I89" s="8" t="s">
        <v>129</v>
      </c>
      <c r="J89" s="25"/>
      <c r="K89" s="25"/>
      <c r="L89" s="8" t="s">
        <v>193</v>
      </c>
      <c r="M89" s="25"/>
      <c r="N89" s="25"/>
      <c r="O89" s="25"/>
      <c r="P89" s="25"/>
      <c r="Q89" s="25"/>
      <c r="R89" s="25"/>
      <c r="S89" s="25"/>
      <c r="T89" s="25"/>
      <c r="U89" s="9">
        <v>48</v>
      </c>
      <c r="V89" s="26"/>
      <c r="W89" s="27"/>
      <c r="X89" s="10"/>
      <c r="Y89" s="20">
        <f t="shared" si="1"/>
        <v>0</v>
      </c>
    </row>
    <row r="90" spans="1:25" s="11" customFormat="1" ht="50.1" customHeight="1" x14ac:dyDescent="0.3">
      <c r="A90" s="25"/>
      <c r="B90" s="25"/>
      <c r="C90" s="6" t="s">
        <v>127</v>
      </c>
      <c r="D90" s="6" t="s">
        <v>19</v>
      </c>
      <c r="E90" s="6">
        <v>201153404</v>
      </c>
      <c r="F90" s="7" t="s">
        <v>133</v>
      </c>
      <c r="G90" s="7" t="s">
        <v>129</v>
      </c>
      <c r="H90" s="25"/>
      <c r="I90" s="8" t="s">
        <v>129</v>
      </c>
      <c r="J90" s="25"/>
      <c r="K90" s="25"/>
      <c r="L90" s="8"/>
      <c r="M90" s="25"/>
      <c r="N90" s="25"/>
      <c r="O90" s="25"/>
      <c r="P90" s="25"/>
      <c r="Q90" s="25"/>
      <c r="R90" s="25"/>
      <c r="S90" s="25"/>
      <c r="T90" s="25"/>
      <c r="U90" s="9">
        <v>3</v>
      </c>
      <c r="V90" s="26"/>
      <c r="W90" s="27"/>
      <c r="X90" s="10"/>
      <c r="Y90" s="20">
        <f t="shared" si="1"/>
        <v>0</v>
      </c>
    </row>
    <row r="91" spans="1:25" s="11" customFormat="1" ht="60.75" customHeight="1" x14ac:dyDescent="0.3">
      <c r="A91" s="25"/>
      <c r="B91" s="25"/>
      <c r="C91" s="6" t="s">
        <v>127</v>
      </c>
      <c r="D91" s="6" t="s">
        <v>19</v>
      </c>
      <c r="E91" s="6">
        <v>201158202</v>
      </c>
      <c r="F91" s="12" t="s">
        <v>134</v>
      </c>
      <c r="G91" s="12" t="s">
        <v>135</v>
      </c>
      <c r="H91" s="25"/>
      <c r="I91" s="8" t="s">
        <v>198</v>
      </c>
      <c r="J91" s="25"/>
      <c r="K91" s="25"/>
      <c r="L91" s="8" t="s">
        <v>194</v>
      </c>
      <c r="M91" s="25"/>
      <c r="N91" s="25"/>
      <c r="O91" s="25"/>
      <c r="P91" s="25"/>
      <c r="Q91" s="25"/>
      <c r="R91" s="25"/>
      <c r="S91" s="25"/>
      <c r="T91" s="25"/>
      <c r="U91" s="9">
        <v>48</v>
      </c>
      <c r="V91" s="26"/>
      <c r="W91" s="27"/>
      <c r="X91" s="10"/>
      <c r="Y91" s="20">
        <f t="shared" si="1"/>
        <v>0</v>
      </c>
    </row>
    <row r="92" spans="1:25" s="11" customFormat="1" ht="50.1" customHeight="1" x14ac:dyDescent="0.3">
      <c r="A92" s="25"/>
      <c r="B92" s="25"/>
      <c r="C92" s="6" t="s">
        <v>127</v>
      </c>
      <c r="D92" s="6" t="s">
        <v>19</v>
      </c>
      <c r="E92" s="6">
        <v>201161901</v>
      </c>
      <c r="F92" s="12" t="s">
        <v>136</v>
      </c>
      <c r="G92" s="12" t="s">
        <v>129</v>
      </c>
      <c r="H92" s="25"/>
      <c r="I92" s="8" t="s">
        <v>196</v>
      </c>
      <c r="J92" s="25"/>
      <c r="K92" s="25"/>
      <c r="L92" s="8" t="s">
        <v>195</v>
      </c>
      <c r="M92" s="25"/>
      <c r="N92" s="25"/>
      <c r="O92" s="25"/>
      <c r="P92" s="25"/>
      <c r="Q92" s="25"/>
      <c r="R92" s="25"/>
      <c r="S92" s="25"/>
      <c r="T92" s="25"/>
      <c r="U92" s="9">
        <v>320</v>
      </c>
      <c r="V92" s="26"/>
      <c r="W92" s="27"/>
      <c r="X92" s="10"/>
      <c r="Y92" s="20">
        <f t="shared" si="1"/>
        <v>0</v>
      </c>
    </row>
    <row r="93" spans="1:25" s="11" customFormat="1" ht="50.1" customHeight="1" x14ac:dyDescent="0.3">
      <c r="A93" s="25"/>
      <c r="B93" s="25"/>
      <c r="C93" s="6" t="s">
        <v>137</v>
      </c>
      <c r="D93" s="6" t="s">
        <v>138</v>
      </c>
      <c r="E93" s="6">
        <v>301100108</v>
      </c>
      <c r="F93" s="7" t="s">
        <v>139</v>
      </c>
      <c r="G93" s="7" t="s">
        <v>129</v>
      </c>
      <c r="H93" s="25"/>
      <c r="I93" s="7" t="s">
        <v>129</v>
      </c>
      <c r="J93" s="25"/>
      <c r="K93" s="25"/>
      <c r="L93" s="8" t="s">
        <v>199</v>
      </c>
      <c r="M93" s="25"/>
      <c r="N93" s="25"/>
      <c r="O93" s="25"/>
      <c r="P93" s="25"/>
      <c r="Q93" s="25"/>
      <c r="R93" s="25"/>
      <c r="S93" s="25"/>
      <c r="T93" s="25"/>
      <c r="U93" s="9">
        <v>32</v>
      </c>
      <c r="V93" s="26"/>
      <c r="W93" s="27"/>
      <c r="X93" s="10"/>
      <c r="Y93" s="20">
        <f t="shared" si="1"/>
        <v>0</v>
      </c>
    </row>
    <row r="94" spans="1:25" s="11" customFormat="1" ht="50.1" customHeight="1" x14ac:dyDescent="0.3">
      <c r="A94" s="25"/>
      <c r="B94" s="25"/>
      <c r="C94" s="6" t="s">
        <v>137</v>
      </c>
      <c r="D94" s="6" t="s">
        <v>138</v>
      </c>
      <c r="E94" s="6">
        <v>301100408</v>
      </c>
      <c r="F94" s="7" t="s">
        <v>140</v>
      </c>
      <c r="G94" s="7" t="s">
        <v>129</v>
      </c>
      <c r="H94" s="25"/>
      <c r="I94" s="7" t="s">
        <v>129</v>
      </c>
      <c r="J94" s="25"/>
      <c r="K94" s="25"/>
      <c r="L94" s="8" t="s">
        <v>199</v>
      </c>
      <c r="M94" s="25"/>
      <c r="N94" s="25"/>
      <c r="O94" s="25"/>
      <c r="P94" s="25"/>
      <c r="Q94" s="25"/>
      <c r="R94" s="25"/>
      <c r="S94" s="25"/>
      <c r="T94" s="25"/>
      <c r="U94" s="9">
        <v>48</v>
      </c>
      <c r="V94" s="26"/>
      <c r="W94" s="27"/>
      <c r="X94" s="10"/>
      <c r="Y94" s="20">
        <f t="shared" si="1"/>
        <v>0</v>
      </c>
    </row>
    <row r="95" spans="1:25" s="11" customFormat="1" ht="50.1" customHeight="1" x14ac:dyDescent="0.3">
      <c r="A95" s="25"/>
      <c r="B95" s="25"/>
      <c r="C95" s="6" t="s">
        <v>137</v>
      </c>
      <c r="D95" s="6" t="s">
        <v>138</v>
      </c>
      <c r="E95" s="6">
        <v>301100508</v>
      </c>
      <c r="F95" s="7" t="s">
        <v>141</v>
      </c>
      <c r="G95" s="7" t="s">
        <v>129</v>
      </c>
      <c r="H95" s="25"/>
      <c r="I95" s="7" t="s">
        <v>129</v>
      </c>
      <c r="J95" s="25"/>
      <c r="K95" s="25"/>
      <c r="L95" s="8" t="s">
        <v>199</v>
      </c>
      <c r="M95" s="25"/>
      <c r="N95" s="25"/>
      <c r="O95" s="25"/>
      <c r="P95" s="25"/>
      <c r="Q95" s="25"/>
      <c r="R95" s="25"/>
      <c r="S95" s="25"/>
      <c r="T95" s="25"/>
      <c r="U95" s="9">
        <v>112</v>
      </c>
      <c r="V95" s="26"/>
      <c r="W95" s="27"/>
      <c r="X95" s="10"/>
      <c r="Y95" s="20">
        <f t="shared" si="1"/>
        <v>0</v>
      </c>
    </row>
    <row r="96" spans="1:25" s="11" customFormat="1" ht="50.1" customHeight="1" x14ac:dyDescent="0.3">
      <c r="A96" s="25"/>
      <c r="B96" s="25"/>
      <c r="C96" s="6" t="s">
        <v>137</v>
      </c>
      <c r="D96" s="6" t="s">
        <v>214</v>
      </c>
      <c r="E96" s="6">
        <v>302020104</v>
      </c>
      <c r="F96" s="7" t="s">
        <v>215</v>
      </c>
      <c r="G96" s="7" t="s">
        <v>20</v>
      </c>
      <c r="H96" s="25"/>
      <c r="I96" s="7" t="s">
        <v>41</v>
      </c>
      <c r="J96" s="25"/>
      <c r="K96" s="25"/>
      <c r="L96" s="8"/>
      <c r="M96" s="25"/>
      <c r="N96" s="25"/>
      <c r="O96" s="25"/>
      <c r="P96" s="25"/>
      <c r="Q96" s="25"/>
      <c r="R96" s="25"/>
      <c r="S96" s="25"/>
      <c r="T96" s="25"/>
      <c r="U96" s="9">
        <v>8</v>
      </c>
      <c r="V96" s="26"/>
      <c r="W96" s="27"/>
      <c r="X96" s="10"/>
      <c r="Y96" s="20">
        <f t="shared" si="1"/>
        <v>0</v>
      </c>
    </row>
    <row r="97" spans="1:25" s="11" customFormat="1" ht="50.1" customHeight="1" x14ac:dyDescent="0.3">
      <c r="A97" s="25"/>
      <c r="B97" s="25"/>
      <c r="C97" s="6" t="s">
        <v>137</v>
      </c>
      <c r="D97" s="6" t="s">
        <v>214</v>
      </c>
      <c r="E97" s="6">
        <v>302020204</v>
      </c>
      <c r="F97" s="7" t="s">
        <v>216</v>
      </c>
      <c r="G97" s="7" t="s">
        <v>20</v>
      </c>
      <c r="H97" s="25"/>
      <c r="I97" s="7" t="s">
        <v>217</v>
      </c>
      <c r="J97" s="25"/>
      <c r="K97" s="25"/>
      <c r="L97" s="8"/>
      <c r="M97" s="25"/>
      <c r="N97" s="25"/>
      <c r="O97" s="25"/>
      <c r="P97" s="25"/>
      <c r="Q97" s="25"/>
      <c r="R97" s="25"/>
      <c r="S97" s="25"/>
      <c r="T97" s="25"/>
      <c r="U97" s="9">
        <v>6</v>
      </c>
      <c r="V97" s="26"/>
      <c r="W97" s="27"/>
      <c r="X97" s="10"/>
      <c r="Y97" s="20">
        <f t="shared" si="1"/>
        <v>0</v>
      </c>
    </row>
    <row r="98" spans="1:25" s="11" customFormat="1" ht="50.1" customHeight="1" x14ac:dyDescent="0.3">
      <c r="A98" s="25"/>
      <c r="B98" s="25"/>
      <c r="C98" s="6" t="s">
        <v>137</v>
      </c>
      <c r="D98" s="6" t="s">
        <v>19</v>
      </c>
      <c r="E98" s="6">
        <v>304001603</v>
      </c>
      <c r="F98" s="7" t="s">
        <v>142</v>
      </c>
      <c r="G98" s="7" t="s">
        <v>143</v>
      </c>
      <c r="H98" s="25"/>
      <c r="I98" s="7" t="s">
        <v>200</v>
      </c>
      <c r="J98" s="25"/>
      <c r="K98" s="25"/>
      <c r="L98" s="8" t="s">
        <v>201</v>
      </c>
      <c r="M98" s="25"/>
      <c r="N98" s="25"/>
      <c r="O98" s="25"/>
      <c r="P98" s="25"/>
      <c r="Q98" s="25"/>
      <c r="R98" s="25"/>
      <c r="S98" s="25"/>
      <c r="T98" s="25"/>
      <c r="U98" s="9">
        <v>20</v>
      </c>
      <c r="V98" s="26"/>
      <c r="W98" s="27"/>
      <c r="X98" s="10"/>
      <c r="Y98" s="20">
        <f t="shared" si="1"/>
        <v>0</v>
      </c>
    </row>
    <row r="99" spans="1:25" s="11" customFormat="1" ht="50.1" customHeight="1" x14ac:dyDescent="0.3">
      <c r="A99" s="25"/>
      <c r="B99" s="25"/>
      <c r="C99" s="6" t="s">
        <v>137</v>
      </c>
      <c r="D99" s="6" t="s">
        <v>19</v>
      </c>
      <c r="E99" s="6">
        <v>304002002</v>
      </c>
      <c r="F99" s="7" t="s">
        <v>144</v>
      </c>
      <c r="G99" s="7" t="s">
        <v>145</v>
      </c>
      <c r="H99" s="25"/>
      <c r="I99" s="7" t="s">
        <v>203</v>
      </c>
      <c r="J99" s="25"/>
      <c r="K99" s="25"/>
      <c r="L99" s="8" t="s">
        <v>202</v>
      </c>
      <c r="M99" s="25"/>
      <c r="N99" s="25"/>
      <c r="O99" s="25"/>
      <c r="P99" s="25"/>
      <c r="Q99" s="25"/>
      <c r="R99" s="25"/>
      <c r="S99" s="25"/>
      <c r="T99" s="25"/>
      <c r="U99" s="9">
        <v>132</v>
      </c>
      <c r="V99" s="26"/>
      <c r="W99" s="27"/>
      <c r="X99" s="10"/>
      <c r="Y99" s="20">
        <f t="shared" si="1"/>
        <v>0</v>
      </c>
    </row>
    <row r="100" spans="1:25" s="11" customFormat="1" ht="50.1" customHeight="1" x14ac:dyDescent="0.3">
      <c r="A100" s="25"/>
      <c r="B100" s="25"/>
      <c r="C100" s="6" t="s">
        <v>137</v>
      </c>
      <c r="D100" s="6" t="s">
        <v>19</v>
      </c>
      <c r="E100" s="6">
        <v>304002201</v>
      </c>
      <c r="F100" s="7" t="s">
        <v>146</v>
      </c>
      <c r="G100" s="7" t="s">
        <v>147</v>
      </c>
      <c r="H100" s="25"/>
      <c r="I100" s="7" t="s">
        <v>204</v>
      </c>
      <c r="J100" s="25"/>
      <c r="K100" s="25"/>
      <c r="L100" s="8" t="s">
        <v>205</v>
      </c>
      <c r="M100" s="25"/>
      <c r="N100" s="25"/>
      <c r="O100" s="25"/>
      <c r="P100" s="25"/>
      <c r="Q100" s="25"/>
      <c r="R100" s="25"/>
      <c r="S100" s="25"/>
      <c r="T100" s="25"/>
      <c r="U100" s="9">
        <v>20</v>
      </c>
      <c r="V100" s="26"/>
      <c r="W100" s="27"/>
      <c r="X100" s="10"/>
      <c r="Y100" s="20">
        <f t="shared" si="1"/>
        <v>0</v>
      </c>
    </row>
    <row r="101" spans="1:25" s="11" customFormat="1" ht="50.1" customHeight="1" x14ac:dyDescent="0.3">
      <c r="A101" s="25"/>
      <c r="B101" s="25"/>
      <c r="C101" s="6" t="s">
        <v>148</v>
      </c>
      <c r="D101" s="6" t="s">
        <v>19</v>
      </c>
      <c r="E101" s="6">
        <v>401010416</v>
      </c>
      <c r="F101" s="7" t="s">
        <v>149</v>
      </c>
      <c r="G101" s="7" t="s">
        <v>129</v>
      </c>
      <c r="H101" s="25"/>
      <c r="I101" s="7" t="s">
        <v>208</v>
      </c>
      <c r="J101" s="25"/>
      <c r="K101" s="25"/>
      <c r="L101" s="8" t="s">
        <v>209</v>
      </c>
      <c r="M101" s="25"/>
      <c r="N101" s="25"/>
      <c r="O101" s="25"/>
      <c r="P101" s="25"/>
      <c r="Q101" s="25"/>
      <c r="R101" s="25"/>
      <c r="S101" s="25"/>
      <c r="T101" s="25"/>
      <c r="U101" s="9">
        <v>60</v>
      </c>
      <c r="V101" s="26"/>
      <c r="W101" s="27"/>
      <c r="X101" s="10"/>
      <c r="Y101" s="20">
        <f t="shared" si="1"/>
        <v>0</v>
      </c>
    </row>
    <row r="102" spans="1:25" s="11" customFormat="1" ht="50.1" customHeight="1" x14ac:dyDescent="0.3">
      <c r="A102" s="25"/>
      <c r="B102" s="25"/>
      <c r="C102" s="6" t="s">
        <v>148</v>
      </c>
      <c r="D102" s="6" t="s">
        <v>19</v>
      </c>
      <c r="E102" s="6">
        <v>401010516</v>
      </c>
      <c r="F102" s="7" t="s">
        <v>150</v>
      </c>
      <c r="G102" s="7" t="s">
        <v>129</v>
      </c>
      <c r="H102" s="25"/>
      <c r="I102" s="7" t="s">
        <v>208</v>
      </c>
      <c r="J102" s="25"/>
      <c r="K102" s="25"/>
      <c r="L102" s="8" t="s">
        <v>209</v>
      </c>
      <c r="M102" s="25"/>
      <c r="N102" s="25"/>
      <c r="O102" s="25"/>
      <c r="P102" s="25"/>
      <c r="Q102" s="25"/>
      <c r="R102" s="25"/>
      <c r="S102" s="25"/>
      <c r="T102" s="25"/>
      <c r="U102" s="9">
        <v>60</v>
      </c>
      <c r="V102" s="26"/>
      <c r="W102" s="27"/>
      <c r="X102" s="10"/>
      <c r="Y102" s="20">
        <f t="shared" si="1"/>
        <v>0</v>
      </c>
    </row>
    <row r="103" spans="1:25" s="11" customFormat="1" ht="50.1" customHeight="1" x14ac:dyDescent="0.3">
      <c r="A103" s="25"/>
      <c r="B103" s="25"/>
      <c r="C103" s="6" t="s">
        <v>148</v>
      </c>
      <c r="D103" s="6" t="s">
        <v>19</v>
      </c>
      <c r="E103" s="6">
        <v>405000308</v>
      </c>
      <c r="F103" s="7" t="s">
        <v>151</v>
      </c>
      <c r="G103" s="7" t="s">
        <v>36</v>
      </c>
      <c r="H103" s="25"/>
      <c r="I103" s="7" t="s">
        <v>210</v>
      </c>
      <c r="J103" s="25"/>
      <c r="K103" s="25"/>
      <c r="L103" s="8" t="s">
        <v>211</v>
      </c>
      <c r="M103" s="25"/>
      <c r="N103" s="25"/>
      <c r="O103" s="25"/>
      <c r="P103" s="25"/>
      <c r="Q103" s="25"/>
      <c r="R103" s="25"/>
      <c r="S103" s="25"/>
      <c r="T103" s="25"/>
      <c r="U103" s="9">
        <v>2800</v>
      </c>
      <c r="V103" s="26"/>
      <c r="W103" s="27"/>
      <c r="X103" s="10"/>
      <c r="Y103" s="20">
        <f t="shared" si="1"/>
        <v>0</v>
      </c>
    </row>
    <row r="104" spans="1:25" s="11" customFormat="1" ht="50.1" customHeight="1" x14ac:dyDescent="0.3">
      <c r="A104" s="25"/>
      <c r="B104" s="25"/>
      <c r="C104" s="6" t="s">
        <v>148</v>
      </c>
      <c r="D104" s="6" t="s">
        <v>19</v>
      </c>
      <c r="E104" s="6">
        <v>415080745</v>
      </c>
      <c r="F104" s="7" t="s">
        <v>152</v>
      </c>
      <c r="G104" s="7" t="s">
        <v>129</v>
      </c>
      <c r="H104" s="25"/>
      <c r="I104" s="7" t="s">
        <v>212</v>
      </c>
      <c r="J104" s="25"/>
      <c r="K104" s="25"/>
      <c r="L104" s="8" t="s">
        <v>213</v>
      </c>
      <c r="M104" s="25"/>
      <c r="N104" s="25"/>
      <c r="O104" s="25"/>
      <c r="P104" s="25"/>
      <c r="Q104" s="25"/>
      <c r="R104" s="25"/>
      <c r="S104" s="25"/>
      <c r="T104" s="25"/>
      <c r="U104" s="9">
        <v>24000</v>
      </c>
      <c r="V104" s="26"/>
      <c r="W104" s="27"/>
      <c r="X104" s="10"/>
      <c r="Y104" s="20">
        <f t="shared" si="1"/>
        <v>0</v>
      </c>
    </row>
    <row r="105" spans="1:25" s="11" customFormat="1" ht="57.75" customHeight="1" x14ac:dyDescent="0.3">
      <c r="A105" s="25"/>
      <c r="B105" s="25"/>
      <c r="C105" s="6" t="s">
        <v>148</v>
      </c>
      <c r="D105" s="6" t="s">
        <v>19</v>
      </c>
      <c r="E105" s="6">
        <v>415080746</v>
      </c>
      <c r="F105" s="7" t="s">
        <v>153</v>
      </c>
      <c r="G105" s="7" t="s">
        <v>129</v>
      </c>
      <c r="H105" s="25"/>
      <c r="I105" s="7" t="s">
        <v>212</v>
      </c>
      <c r="J105" s="25"/>
      <c r="K105" s="25"/>
      <c r="L105" s="8" t="s">
        <v>213</v>
      </c>
      <c r="M105" s="25"/>
      <c r="N105" s="25"/>
      <c r="O105" s="25"/>
      <c r="P105" s="25"/>
      <c r="Q105" s="25"/>
      <c r="R105" s="25"/>
      <c r="S105" s="25"/>
      <c r="T105" s="25"/>
      <c r="U105" s="9">
        <v>28000</v>
      </c>
      <c r="V105" s="26"/>
      <c r="W105" s="27"/>
      <c r="X105" s="10"/>
      <c r="Y105" s="20">
        <f t="shared" si="1"/>
        <v>0</v>
      </c>
    </row>
    <row r="106" spans="1:25" s="11" customFormat="1" ht="50.1" customHeight="1" x14ac:dyDescent="0.3">
      <c r="A106" s="25"/>
      <c r="B106" s="25"/>
      <c r="C106" s="6" t="s">
        <v>148</v>
      </c>
      <c r="D106" s="6" t="s">
        <v>19</v>
      </c>
      <c r="E106" s="6">
        <v>417050409</v>
      </c>
      <c r="F106" s="7" t="s">
        <v>154</v>
      </c>
      <c r="G106" s="7" t="s">
        <v>155</v>
      </c>
      <c r="H106" s="25"/>
      <c r="I106" s="7" t="s">
        <v>182</v>
      </c>
      <c r="J106" s="25"/>
      <c r="K106" s="25"/>
      <c r="L106" s="8"/>
      <c r="M106" s="25"/>
      <c r="N106" s="25"/>
      <c r="O106" s="25"/>
      <c r="P106" s="25"/>
      <c r="Q106" s="25"/>
      <c r="R106" s="25"/>
      <c r="S106" s="25"/>
      <c r="T106" s="25"/>
      <c r="U106" s="9">
        <v>800</v>
      </c>
      <c r="V106" s="26"/>
      <c r="W106" s="27"/>
      <c r="X106" s="10"/>
      <c r="Y106" s="20">
        <f t="shared" si="1"/>
        <v>0</v>
      </c>
    </row>
    <row r="107" spans="1:25" ht="14.25" thickBot="1" x14ac:dyDescent="0.3"/>
    <row r="108" spans="1:25" ht="27.75" customHeight="1" thickBot="1" x14ac:dyDescent="0.3">
      <c r="A108" s="30" t="s">
        <v>222</v>
      </c>
      <c r="B108" s="31"/>
      <c r="C108" s="31"/>
      <c r="D108" s="31"/>
      <c r="E108" s="31"/>
      <c r="F108" s="32">
        <f>SUM(Y7:Y106)</f>
        <v>0</v>
      </c>
      <c r="G108" s="33"/>
      <c r="H108" s="34"/>
    </row>
    <row r="112" spans="1:25" ht="14.25" thickBot="1" x14ac:dyDescent="0.3">
      <c r="A112" s="18"/>
      <c r="B112" s="18"/>
      <c r="C112" s="18"/>
      <c r="D112" s="18"/>
    </row>
    <row r="113" spans="1:4" ht="18.75" customHeight="1" x14ac:dyDescent="0.25">
      <c r="A113" s="28" t="s">
        <v>224</v>
      </c>
      <c r="B113" s="28"/>
      <c r="C113" s="28"/>
      <c r="D113" s="28"/>
    </row>
    <row r="114" spans="1:4" ht="21" customHeight="1" x14ac:dyDescent="0.25"/>
    <row r="115" spans="1:4" ht="14.25" thickBot="1" x14ac:dyDescent="0.3">
      <c r="A115" s="18"/>
      <c r="B115" s="18"/>
      <c r="C115" s="18"/>
      <c r="D115" s="18"/>
    </row>
    <row r="116" spans="1:4" x14ac:dyDescent="0.25">
      <c r="A116" s="28" t="s">
        <v>225</v>
      </c>
      <c r="B116" s="28"/>
      <c r="C116" s="28"/>
      <c r="D116" s="28"/>
    </row>
    <row r="117" spans="1:4" ht="17.25" customHeight="1" x14ac:dyDescent="0.25"/>
    <row r="118" spans="1:4" ht="14.25" thickBot="1" x14ac:dyDescent="0.3">
      <c r="A118" s="18"/>
      <c r="B118" s="18"/>
      <c r="C118" s="18"/>
      <c r="D118" s="18"/>
    </row>
    <row r="119" spans="1:4" x14ac:dyDescent="0.25">
      <c r="A119" s="29" t="s">
        <v>226</v>
      </c>
      <c r="B119" s="29"/>
      <c r="C119" s="29"/>
      <c r="D119" s="29"/>
    </row>
  </sheetData>
  <autoFilter ref="A6:Y106"/>
  <mergeCells count="9">
    <mergeCell ref="A116:D116"/>
    <mergeCell ref="A119:D119"/>
    <mergeCell ref="A108:E108"/>
    <mergeCell ref="F108:H108"/>
    <mergeCell ref="A1:Y1"/>
    <mergeCell ref="A2:Y2"/>
    <mergeCell ref="A3:Y3"/>
    <mergeCell ref="A4:Y4"/>
    <mergeCell ref="A113:D113"/>
  </mergeCells>
  <phoneticPr fontId="4" type="noConversion"/>
  <conditionalFormatting sqref="E7">
    <cfRule type="duplicateValues" dxfId="45" priority="26"/>
  </conditionalFormatting>
  <conditionalFormatting sqref="E7">
    <cfRule type="duplicateValues" dxfId="44" priority="27"/>
  </conditionalFormatting>
  <conditionalFormatting sqref="E7">
    <cfRule type="duplicateValues" dxfId="43" priority="28"/>
  </conditionalFormatting>
  <conditionalFormatting sqref="E9">
    <cfRule type="duplicateValues" dxfId="42" priority="23"/>
  </conditionalFormatting>
  <conditionalFormatting sqref="E9">
    <cfRule type="duplicateValues" dxfId="41" priority="24"/>
  </conditionalFormatting>
  <conditionalFormatting sqref="E9">
    <cfRule type="duplicateValues" dxfId="40" priority="25"/>
  </conditionalFormatting>
  <conditionalFormatting sqref="E8">
    <cfRule type="duplicateValues" dxfId="39" priority="29"/>
  </conditionalFormatting>
  <conditionalFormatting sqref="E10:E11">
    <cfRule type="duplicateValues" dxfId="38" priority="30"/>
  </conditionalFormatting>
  <conditionalFormatting sqref="E13 E16:E20 E10:E11">
    <cfRule type="duplicateValues" dxfId="37" priority="31"/>
  </conditionalFormatting>
  <conditionalFormatting sqref="E12">
    <cfRule type="duplicateValues" dxfId="36" priority="19"/>
  </conditionalFormatting>
  <conditionalFormatting sqref="E12">
    <cfRule type="duplicateValues" dxfId="35" priority="20"/>
  </conditionalFormatting>
  <conditionalFormatting sqref="E12">
    <cfRule type="duplicateValues" dxfId="34" priority="21"/>
  </conditionalFormatting>
  <conditionalFormatting sqref="E14:E15">
    <cfRule type="duplicateValues" dxfId="33" priority="16"/>
  </conditionalFormatting>
  <conditionalFormatting sqref="E14:E15">
    <cfRule type="duplicateValues" dxfId="32" priority="17"/>
  </conditionalFormatting>
  <conditionalFormatting sqref="E14:E15">
    <cfRule type="duplicateValues" dxfId="31" priority="18"/>
  </conditionalFormatting>
  <conditionalFormatting sqref="E13 E16:E20">
    <cfRule type="duplicateValues" dxfId="30" priority="22"/>
  </conditionalFormatting>
  <conditionalFormatting sqref="E21">
    <cfRule type="duplicateValues" dxfId="29" priority="14"/>
  </conditionalFormatting>
  <conditionalFormatting sqref="E21">
    <cfRule type="duplicateValues" dxfId="28" priority="15"/>
  </conditionalFormatting>
  <conditionalFormatting sqref="E21">
    <cfRule type="duplicateValues" dxfId="27" priority="13"/>
  </conditionalFormatting>
  <conditionalFormatting sqref="E24">
    <cfRule type="duplicateValues" dxfId="26" priority="11"/>
  </conditionalFormatting>
  <conditionalFormatting sqref="E24">
    <cfRule type="duplicateValues" dxfId="25" priority="12"/>
  </conditionalFormatting>
  <conditionalFormatting sqref="E25">
    <cfRule type="duplicateValues" dxfId="24" priority="9"/>
  </conditionalFormatting>
  <conditionalFormatting sqref="E26:E28">
    <cfRule type="duplicateValues" dxfId="23" priority="2"/>
  </conditionalFormatting>
  <dataValidations xWindow="1032" yWindow="656"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X7:X106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52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19"/>
  <sheetViews>
    <sheetView zoomScaleNormal="100" zoomScaleSheetLayoutView="100" workbookViewId="0">
      <selection activeCell="G8" sqref="G8"/>
    </sheetView>
  </sheetViews>
  <sheetFormatPr baseColWidth="10" defaultRowHeight="13.5" x14ac:dyDescent="0.25"/>
  <cols>
    <col min="1" max="1" width="11.42578125" style="1"/>
    <col min="2" max="2" width="16.42578125" style="1" hidden="1" customWidth="1"/>
    <col min="3" max="3" width="14.85546875" style="1" hidden="1" customWidth="1"/>
    <col min="4" max="4" width="18" style="1" customWidth="1"/>
    <col min="5" max="5" width="15.42578125" style="1" customWidth="1"/>
    <col min="6" max="6" width="11.7109375" style="1" customWidth="1"/>
    <col min="7" max="7" width="27" style="1" customWidth="1"/>
    <col min="8" max="8" width="11.140625" style="1" customWidth="1"/>
    <col min="9" max="9" width="12.7109375" style="1" customWidth="1"/>
    <col min="10" max="10" width="11" style="17" customWidth="1"/>
    <col min="11" max="16384" width="11.42578125" style="1"/>
  </cols>
  <sheetData>
    <row r="1" spans="2:10" x14ac:dyDescent="0.25">
      <c r="B1" s="35" t="s">
        <v>6</v>
      </c>
      <c r="C1" s="35"/>
      <c r="D1" s="35"/>
      <c r="E1" s="35"/>
      <c r="F1" s="35"/>
      <c r="G1" s="35"/>
      <c r="H1" s="35"/>
      <c r="I1" s="35"/>
      <c r="J1" s="35"/>
    </row>
    <row r="2" spans="2:10" x14ac:dyDescent="0.25">
      <c r="B2" s="35" t="s">
        <v>7</v>
      </c>
      <c r="C2" s="35"/>
      <c r="D2" s="35"/>
      <c r="E2" s="35"/>
      <c r="F2" s="35"/>
      <c r="G2" s="35"/>
      <c r="H2" s="35"/>
      <c r="I2" s="35"/>
      <c r="J2" s="35"/>
    </row>
    <row r="3" spans="2:10" x14ac:dyDescent="0.25">
      <c r="B3" s="35" t="s">
        <v>223</v>
      </c>
      <c r="C3" s="35"/>
      <c r="D3" s="35"/>
      <c r="E3" s="35"/>
      <c r="F3" s="35"/>
      <c r="G3" s="35"/>
      <c r="H3" s="35"/>
      <c r="I3" s="35"/>
      <c r="J3" s="35"/>
    </row>
    <row r="4" spans="2:10" x14ac:dyDescent="0.25">
      <c r="B4" s="35" t="s">
        <v>9</v>
      </c>
      <c r="C4" s="35"/>
      <c r="D4" s="35"/>
      <c r="E4" s="35"/>
      <c r="F4" s="35"/>
      <c r="G4" s="35"/>
      <c r="H4" s="35"/>
      <c r="I4" s="35"/>
      <c r="J4" s="35"/>
    </row>
    <row r="5" spans="2:10" x14ac:dyDescent="0.25">
      <c r="B5" s="2"/>
      <c r="C5" s="2"/>
      <c r="D5" s="3"/>
      <c r="E5" s="3"/>
      <c r="F5" s="2"/>
      <c r="G5" s="2"/>
      <c r="H5" s="2"/>
      <c r="I5" s="2"/>
      <c r="J5" s="2"/>
    </row>
    <row r="6" spans="2:10" ht="61.5" customHeight="1" x14ac:dyDescent="0.25">
      <c r="B6" s="19" t="s">
        <v>10</v>
      </c>
      <c r="C6" s="19" t="s">
        <v>11</v>
      </c>
      <c r="D6" s="19" t="s">
        <v>12</v>
      </c>
      <c r="E6" s="19" t="s">
        <v>5</v>
      </c>
      <c r="F6" s="19" t="s">
        <v>13</v>
      </c>
      <c r="G6" s="19" t="s">
        <v>8</v>
      </c>
      <c r="H6" s="19" t="s">
        <v>14</v>
      </c>
      <c r="I6" s="19" t="s">
        <v>221</v>
      </c>
      <c r="J6" s="19" t="s">
        <v>4</v>
      </c>
    </row>
    <row r="7" spans="2:10" s="11" customFormat="1" ht="50.1" customHeight="1" x14ac:dyDescent="0.3">
      <c r="B7" s="5"/>
      <c r="C7" s="5"/>
      <c r="D7" s="6" t="s">
        <v>33</v>
      </c>
      <c r="E7" s="6" t="s">
        <v>19</v>
      </c>
      <c r="F7" s="6">
        <v>102001403</v>
      </c>
      <c r="G7" s="7" t="s">
        <v>45</v>
      </c>
      <c r="H7" s="7" t="s">
        <v>21</v>
      </c>
      <c r="I7" s="8" t="s">
        <v>157</v>
      </c>
      <c r="J7" s="9">
        <v>1800</v>
      </c>
    </row>
    <row r="8" spans="2:10" s="11" customFormat="1" ht="50.1" customHeight="1" x14ac:dyDescent="0.3">
      <c r="B8" s="5"/>
      <c r="C8" s="5"/>
      <c r="D8" s="6" t="s">
        <v>33</v>
      </c>
      <c r="E8" s="6" t="s">
        <v>19</v>
      </c>
      <c r="F8" s="6">
        <v>103011709</v>
      </c>
      <c r="G8" s="7" t="s">
        <v>46</v>
      </c>
      <c r="H8" s="7" t="s">
        <v>47</v>
      </c>
      <c r="I8" s="8" t="s">
        <v>158</v>
      </c>
      <c r="J8" s="9">
        <v>7200</v>
      </c>
    </row>
    <row r="9" spans="2:10" s="11" customFormat="1" ht="50.1" customHeight="1" x14ac:dyDescent="0.3">
      <c r="B9" s="5"/>
      <c r="C9" s="5"/>
      <c r="D9" s="6" t="s">
        <v>33</v>
      </c>
      <c r="E9" s="6" t="s">
        <v>19</v>
      </c>
      <c r="F9" s="6">
        <v>103012003</v>
      </c>
      <c r="G9" s="12" t="s">
        <v>48</v>
      </c>
      <c r="H9" s="12" t="s">
        <v>21</v>
      </c>
      <c r="I9" s="8" t="s">
        <v>159</v>
      </c>
      <c r="J9" s="9">
        <v>5800</v>
      </c>
    </row>
    <row r="10" spans="2:10" s="11" customFormat="1" ht="50.1" customHeight="1" x14ac:dyDescent="0.3">
      <c r="B10" s="5"/>
      <c r="C10" s="5"/>
      <c r="D10" s="6" t="s">
        <v>33</v>
      </c>
      <c r="E10" s="6" t="s">
        <v>19</v>
      </c>
      <c r="F10" s="6">
        <v>103012503</v>
      </c>
      <c r="G10" s="7" t="s">
        <v>49</v>
      </c>
      <c r="H10" s="7" t="s">
        <v>22</v>
      </c>
      <c r="I10" s="8" t="s">
        <v>39</v>
      </c>
      <c r="J10" s="9">
        <v>1400</v>
      </c>
    </row>
    <row r="11" spans="2:10" s="11" customFormat="1" ht="50.1" customHeight="1" x14ac:dyDescent="0.3">
      <c r="B11" s="5"/>
      <c r="C11" s="5"/>
      <c r="D11" s="6" t="s">
        <v>33</v>
      </c>
      <c r="E11" s="6" t="s">
        <v>19</v>
      </c>
      <c r="F11" s="6">
        <v>103014803</v>
      </c>
      <c r="G11" s="7" t="s">
        <v>50</v>
      </c>
      <c r="H11" s="7" t="s">
        <v>21</v>
      </c>
      <c r="I11" s="8" t="s">
        <v>161</v>
      </c>
      <c r="J11" s="9">
        <v>2000</v>
      </c>
    </row>
    <row r="12" spans="2:10" s="11" customFormat="1" ht="50.1" customHeight="1" x14ac:dyDescent="0.3">
      <c r="B12" s="5"/>
      <c r="C12" s="5"/>
      <c r="D12" s="6" t="s">
        <v>33</v>
      </c>
      <c r="E12" s="6" t="s">
        <v>19</v>
      </c>
      <c r="F12" s="6">
        <v>103016204</v>
      </c>
      <c r="G12" s="7" t="s">
        <v>51</v>
      </c>
      <c r="H12" s="7" t="s">
        <v>20</v>
      </c>
      <c r="I12" s="8" t="s">
        <v>41</v>
      </c>
      <c r="J12" s="9">
        <v>48</v>
      </c>
    </row>
    <row r="13" spans="2:10" s="11" customFormat="1" ht="50.1" customHeight="1" x14ac:dyDescent="0.3">
      <c r="B13" s="5"/>
      <c r="C13" s="5"/>
      <c r="D13" s="6" t="s">
        <v>33</v>
      </c>
      <c r="E13" s="6" t="s">
        <v>19</v>
      </c>
      <c r="F13" s="6">
        <v>103040109</v>
      </c>
      <c r="G13" s="7" t="s">
        <v>52</v>
      </c>
      <c r="H13" s="7" t="s">
        <v>35</v>
      </c>
      <c r="I13" s="8" t="s">
        <v>162</v>
      </c>
      <c r="J13" s="9">
        <v>2400</v>
      </c>
    </row>
    <row r="14" spans="2:10" s="11" customFormat="1" ht="50.1" customHeight="1" x14ac:dyDescent="0.3">
      <c r="B14" s="5"/>
      <c r="C14" s="5"/>
      <c r="D14" s="6" t="s">
        <v>33</v>
      </c>
      <c r="E14" s="6" t="s">
        <v>19</v>
      </c>
      <c r="F14" s="6">
        <v>103061209</v>
      </c>
      <c r="G14" s="7" t="s">
        <v>53</v>
      </c>
      <c r="H14" s="7" t="s">
        <v>34</v>
      </c>
      <c r="I14" s="8" t="s">
        <v>38</v>
      </c>
      <c r="J14" s="9">
        <v>240</v>
      </c>
    </row>
    <row r="15" spans="2:10" s="11" customFormat="1" ht="50.1" customHeight="1" x14ac:dyDescent="0.3">
      <c r="B15" s="5"/>
      <c r="C15" s="5"/>
      <c r="D15" s="6" t="s">
        <v>33</v>
      </c>
      <c r="E15" s="6" t="s">
        <v>19</v>
      </c>
      <c r="F15" s="6">
        <v>104010104</v>
      </c>
      <c r="G15" s="7" t="s">
        <v>54</v>
      </c>
      <c r="H15" s="7" t="s">
        <v>20</v>
      </c>
      <c r="I15" s="8" t="s">
        <v>163</v>
      </c>
      <c r="J15" s="9">
        <v>600</v>
      </c>
    </row>
    <row r="16" spans="2:10" s="11" customFormat="1" ht="50.1" customHeight="1" x14ac:dyDescent="0.3">
      <c r="B16" s="5"/>
      <c r="C16" s="5"/>
      <c r="D16" s="6" t="s">
        <v>33</v>
      </c>
      <c r="E16" s="6" t="s">
        <v>19</v>
      </c>
      <c r="F16" s="6">
        <v>105010709</v>
      </c>
      <c r="G16" s="7" t="s">
        <v>55</v>
      </c>
      <c r="H16" s="7" t="s">
        <v>35</v>
      </c>
      <c r="I16" s="8" t="s">
        <v>162</v>
      </c>
      <c r="J16" s="9">
        <v>2480000</v>
      </c>
    </row>
    <row r="17" spans="2:10" s="11" customFormat="1" ht="50.1" customHeight="1" x14ac:dyDescent="0.3">
      <c r="B17" s="5"/>
      <c r="C17" s="5"/>
      <c r="D17" s="6" t="s">
        <v>33</v>
      </c>
      <c r="E17" s="6" t="s">
        <v>19</v>
      </c>
      <c r="F17" s="6">
        <v>105021209</v>
      </c>
      <c r="G17" s="7" t="s">
        <v>56</v>
      </c>
      <c r="H17" s="7" t="s">
        <v>35</v>
      </c>
      <c r="I17" s="8" t="s">
        <v>162</v>
      </c>
      <c r="J17" s="9">
        <v>456000</v>
      </c>
    </row>
    <row r="18" spans="2:10" s="11" customFormat="1" ht="50.1" customHeight="1" x14ac:dyDescent="0.3">
      <c r="B18" s="5"/>
      <c r="C18" s="5"/>
      <c r="D18" s="6" t="s">
        <v>33</v>
      </c>
      <c r="E18" s="6" t="s">
        <v>19</v>
      </c>
      <c r="F18" s="6">
        <v>105030609</v>
      </c>
      <c r="G18" s="7" t="s">
        <v>57</v>
      </c>
      <c r="H18" s="7" t="s">
        <v>35</v>
      </c>
      <c r="I18" s="8" t="s">
        <v>162</v>
      </c>
      <c r="J18" s="9">
        <v>140000</v>
      </c>
    </row>
    <row r="19" spans="2:10" s="11" customFormat="1" ht="50.1" customHeight="1" x14ac:dyDescent="0.3">
      <c r="B19" s="5"/>
      <c r="C19" s="5"/>
      <c r="D19" s="6" t="s">
        <v>33</v>
      </c>
      <c r="E19" s="6" t="s">
        <v>19</v>
      </c>
      <c r="F19" s="6">
        <v>105030709</v>
      </c>
      <c r="G19" s="7" t="s">
        <v>58</v>
      </c>
      <c r="H19" s="7" t="s">
        <v>35</v>
      </c>
      <c r="I19" s="8" t="s">
        <v>162</v>
      </c>
      <c r="J19" s="9">
        <v>13600</v>
      </c>
    </row>
    <row r="20" spans="2:10" s="11" customFormat="1" ht="50.1" customHeight="1" x14ac:dyDescent="0.3">
      <c r="B20" s="5"/>
      <c r="C20" s="5"/>
      <c r="D20" s="6" t="s">
        <v>33</v>
      </c>
      <c r="E20" s="6" t="s">
        <v>19</v>
      </c>
      <c r="F20" s="6">
        <v>105031609</v>
      </c>
      <c r="G20" s="12" t="s">
        <v>59</v>
      </c>
      <c r="H20" s="12" t="s">
        <v>35</v>
      </c>
      <c r="I20" s="8" t="s">
        <v>164</v>
      </c>
      <c r="J20" s="9">
        <v>868000</v>
      </c>
    </row>
    <row r="21" spans="2:10" s="11" customFormat="1" ht="50.1" customHeight="1" x14ac:dyDescent="0.3">
      <c r="B21" s="5"/>
      <c r="C21" s="5"/>
      <c r="D21" s="6" t="s">
        <v>33</v>
      </c>
      <c r="E21" s="6" t="s">
        <v>19</v>
      </c>
      <c r="F21" s="6">
        <v>105040203</v>
      </c>
      <c r="G21" s="7" t="s">
        <v>60</v>
      </c>
      <c r="H21" s="7" t="s">
        <v>21</v>
      </c>
      <c r="I21" s="8" t="s">
        <v>159</v>
      </c>
      <c r="J21" s="9">
        <v>26000</v>
      </c>
    </row>
    <row r="22" spans="2:10" s="11" customFormat="1" ht="50.1" customHeight="1" x14ac:dyDescent="0.3">
      <c r="B22" s="5"/>
      <c r="C22" s="5"/>
      <c r="D22" s="6" t="s">
        <v>33</v>
      </c>
      <c r="E22" s="6" t="s">
        <v>19</v>
      </c>
      <c r="F22" s="6">
        <v>105040709</v>
      </c>
      <c r="G22" s="7" t="s">
        <v>61</v>
      </c>
      <c r="H22" s="7" t="s">
        <v>35</v>
      </c>
      <c r="I22" s="8" t="s">
        <v>162</v>
      </c>
      <c r="J22" s="9">
        <v>320000</v>
      </c>
    </row>
    <row r="23" spans="2:10" s="11" customFormat="1" ht="50.1" customHeight="1" x14ac:dyDescent="0.3">
      <c r="B23" s="5"/>
      <c r="C23" s="5"/>
      <c r="D23" s="6" t="s">
        <v>33</v>
      </c>
      <c r="E23" s="6" t="s">
        <v>19</v>
      </c>
      <c r="F23" s="6">
        <v>105070403</v>
      </c>
      <c r="G23" s="7" t="s">
        <v>160</v>
      </c>
      <c r="H23" s="7" t="s">
        <v>21</v>
      </c>
      <c r="I23" s="8" t="s">
        <v>165</v>
      </c>
      <c r="J23" s="9">
        <v>300</v>
      </c>
    </row>
    <row r="24" spans="2:10" s="11" customFormat="1" ht="50.1" customHeight="1" x14ac:dyDescent="0.3">
      <c r="B24" s="5"/>
      <c r="C24" s="5"/>
      <c r="D24" s="6" t="s">
        <v>33</v>
      </c>
      <c r="E24" s="6" t="s">
        <v>19</v>
      </c>
      <c r="F24" s="6">
        <v>106010204</v>
      </c>
      <c r="G24" s="12" t="s">
        <v>62</v>
      </c>
      <c r="H24" s="12" t="s">
        <v>20</v>
      </c>
      <c r="I24" s="8" t="s">
        <v>166</v>
      </c>
      <c r="J24" s="9">
        <v>21080</v>
      </c>
    </row>
    <row r="25" spans="2:10" s="11" customFormat="1" ht="50.1" customHeight="1" x14ac:dyDescent="0.3">
      <c r="B25" s="5"/>
      <c r="C25" s="5"/>
      <c r="D25" s="6" t="s">
        <v>33</v>
      </c>
      <c r="E25" s="6" t="s">
        <v>19</v>
      </c>
      <c r="F25" s="6">
        <v>106030209</v>
      </c>
      <c r="G25" s="7" t="s">
        <v>63</v>
      </c>
      <c r="H25" s="7" t="s">
        <v>35</v>
      </c>
      <c r="I25" s="8" t="s">
        <v>162</v>
      </c>
      <c r="J25" s="9">
        <v>104000</v>
      </c>
    </row>
    <row r="26" spans="2:10" s="11" customFormat="1" ht="50.1" customHeight="1" x14ac:dyDescent="0.3">
      <c r="B26" s="5"/>
      <c r="C26" s="5"/>
      <c r="D26" s="6" t="s">
        <v>33</v>
      </c>
      <c r="E26" s="6" t="s">
        <v>19</v>
      </c>
      <c r="F26" s="6">
        <v>106030302</v>
      </c>
      <c r="G26" s="7" t="s">
        <v>64</v>
      </c>
      <c r="H26" s="7" t="s">
        <v>20</v>
      </c>
      <c r="I26" s="8" t="s">
        <v>167</v>
      </c>
      <c r="J26" s="9">
        <v>440</v>
      </c>
    </row>
    <row r="27" spans="2:10" s="11" customFormat="1" ht="50.1" customHeight="1" x14ac:dyDescent="0.3">
      <c r="B27" s="5"/>
      <c r="C27" s="5"/>
      <c r="D27" s="6" t="s">
        <v>33</v>
      </c>
      <c r="E27" s="6" t="s">
        <v>19</v>
      </c>
      <c r="F27" s="6">
        <v>106050209</v>
      </c>
      <c r="G27" s="7" t="s">
        <v>220</v>
      </c>
      <c r="H27" s="7" t="s">
        <v>219</v>
      </c>
      <c r="I27" s="8" t="s">
        <v>218</v>
      </c>
      <c r="J27" s="9">
        <v>3024</v>
      </c>
    </row>
    <row r="28" spans="2:10" s="11" customFormat="1" ht="50.1" customHeight="1" x14ac:dyDescent="0.3">
      <c r="B28" s="5"/>
      <c r="C28" s="5"/>
      <c r="D28" s="6" t="s">
        <v>33</v>
      </c>
      <c r="E28" s="6" t="s">
        <v>19</v>
      </c>
      <c r="F28" s="6">
        <v>106050509</v>
      </c>
      <c r="G28" s="7" t="s">
        <v>65</v>
      </c>
      <c r="H28" s="7" t="s">
        <v>35</v>
      </c>
      <c r="I28" s="8" t="s">
        <v>162</v>
      </c>
      <c r="J28" s="9">
        <v>196000</v>
      </c>
    </row>
    <row r="29" spans="2:10" s="11" customFormat="1" ht="50.1" customHeight="1" x14ac:dyDescent="0.3">
      <c r="B29" s="14"/>
      <c r="C29" s="14"/>
      <c r="D29" s="6" t="s">
        <v>33</v>
      </c>
      <c r="E29" s="6" t="s">
        <v>19</v>
      </c>
      <c r="F29" s="6">
        <v>106050909</v>
      </c>
      <c r="G29" s="7" t="s">
        <v>66</v>
      </c>
      <c r="H29" s="7" t="s">
        <v>34</v>
      </c>
      <c r="I29" s="8" t="s">
        <v>168</v>
      </c>
      <c r="J29" s="9">
        <v>1600000</v>
      </c>
    </row>
    <row r="30" spans="2:10" s="11" customFormat="1" ht="50.1" customHeight="1" x14ac:dyDescent="0.3">
      <c r="B30" s="14"/>
      <c r="C30" s="14"/>
      <c r="D30" s="6" t="s">
        <v>33</v>
      </c>
      <c r="E30" s="6" t="s">
        <v>19</v>
      </c>
      <c r="F30" s="6">
        <v>106090109</v>
      </c>
      <c r="G30" s="7" t="s">
        <v>67</v>
      </c>
      <c r="H30" s="7" t="s">
        <v>35</v>
      </c>
      <c r="I30" s="8" t="s">
        <v>162</v>
      </c>
      <c r="J30" s="9">
        <v>1920000</v>
      </c>
    </row>
    <row r="31" spans="2:10" s="11" customFormat="1" ht="50.1" customHeight="1" x14ac:dyDescent="0.3">
      <c r="B31" s="25"/>
      <c r="C31" s="25"/>
      <c r="D31" s="6" t="s">
        <v>33</v>
      </c>
      <c r="E31" s="6" t="s">
        <v>19</v>
      </c>
      <c r="F31" s="6">
        <v>107010309</v>
      </c>
      <c r="G31" s="7" t="s">
        <v>68</v>
      </c>
      <c r="H31" s="7" t="s">
        <v>35</v>
      </c>
      <c r="I31" s="8" t="s">
        <v>162</v>
      </c>
      <c r="J31" s="9">
        <v>400000</v>
      </c>
    </row>
    <row r="32" spans="2:10" s="11" customFormat="1" ht="50.1" customHeight="1" x14ac:dyDescent="0.3">
      <c r="B32" s="25"/>
      <c r="C32" s="25"/>
      <c r="D32" s="6" t="s">
        <v>33</v>
      </c>
      <c r="E32" s="6" t="s">
        <v>19</v>
      </c>
      <c r="F32" s="6">
        <v>107010903</v>
      </c>
      <c r="G32" s="7" t="s">
        <v>69</v>
      </c>
      <c r="H32" s="7" t="s">
        <v>21</v>
      </c>
      <c r="I32" s="8" t="s">
        <v>159</v>
      </c>
      <c r="J32" s="9">
        <v>20000</v>
      </c>
    </row>
    <row r="33" spans="2:10" s="11" customFormat="1" ht="50.1" customHeight="1" x14ac:dyDescent="0.3">
      <c r="B33" s="25"/>
      <c r="C33" s="25"/>
      <c r="D33" s="6" t="s">
        <v>33</v>
      </c>
      <c r="E33" s="6" t="s">
        <v>19</v>
      </c>
      <c r="F33" s="6">
        <v>107020209</v>
      </c>
      <c r="G33" s="7" t="s">
        <v>70</v>
      </c>
      <c r="H33" s="7" t="s">
        <v>35</v>
      </c>
      <c r="I33" s="8" t="s">
        <v>169</v>
      </c>
      <c r="J33" s="9">
        <v>6000</v>
      </c>
    </row>
    <row r="34" spans="2:10" s="11" customFormat="1" ht="50.1" customHeight="1" x14ac:dyDescent="0.3">
      <c r="B34" s="25"/>
      <c r="C34" s="25"/>
      <c r="D34" s="6" t="s">
        <v>33</v>
      </c>
      <c r="E34" s="6" t="s">
        <v>19</v>
      </c>
      <c r="F34" s="6">
        <v>108030103</v>
      </c>
      <c r="G34" s="7" t="s">
        <v>71</v>
      </c>
      <c r="H34" s="7" t="s">
        <v>21</v>
      </c>
      <c r="I34" s="8" t="s">
        <v>161</v>
      </c>
      <c r="J34" s="9">
        <v>100</v>
      </c>
    </row>
    <row r="35" spans="2:10" s="11" customFormat="1" ht="50.1" customHeight="1" x14ac:dyDescent="0.3">
      <c r="B35" s="25"/>
      <c r="C35" s="25"/>
      <c r="D35" s="6" t="s">
        <v>33</v>
      </c>
      <c r="E35" s="6" t="s">
        <v>72</v>
      </c>
      <c r="F35" s="6">
        <v>108030203</v>
      </c>
      <c r="G35" s="7" t="s">
        <v>73</v>
      </c>
      <c r="H35" s="7" t="s">
        <v>21</v>
      </c>
      <c r="I35" s="8" t="s">
        <v>161</v>
      </c>
      <c r="J35" s="9">
        <v>800</v>
      </c>
    </row>
    <row r="36" spans="2:10" s="11" customFormat="1" ht="50.1" customHeight="1" x14ac:dyDescent="0.3">
      <c r="B36" s="25"/>
      <c r="C36" s="25"/>
      <c r="D36" s="6" t="s">
        <v>33</v>
      </c>
      <c r="E36" s="6" t="s">
        <v>19</v>
      </c>
      <c r="F36" s="6">
        <v>109010909</v>
      </c>
      <c r="G36" s="7" t="s">
        <v>74</v>
      </c>
      <c r="H36" s="7" t="s">
        <v>35</v>
      </c>
      <c r="I36" s="8" t="s">
        <v>162</v>
      </c>
      <c r="J36" s="9">
        <v>64000</v>
      </c>
    </row>
    <row r="37" spans="2:10" s="11" customFormat="1" ht="50.1" customHeight="1" x14ac:dyDescent="0.3">
      <c r="B37" s="25"/>
      <c r="C37" s="25"/>
      <c r="D37" s="6" t="s">
        <v>33</v>
      </c>
      <c r="E37" s="6" t="s">
        <v>19</v>
      </c>
      <c r="F37" s="6">
        <v>109011209</v>
      </c>
      <c r="G37" s="7" t="s">
        <v>75</v>
      </c>
      <c r="H37" s="7" t="s">
        <v>35</v>
      </c>
      <c r="I37" s="8" t="s">
        <v>170</v>
      </c>
      <c r="J37" s="9">
        <v>440000</v>
      </c>
    </row>
    <row r="38" spans="2:10" s="11" customFormat="1" ht="50.1" customHeight="1" x14ac:dyDescent="0.3">
      <c r="B38" s="25"/>
      <c r="C38" s="25"/>
      <c r="D38" s="6" t="s">
        <v>33</v>
      </c>
      <c r="E38" s="6" t="s">
        <v>19</v>
      </c>
      <c r="F38" s="6">
        <v>111010102</v>
      </c>
      <c r="G38" s="7" t="s">
        <v>76</v>
      </c>
      <c r="H38" s="7" t="s">
        <v>77</v>
      </c>
      <c r="I38" s="8" t="s">
        <v>41</v>
      </c>
      <c r="J38" s="9">
        <v>6</v>
      </c>
    </row>
    <row r="39" spans="2:10" s="11" customFormat="1" ht="50.1" customHeight="1" x14ac:dyDescent="0.3">
      <c r="B39" s="25"/>
      <c r="C39" s="25"/>
      <c r="D39" s="6" t="s">
        <v>33</v>
      </c>
      <c r="E39" s="6" t="s">
        <v>19</v>
      </c>
      <c r="F39" s="6">
        <v>111070102</v>
      </c>
      <c r="G39" s="7" t="s">
        <v>78</v>
      </c>
      <c r="H39" s="7" t="s">
        <v>20</v>
      </c>
      <c r="I39" s="8" t="s">
        <v>42</v>
      </c>
      <c r="J39" s="9">
        <v>2400</v>
      </c>
    </row>
    <row r="40" spans="2:10" s="11" customFormat="1" ht="50.1" customHeight="1" x14ac:dyDescent="0.3">
      <c r="B40" s="25"/>
      <c r="C40" s="25"/>
      <c r="D40" s="6" t="s">
        <v>33</v>
      </c>
      <c r="E40" s="6" t="s">
        <v>19</v>
      </c>
      <c r="F40" s="6">
        <v>112020406</v>
      </c>
      <c r="G40" s="7" t="s">
        <v>79</v>
      </c>
      <c r="H40" s="7" t="s">
        <v>36</v>
      </c>
      <c r="I40" s="8" t="s">
        <v>171</v>
      </c>
      <c r="J40" s="9">
        <v>2160</v>
      </c>
    </row>
    <row r="41" spans="2:10" s="11" customFormat="1" ht="50.1" customHeight="1" x14ac:dyDescent="0.3">
      <c r="B41" s="25"/>
      <c r="C41" s="25"/>
      <c r="D41" s="6" t="s">
        <v>33</v>
      </c>
      <c r="E41" s="6" t="s">
        <v>19</v>
      </c>
      <c r="F41" s="6">
        <v>112040205</v>
      </c>
      <c r="G41" s="7" t="s">
        <v>80</v>
      </c>
      <c r="H41" s="7" t="s">
        <v>81</v>
      </c>
      <c r="I41" s="8" t="s">
        <v>172</v>
      </c>
      <c r="J41" s="9">
        <v>16800</v>
      </c>
    </row>
    <row r="42" spans="2:10" s="11" customFormat="1" ht="50.1" customHeight="1" x14ac:dyDescent="0.3">
      <c r="B42" s="25"/>
      <c r="C42" s="25"/>
      <c r="D42" s="6" t="s">
        <v>33</v>
      </c>
      <c r="E42" s="6" t="s">
        <v>19</v>
      </c>
      <c r="F42" s="6">
        <v>112050716</v>
      </c>
      <c r="G42" s="7" t="s">
        <v>82</v>
      </c>
      <c r="H42" s="7" t="s">
        <v>36</v>
      </c>
      <c r="I42" s="8" t="s">
        <v>173</v>
      </c>
      <c r="J42" s="9">
        <v>10400</v>
      </c>
    </row>
    <row r="43" spans="2:10" s="11" customFormat="1" ht="50.1" customHeight="1" x14ac:dyDescent="0.3">
      <c r="B43" s="25"/>
      <c r="C43" s="25"/>
      <c r="D43" s="6" t="s">
        <v>33</v>
      </c>
      <c r="E43" s="6" t="s">
        <v>19</v>
      </c>
      <c r="F43" s="6">
        <v>113010103</v>
      </c>
      <c r="G43" s="7" t="s">
        <v>83</v>
      </c>
      <c r="H43" s="7" t="s">
        <v>21</v>
      </c>
      <c r="I43" s="8" t="s">
        <v>159</v>
      </c>
      <c r="J43" s="9">
        <v>120</v>
      </c>
    </row>
    <row r="44" spans="2:10" s="11" customFormat="1" ht="50.1" customHeight="1" x14ac:dyDescent="0.3">
      <c r="B44" s="25"/>
      <c r="C44" s="25"/>
      <c r="D44" s="6" t="s">
        <v>33</v>
      </c>
      <c r="E44" s="6" t="s">
        <v>19</v>
      </c>
      <c r="F44" s="6">
        <v>113011009</v>
      </c>
      <c r="G44" s="7" t="s">
        <v>37</v>
      </c>
      <c r="H44" s="7" t="s">
        <v>34</v>
      </c>
      <c r="I44" s="8" t="s">
        <v>174</v>
      </c>
      <c r="J44" s="16">
        <v>24000</v>
      </c>
    </row>
    <row r="45" spans="2:10" s="11" customFormat="1" ht="50.1" customHeight="1" x14ac:dyDescent="0.3">
      <c r="B45" s="25"/>
      <c r="C45" s="25"/>
      <c r="D45" s="6" t="s">
        <v>33</v>
      </c>
      <c r="E45" s="6" t="s">
        <v>19</v>
      </c>
      <c r="F45" s="6">
        <v>113011402</v>
      </c>
      <c r="G45" s="7" t="s">
        <v>84</v>
      </c>
      <c r="H45" s="7" t="s">
        <v>20</v>
      </c>
      <c r="I45" s="8" t="s">
        <v>161</v>
      </c>
      <c r="J45" s="9">
        <v>2000</v>
      </c>
    </row>
    <row r="46" spans="2:10" s="11" customFormat="1" ht="50.1" customHeight="1" x14ac:dyDescent="0.3">
      <c r="B46" s="25"/>
      <c r="C46" s="25"/>
      <c r="D46" s="6" t="s">
        <v>33</v>
      </c>
      <c r="E46" s="6" t="s">
        <v>19</v>
      </c>
      <c r="F46" s="6">
        <v>113040603</v>
      </c>
      <c r="G46" s="12" t="s">
        <v>85</v>
      </c>
      <c r="H46" s="12" t="s">
        <v>21</v>
      </c>
      <c r="I46" s="8" t="s">
        <v>40</v>
      </c>
      <c r="J46" s="9">
        <v>200</v>
      </c>
    </row>
    <row r="47" spans="2:10" s="11" customFormat="1" ht="50.1" customHeight="1" x14ac:dyDescent="0.3">
      <c r="B47" s="25"/>
      <c r="C47" s="25"/>
      <c r="D47" s="6" t="s">
        <v>33</v>
      </c>
      <c r="E47" s="6" t="s">
        <v>72</v>
      </c>
      <c r="F47" s="6">
        <v>114010203</v>
      </c>
      <c r="G47" s="7" t="s">
        <v>86</v>
      </c>
      <c r="H47" s="7" t="s">
        <v>22</v>
      </c>
      <c r="I47" s="8" t="s">
        <v>161</v>
      </c>
      <c r="J47" s="9">
        <v>800</v>
      </c>
    </row>
    <row r="48" spans="2:10" s="11" customFormat="1" ht="50.1" customHeight="1" x14ac:dyDescent="0.3">
      <c r="B48" s="25"/>
      <c r="C48" s="25"/>
      <c r="D48" s="6" t="s">
        <v>33</v>
      </c>
      <c r="E48" s="6" t="s">
        <v>19</v>
      </c>
      <c r="F48" s="6">
        <v>114010703</v>
      </c>
      <c r="G48" s="7" t="s">
        <v>87</v>
      </c>
      <c r="H48" s="7" t="s">
        <v>21</v>
      </c>
      <c r="I48" s="8" t="s">
        <v>175</v>
      </c>
      <c r="J48" s="9">
        <v>10000</v>
      </c>
    </row>
    <row r="49" spans="2:10" s="11" customFormat="1" ht="50.1" customHeight="1" x14ac:dyDescent="0.3">
      <c r="B49" s="25"/>
      <c r="C49" s="25"/>
      <c r="D49" s="6" t="s">
        <v>33</v>
      </c>
      <c r="E49" s="6" t="s">
        <v>19</v>
      </c>
      <c r="F49" s="6">
        <v>114020703</v>
      </c>
      <c r="G49" s="7" t="s">
        <v>88</v>
      </c>
      <c r="H49" s="7" t="s">
        <v>21</v>
      </c>
      <c r="I49" s="8" t="s">
        <v>30</v>
      </c>
      <c r="J49" s="9">
        <v>69200</v>
      </c>
    </row>
    <row r="50" spans="2:10" s="11" customFormat="1" ht="50.1" customHeight="1" x14ac:dyDescent="0.3">
      <c r="B50" s="25"/>
      <c r="C50" s="25"/>
      <c r="D50" s="6" t="s">
        <v>33</v>
      </c>
      <c r="E50" s="6" t="s">
        <v>19</v>
      </c>
      <c r="F50" s="6">
        <v>114040503</v>
      </c>
      <c r="G50" s="7" t="s">
        <v>23</v>
      </c>
      <c r="H50" s="7" t="s">
        <v>22</v>
      </c>
      <c r="I50" s="8" t="s">
        <v>31</v>
      </c>
      <c r="J50" s="9">
        <v>160</v>
      </c>
    </row>
    <row r="51" spans="2:10" s="11" customFormat="1" ht="50.1" customHeight="1" x14ac:dyDescent="0.3">
      <c r="B51" s="25"/>
      <c r="C51" s="25"/>
      <c r="D51" s="6" t="s">
        <v>33</v>
      </c>
      <c r="E51" s="6" t="s">
        <v>19</v>
      </c>
      <c r="F51" s="6">
        <v>114050309</v>
      </c>
      <c r="G51" s="7" t="s">
        <v>89</v>
      </c>
      <c r="H51" s="7" t="s">
        <v>35</v>
      </c>
      <c r="I51" s="8" t="s">
        <v>176</v>
      </c>
      <c r="J51" s="9">
        <v>200000</v>
      </c>
    </row>
    <row r="52" spans="2:10" s="11" customFormat="1" ht="50.1" customHeight="1" x14ac:dyDescent="0.3">
      <c r="B52" s="25"/>
      <c r="C52" s="25"/>
      <c r="D52" s="6" t="s">
        <v>33</v>
      </c>
      <c r="E52" s="6" t="s">
        <v>72</v>
      </c>
      <c r="F52" s="6">
        <v>114050803</v>
      </c>
      <c r="G52" s="7" t="s">
        <v>90</v>
      </c>
      <c r="H52" s="7" t="s">
        <v>21</v>
      </c>
      <c r="I52" s="8" t="s">
        <v>161</v>
      </c>
      <c r="J52" s="9">
        <v>4200</v>
      </c>
    </row>
    <row r="53" spans="2:10" s="11" customFormat="1" ht="50.1" customHeight="1" x14ac:dyDescent="0.3">
      <c r="B53" s="25"/>
      <c r="C53" s="25"/>
      <c r="D53" s="6" t="s">
        <v>33</v>
      </c>
      <c r="E53" s="6" t="s">
        <v>19</v>
      </c>
      <c r="F53" s="6">
        <v>114051204</v>
      </c>
      <c r="G53" s="7" t="s">
        <v>91</v>
      </c>
      <c r="H53" s="7" t="s">
        <v>20</v>
      </c>
      <c r="I53" s="8" t="s">
        <v>163</v>
      </c>
      <c r="J53" s="9">
        <v>800</v>
      </c>
    </row>
    <row r="54" spans="2:10" s="11" customFormat="1" ht="50.1" customHeight="1" x14ac:dyDescent="0.3">
      <c r="B54" s="25"/>
      <c r="C54" s="25"/>
      <c r="D54" s="6" t="s">
        <v>33</v>
      </c>
      <c r="E54" s="6" t="s">
        <v>19</v>
      </c>
      <c r="F54" s="6">
        <v>114070103</v>
      </c>
      <c r="G54" s="7" t="s">
        <v>92</v>
      </c>
      <c r="H54" s="7" t="s">
        <v>21</v>
      </c>
      <c r="I54" s="8" t="s">
        <v>177</v>
      </c>
      <c r="J54" s="9">
        <v>2800</v>
      </c>
    </row>
    <row r="55" spans="2:10" s="11" customFormat="1" ht="50.1" customHeight="1" x14ac:dyDescent="0.3">
      <c r="B55" s="25"/>
      <c r="C55" s="25"/>
      <c r="D55" s="6" t="s">
        <v>33</v>
      </c>
      <c r="E55" s="6" t="s">
        <v>19</v>
      </c>
      <c r="F55" s="6">
        <v>114081003</v>
      </c>
      <c r="G55" s="7" t="s">
        <v>93</v>
      </c>
      <c r="H55" s="7" t="s">
        <v>21</v>
      </c>
      <c r="I55" s="8" t="s">
        <v>44</v>
      </c>
      <c r="J55" s="9">
        <v>1600</v>
      </c>
    </row>
    <row r="56" spans="2:10" s="11" customFormat="1" ht="50.1" customHeight="1" x14ac:dyDescent="0.3">
      <c r="B56" s="25"/>
      <c r="C56" s="25"/>
      <c r="D56" s="6" t="s">
        <v>33</v>
      </c>
      <c r="E56" s="6" t="s">
        <v>19</v>
      </c>
      <c r="F56" s="6">
        <v>114081109</v>
      </c>
      <c r="G56" s="7" t="s">
        <v>94</v>
      </c>
      <c r="H56" s="7" t="s">
        <v>35</v>
      </c>
      <c r="I56" s="8" t="s">
        <v>158</v>
      </c>
      <c r="J56" s="9">
        <v>14000</v>
      </c>
    </row>
    <row r="57" spans="2:10" s="11" customFormat="1" ht="50.1" customHeight="1" x14ac:dyDescent="0.3">
      <c r="B57" s="25"/>
      <c r="C57" s="25"/>
      <c r="D57" s="6" t="s">
        <v>33</v>
      </c>
      <c r="E57" s="6" t="s">
        <v>19</v>
      </c>
      <c r="F57" s="6">
        <v>114081602</v>
      </c>
      <c r="G57" s="7" t="s">
        <v>95</v>
      </c>
      <c r="H57" s="7" t="s">
        <v>20</v>
      </c>
      <c r="I57" s="8" t="s">
        <v>41</v>
      </c>
      <c r="J57" s="9">
        <v>1200</v>
      </c>
    </row>
    <row r="58" spans="2:10" s="11" customFormat="1" ht="50.1" customHeight="1" x14ac:dyDescent="0.3">
      <c r="B58" s="25"/>
      <c r="C58" s="25"/>
      <c r="D58" s="6" t="s">
        <v>33</v>
      </c>
      <c r="E58" s="6" t="s">
        <v>96</v>
      </c>
      <c r="F58" s="6">
        <v>114082210</v>
      </c>
      <c r="G58" s="7" t="s">
        <v>97</v>
      </c>
      <c r="H58" s="7" t="s">
        <v>35</v>
      </c>
      <c r="I58" s="8" t="s">
        <v>178</v>
      </c>
      <c r="J58" s="9">
        <v>100</v>
      </c>
    </row>
    <row r="59" spans="2:10" s="11" customFormat="1" ht="50.1" customHeight="1" x14ac:dyDescent="0.3">
      <c r="B59" s="25"/>
      <c r="C59" s="25"/>
      <c r="D59" s="6" t="s">
        <v>33</v>
      </c>
      <c r="E59" s="6" t="s">
        <v>96</v>
      </c>
      <c r="F59" s="6">
        <v>114082230</v>
      </c>
      <c r="G59" s="7" t="s">
        <v>98</v>
      </c>
      <c r="H59" s="7" t="s">
        <v>35</v>
      </c>
      <c r="I59" s="8" t="s">
        <v>178</v>
      </c>
      <c r="J59" s="9">
        <v>60</v>
      </c>
    </row>
    <row r="60" spans="2:10" s="11" customFormat="1" ht="50.1" customHeight="1" x14ac:dyDescent="0.3">
      <c r="B60" s="25"/>
      <c r="C60" s="25"/>
      <c r="D60" s="6" t="s">
        <v>33</v>
      </c>
      <c r="E60" s="6" t="s">
        <v>96</v>
      </c>
      <c r="F60" s="6">
        <v>114082250</v>
      </c>
      <c r="G60" s="7" t="s">
        <v>99</v>
      </c>
      <c r="H60" s="7" t="s">
        <v>35</v>
      </c>
      <c r="I60" s="8" t="s">
        <v>178</v>
      </c>
      <c r="J60" s="9">
        <v>90</v>
      </c>
    </row>
    <row r="61" spans="2:10" s="11" customFormat="1" ht="50.1" customHeight="1" x14ac:dyDescent="0.3">
      <c r="B61" s="25"/>
      <c r="C61" s="25"/>
      <c r="D61" s="6" t="s">
        <v>33</v>
      </c>
      <c r="E61" s="6" t="s">
        <v>96</v>
      </c>
      <c r="F61" s="6">
        <v>114082260</v>
      </c>
      <c r="G61" s="7" t="s">
        <v>100</v>
      </c>
      <c r="H61" s="7" t="s">
        <v>35</v>
      </c>
      <c r="I61" s="8" t="s">
        <v>178</v>
      </c>
      <c r="J61" s="9">
        <v>90</v>
      </c>
    </row>
    <row r="62" spans="2:10" s="11" customFormat="1" ht="50.1" customHeight="1" x14ac:dyDescent="0.3">
      <c r="B62" s="25"/>
      <c r="C62" s="25"/>
      <c r="D62" s="6" t="s">
        <v>33</v>
      </c>
      <c r="E62" s="6" t="s">
        <v>96</v>
      </c>
      <c r="F62" s="6">
        <v>114082270</v>
      </c>
      <c r="G62" s="7" t="s">
        <v>101</v>
      </c>
      <c r="H62" s="7" t="s">
        <v>35</v>
      </c>
      <c r="I62" s="8" t="s">
        <v>178</v>
      </c>
      <c r="J62" s="9">
        <v>90</v>
      </c>
    </row>
    <row r="63" spans="2:10" s="11" customFormat="1" ht="50.1" customHeight="1" x14ac:dyDescent="0.3">
      <c r="B63" s="25"/>
      <c r="C63" s="25"/>
      <c r="D63" s="6" t="s">
        <v>33</v>
      </c>
      <c r="E63" s="6" t="s">
        <v>96</v>
      </c>
      <c r="F63" s="6">
        <v>114082315</v>
      </c>
      <c r="G63" s="7" t="s">
        <v>102</v>
      </c>
      <c r="H63" s="7" t="s">
        <v>35</v>
      </c>
      <c r="I63" s="8" t="s">
        <v>179</v>
      </c>
      <c r="J63" s="9">
        <v>2120</v>
      </c>
    </row>
    <row r="64" spans="2:10" s="11" customFormat="1" ht="50.1" customHeight="1" x14ac:dyDescent="0.3">
      <c r="B64" s="25"/>
      <c r="C64" s="25"/>
      <c r="D64" s="6" t="s">
        <v>33</v>
      </c>
      <c r="E64" s="6" t="s">
        <v>96</v>
      </c>
      <c r="F64" s="6">
        <v>114082320</v>
      </c>
      <c r="G64" s="7" t="s">
        <v>103</v>
      </c>
      <c r="H64" s="7" t="s">
        <v>35</v>
      </c>
      <c r="I64" s="8" t="s">
        <v>179</v>
      </c>
      <c r="J64" s="9">
        <v>560</v>
      </c>
    </row>
    <row r="65" spans="2:10" s="11" customFormat="1" ht="50.1" customHeight="1" x14ac:dyDescent="0.3">
      <c r="B65" s="25"/>
      <c r="C65" s="25"/>
      <c r="D65" s="6" t="s">
        <v>33</v>
      </c>
      <c r="E65" s="6" t="s">
        <v>96</v>
      </c>
      <c r="F65" s="6">
        <v>114082411</v>
      </c>
      <c r="G65" s="7" t="s">
        <v>104</v>
      </c>
      <c r="H65" s="7" t="s">
        <v>77</v>
      </c>
      <c r="I65" s="8" t="s">
        <v>167</v>
      </c>
      <c r="J65" s="9">
        <v>4</v>
      </c>
    </row>
    <row r="66" spans="2:10" s="11" customFormat="1" ht="50.1" customHeight="1" x14ac:dyDescent="0.3">
      <c r="B66" s="25"/>
      <c r="C66" s="25"/>
      <c r="D66" s="6" t="s">
        <v>33</v>
      </c>
      <c r="E66" s="6" t="s">
        <v>96</v>
      </c>
      <c r="F66" s="6">
        <v>114082525</v>
      </c>
      <c r="G66" s="7" t="s">
        <v>105</v>
      </c>
      <c r="H66" s="7" t="s">
        <v>21</v>
      </c>
      <c r="I66" s="8" t="s">
        <v>21</v>
      </c>
      <c r="J66" s="9">
        <v>4</v>
      </c>
    </row>
    <row r="67" spans="2:10" s="11" customFormat="1" ht="50.1" customHeight="1" x14ac:dyDescent="0.3">
      <c r="B67" s="25"/>
      <c r="C67" s="25"/>
      <c r="D67" s="6" t="s">
        <v>33</v>
      </c>
      <c r="E67" s="6" t="s">
        <v>96</v>
      </c>
      <c r="F67" s="6">
        <v>114082637</v>
      </c>
      <c r="G67" s="7" t="s">
        <v>106</v>
      </c>
      <c r="H67" s="7" t="s">
        <v>21</v>
      </c>
      <c r="I67" s="8" t="s">
        <v>21</v>
      </c>
      <c r="J67" s="9">
        <v>4</v>
      </c>
    </row>
    <row r="68" spans="2:10" s="11" customFormat="1" ht="50.1" customHeight="1" x14ac:dyDescent="0.3">
      <c r="B68" s="25"/>
      <c r="C68" s="25"/>
      <c r="D68" s="6" t="s">
        <v>33</v>
      </c>
      <c r="E68" s="6" t="s">
        <v>96</v>
      </c>
      <c r="F68" s="6">
        <v>114092509</v>
      </c>
      <c r="G68" s="7" t="s">
        <v>107</v>
      </c>
      <c r="H68" s="7" t="s">
        <v>35</v>
      </c>
      <c r="I68" s="8" t="s">
        <v>180</v>
      </c>
      <c r="J68" s="9">
        <v>1456</v>
      </c>
    </row>
    <row r="69" spans="2:10" s="11" customFormat="1" ht="50.1" customHeight="1" x14ac:dyDescent="0.3">
      <c r="B69" s="25"/>
      <c r="C69" s="25"/>
      <c r="D69" s="6" t="s">
        <v>33</v>
      </c>
      <c r="E69" s="6" t="s">
        <v>96</v>
      </c>
      <c r="F69" s="6">
        <v>114092515</v>
      </c>
      <c r="G69" s="7" t="s">
        <v>108</v>
      </c>
      <c r="H69" s="7" t="s">
        <v>35</v>
      </c>
      <c r="I69" s="8" t="s">
        <v>180</v>
      </c>
      <c r="J69" s="9">
        <v>336</v>
      </c>
    </row>
    <row r="70" spans="2:10" s="11" customFormat="1" ht="50.1" customHeight="1" x14ac:dyDescent="0.3">
      <c r="B70" s="25"/>
      <c r="C70" s="25"/>
      <c r="D70" s="6" t="s">
        <v>33</v>
      </c>
      <c r="E70" s="6" t="s">
        <v>96</v>
      </c>
      <c r="F70" s="6">
        <v>114092550</v>
      </c>
      <c r="G70" s="7" t="s">
        <v>109</v>
      </c>
      <c r="H70" s="7" t="s">
        <v>21</v>
      </c>
      <c r="I70" s="8" t="s">
        <v>21</v>
      </c>
      <c r="J70" s="9">
        <v>10</v>
      </c>
    </row>
    <row r="71" spans="2:10" s="11" customFormat="1" ht="50.1" customHeight="1" x14ac:dyDescent="0.3">
      <c r="B71" s="25"/>
      <c r="C71" s="25"/>
      <c r="D71" s="6" t="s">
        <v>33</v>
      </c>
      <c r="E71" s="6" t="s">
        <v>96</v>
      </c>
      <c r="F71" s="6">
        <v>114092605</v>
      </c>
      <c r="G71" s="7" t="s">
        <v>110</v>
      </c>
      <c r="H71" s="7" t="s">
        <v>35</v>
      </c>
      <c r="I71" s="8" t="s">
        <v>158</v>
      </c>
      <c r="J71" s="9">
        <v>60</v>
      </c>
    </row>
    <row r="72" spans="2:10" s="11" customFormat="1" ht="50.1" customHeight="1" x14ac:dyDescent="0.3">
      <c r="B72" s="25"/>
      <c r="C72" s="25"/>
      <c r="D72" s="6" t="s">
        <v>33</v>
      </c>
      <c r="E72" s="6" t="s">
        <v>96</v>
      </c>
      <c r="F72" s="6">
        <v>114101309</v>
      </c>
      <c r="G72" s="7" t="s">
        <v>111</v>
      </c>
      <c r="H72" s="7" t="s">
        <v>35</v>
      </c>
      <c r="I72" s="8" t="s">
        <v>158</v>
      </c>
      <c r="J72" s="9">
        <v>90</v>
      </c>
    </row>
    <row r="73" spans="2:10" s="11" customFormat="1" ht="50.1" customHeight="1" x14ac:dyDescent="0.3">
      <c r="B73" s="25"/>
      <c r="C73" s="25"/>
      <c r="D73" s="6" t="s">
        <v>33</v>
      </c>
      <c r="E73" s="6" t="s">
        <v>96</v>
      </c>
      <c r="F73" s="6">
        <v>114101315</v>
      </c>
      <c r="G73" s="7" t="s">
        <v>112</v>
      </c>
      <c r="H73" s="7" t="s">
        <v>35</v>
      </c>
      <c r="I73" s="8" t="s">
        <v>158</v>
      </c>
      <c r="J73" s="9">
        <v>60</v>
      </c>
    </row>
    <row r="74" spans="2:10" s="11" customFormat="1" ht="50.1" customHeight="1" x14ac:dyDescent="0.3">
      <c r="B74" s="25"/>
      <c r="C74" s="25"/>
      <c r="D74" s="6" t="s">
        <v>33</v>
      </c>
      <c r="E74" s="6" t="s">
        <v>96</v>
      </c>
      <c r="F74" s="6">
        <v>114101420</v>
      </c>
      <c r="G74" s="7" t="s">
        <v>113</v>
      </c>
      <c r="H74" s="7" t="s">
        <v>35</v>
      </c>
      <c r="I74" s="8" t="s">
        <v>183</v>
      </c>
      <c r="J74" s="9">
        <v>120</v>
      </c>
    </row>
    <row r="75" spans="2:10" s="11" customFormat="1" ht="50.1" customHeight="1" x14ac:dyDescent="0.3">
      <c r="B75" s="25"/>
      <c r="C75" s="25"/>
      <c r="D75" s="6" t="s">
        <v>33</v>
      </c>
      <c r="E75" s="6" t="s">
        <v>96</v>
      </c>
      <c r="F75" s="6">
        <v>114101430</v>
      </c>
      <c r="G75" s="7" t="s">
        <v>114</v>
      </c>
      <c r="H75" s="7" t="s">
        <v>35</v>
      </c>
      <c r="I75" s="8" t="s">
        <v>183</v>
      </c>
      <c r="J75" s="9">
        <v>60</v>
      </c>
    </row>
    <row r="76" spans="2:10" s="11" customFormat="1" ht="50.1" customHeight="1" x14ac:dyDescent="0.3">
      <c r="B76" s="25"/>
      <c r="C76" s="25"/>
      <c r="D76" s="6" t="s">
        <v>33</v>
      </c>
      <c r="E76" s="6" t="s">
        <v>96</v>
      </c>
      <c r="F76" s="6">
        <v>114101520</v>
      </c>
      <c r="G76" s="7" t="s">
        <v>115</v>
      </c>
      <c r="H76" s="7" t="s">
        <v>35</v>
      </c>
      <c r="I76" s="8" t="s">
        <v>184</v>
      </c>
      <c r="J76" s="9">
        <v>60</v>
      </c>
    </row>
    <row r="77" spans="2:10" s="11" customFormat="1" ht="50.1" customHeight="1" x14ac:dyDescent="0.3">
      <c r="B77" s="25"/>
      <c r="C77" s="25"/>
      <c r="D77" s="6" t="s">
        <v>33</v>
      </c>
      <c r="E77" s="6" t="s">
        <v>19</v>
      </c>
      <c r="F77" s="6">
        <v>116010102</v>
      </c>
      <c r="G77" s="7" t="s">
        <v>116</v>
      </c>
      <c r="H77" s="7" t="s">
        <v>20</v>
      </c>
      <c r="I77" s="8" t="s">
        <v>185</v>
      </c>
      <c r="J77" s="9">
        <v>200</v>
      </c>
    </row>
    <row r="78" spans="2:10" s="11" customFormat="1" ht="50.1" customHeight="1" x14ac:dyDescent="0.3">
      <c r="B78" s="25"/>
      <c r="C78" s="25"/>
      <c r="D78" s="6" t="s">
        <v>33</v>
      </c>
      <c r="E78" s="6" t="s">
        <v>19</v>
      </c>
      <c r="F78" s="6">
        <v>116010209</v>
      </c>
      <c r="G78" s="7" t="s">
        <v>117</v>
      </c>
      <c r="H78" s="7" t="s">
        <v>35</v>
      </c>
      <c r="I78" s="8" t="s">
        <v>186</v>
      </c>
      <c r="J78" s="9">
        <v>400000</v>
      </c>
    </row>
    <row r="79" spans="2:10" s="11" customFormat="1" ht="50.1" customHeight="1" x14ac:dyDescent="0.3">
      <c r="B79" s="25"/>
      <c r="C79" s="25"/>
      <c r="D79" s="6" t="s">
        <v>33</v>
      </c>
      <c r="E79" s="6" t="s">
        <v>19</v>
      </c>
      <c r="F79" s="6">
        <v>116030103</v>
      </c>
      <c r="G79" s="12" t="s">
        <v>118</v>
      </c>
      <c r="H79" s="12" t="s">
        <v>21</v>
      </c>
      <c r="I79" s="8" t="s">
        <v>181</v>
      </c>
      <c r="J79" s="9">
        <v>2800</v>
      </c>
    </row>
    <row r="80" spans="2:10" s="11" customFormat="1" ht="50.1" customHeight="1" x14ac:dyDescent="0.3">
      <c r="B80" s="25"/>
      <c r="C80" s="25"/>
      <c r="D80" s="6" t="s">
        <v>33</v>
      </c>
      <c r="E80" s="6" t="s">
        <v>19</v>
      </c>
      <c r="F80" s="6">
        <v>116040107</v>
      </c>
      <c r="G80" s="12" t="s">
        <v>119</v>
      </c>
      <c r="H80" s="12" t="s">
        <v>20</v>
      </c>
      <c r="I80" s="8" t="s">
        <v>187</v>
      </c>
      <c r="J80" s="9">
        <v>20</v>
      </c>
    </row>
    <row r="81" spans="2:10" s="11" customFormat="1" ht="50.1" customHeight="1" x14ac:dyDescent="0.3">
      <c r="B81" s="25"/>
      <c r="C81" s="25"/>
      <c r="D81" s="6" t="s">
        <v>33</v>
      </c>
      <c r="E81" s="6" t="s">
        <v>19</v>
      </c>
      <c r="F81" s="6">
        <v>116050103</v>
      </c>
      <c r="G81" s="12" t="s">
        <v>120</v>
      </c>
      <c r="H81" s="12" t="s">
        <v>121</v>
      </c>
      <c r="I81" s="8" t="s">
        <v>188</v>
      </c>
      <c r="J81" s="9">
        <v>112</v>
      </c>
    </row>
    <row r="82" spans="2:10" s="11" customFormat="1" ht="50.1" customHeight="1" x14ac:dyDescent="0.3">
      <c r="B82" s="25"/>
      <c r="C82" s="25"/>
      <c r="D82" s="6" t="s">
        <v>33</v>
      </c>
      <c r="E82" s="6" t="s">
        <v>19</v>
      </c>
      <c r="F82" s="6">
        <v>117001009</v>
      </c>
      <c r="G82" s="7" t="s">
        <v>122</v>
      </c>
      <c r="H82" s="7" t="s">
        <v>34</v>
      </c>
      <c r="I82" s="8" t="s">
        <v>189</v>
      </c>
      <c r="J82" s="9">
        <v>1600</v>
      </c>
    </row>
    <row r="83" spans="2:10" s="11" customFormat="1" ht="50.1" customHeight="1" x14ac:dyDescent="0.3">
      <c r="B83" s="25"/>
      <c r="C83" s="25"/>
      <c r="D83" s="6" t="s">
        <v>33</v>
      </c>
      <c r="E83" s="6" t="s">
        <v>19</v>
      </c>
      <c r="F83" s="6">
        <v>117001450</v>
      </c>
      <c r="G83" s="12" t="s">
        <v>123</v>
      </c>
      <c r="H83" s="12" t="s">
        <v>34</v>
      </c>
      <c r="I83" s="8" t="s">
        <v>190</v>
      </c>
      <c r="J83" s="9">
        <v>20000</v>
      </c>
    </row>
    <row r="84" spans="2:10" s="11" customFormat="1" ht="50.1" customHeight="1" x14ac:dyDescent="0.3">
      <c r="B84" s="25"/>
      <c r="C84" s="25"/>
      <c r="D84" s="6" t="s">
        <v>33</v>
      </c>
      <c r="E84" s="6" t="s">
        <v>19</v>
      </c>
      <c r="F84" s="6">
        <v>119041110</v>
      </c>
      <c r="G84" s="7" t="s">
        <v>124</v>
      </c>
      <c r="H84" s="7" t="s">
        <v>125</v>
      </c>
      <c r="I84" s="8" t="s">
        <v>191</v>
      </c>
      <c r="J84" s="9">
        <v>25320</v>
      </c>
    </row>
    <row r="85" spans="2:10" s="11" customFormat="1" ht="50.1" customHeight="1" x14ac:dyDescent="0.3">
      <c r="B85" s="25"/>
      <c r="C85" s="25"/>
      <c r="D85" s="6" t="s">
        <v>33</v>
      </c>
      <c r="E85" s="6" t="s">
        <v>19</v>
      </c>
      <c r="F85" s="6">
        <v>121000109</v>
      </c>
      <c r="G85" s="7" t="s">
        <v>126</v>
      </c>
      <c r="H85" s="7" t="s">
        <v>35</v>
      </c>
      <c r="I85" s="8" t="s">
        <v>43</v>
      </c>
      <c r="J85" s="9">
        <v>52000</v>
      </c>
    </row>
    <row r="86" spans="2:10" s="11" customFormat="1" ht="84.75" customHeight="1" x14ac:dyDescent="0.3">
      <c r="B86" s="25"/>
      <c r="C86" s="25"/>
      <c r="D86" s="6" t="s">
        <v>127</v>
      </c>
      <c r="E86" s="6" t="s">
        <v>128</v>
      </c>
      <c r="F86" s="6">
        <v>201050910</v>
      </c>
      <c r="G86" s="7" t="s">
        <v>207</v>
      </c>
      <c r="H86" s="7" t="s">
        <v>129</v>
      </c>
      <c r="I86" s="8" t="s">
        <v>129</v>
      </c>
      <c r="J86" s="9">
        <v>61200</v>
      </c>
    </row>
    <row r="87" spans="2:10" s="11" customFormat="1" ht="84.75" customHeight="1" x14ac:dyDescent="0.3">
      <c r="B87" s="25"/>
      <c r="C87" s="25"/>
      <c r="D87" s="6" t="s">
        <v>127</v>
      </c>
      <c r="E87" s="6" t="s">
        <v>128</v>
      </c>
      <c r="F87" s="6">
        <v>201051010</v>
      </c>
      <c r="G87" s="7" t="s">
        <v>206</v>
      </c>
      <c r="H87" s="7" t="s">
        <v>129</v>
      </c>
      <c r="I87" s="8" t="s">
        <v>129</v>
      </c>
      <c r="J87" s="9">
        <v>380</v>
      </c>
    </row>
    <row r="88" spans="2:10" s="11" customFormat="1" ht="77.25" customHeight="1" x14ac:dyDescent="0.3">
      <c r="B88" s="25"/>
      <c r="C88" s="25"/>
      <c r="D88" s="6" t="s">
        <v>127</v>
      </c>
      <c r="E88" s="6" t="s">
        <v>19</v>
      </c>
      <c r="F88" s="6">
        <v>201090810</v>
      </c>
      <c r="G88" s="12" t="s">
        <v>130</v>
      </c>
      <c r="H88" s="12" t="s">
        <v>129</v>
      </c>
      <c r="I88" s="8" t="s">
        <v>197</v>
      </c>
      <c r="J88" s="9">
        <v>14000</v>
      </c>
    </row>
    <row r="89" spans="2:10" s="11" customFormat="1" ht="50.1" customHeight="1" x14ac:dyDescent="0.3">
      <c r="B89" s="25"/>
      <c r="C89" s="25"/>
      <c r="D89" s="6" t="s">
        <v>127</v>
      </c>
      <c r="E89" s="6" t="s">
        <v>19</v>
      </c>
      <c r="F89" s="6">
        <v>201150809</v>
      </c>
      <c r="G89" s="12" t="s">
        <v>131</v>
      </c>
      <c r="H89" s="12" t="s">
        <v>132</v>
      </c>
      <c r="I89" s="8" t="s">
        <v>129</v>
      </c>
      <c r="J89" s="9">
        <v>48</v>
      </c>
    </row>
    <row r="90" spans="2:10" s="11" customFormat="1" ht="50.1" customHeight="1" x14ac:dyDescent="0.3">
      <c r="B90" s="25"/>
      <c r="C90" s="25"/>
      <c r="D90" s="6" t="s">
        <v>127</v>
      </c>
      <c r="E90" s="6" t="s">
        <v>19</v>
      </c>
      <c r="F90" s="6">
        <v>201153404</v>
      </c>
      <c r="G90" s="7" t="s">
        <v>133</v>
      </c>
      <c r="H90" s="7" t="s">
        <v>129</v>
      </c>
      <c r="I90" s="8" t="s">
        <v>129</v>
      </c>
      <c r="J90" s="9">
        <v>3</v>
      </c>
    </row>
    <row r="91" spans="2:10" s="11" customFormat="1" ht="60.75" customHeight="1" x14ac:dyDescent="0.3">
      <c r="B91" s="25"/>
      <c r="C91" s="25"/>
      <c r="D91" s="6" t="s">
        <v>127</v>
      </c>
      <c r="E91" s="6" t="s">
        <v>19</v>
      </c>
      <c r="F91" s="6">
        <v>201158202</v>
      </c>
      <c r="G91" s="12" t="s">
        <v>134</v>
      </c>
      <c r="H91" s="12" t="s">
        <v>135</v>
      </c>
      <c r="I91" s="8" t="s">
        <v>198</v>
      </c>
      <c r="J91" s="9">
        <v>48</v>
      </c>
    </row>
    <row r="92" spans="2:10" s="11" customFormat="1" ht="50.1" customHeight="1" x14ac:dyDescent="0.3">
      <c r="B92" s="25"/>
      <c r="C92" s="25"/>
      <c r="D92" s="6" t="s">
        <v>127</v>
      </c>
      <c r="E92" s="6" t="s">
        <v>19</v>
      </c>
      <c r="F92" s="6">
        <v>201161901</v>
      </c>
      <c r="G92" s="12" t="s">
        <v>136</v>
      </c>
      <c r="H92" s="12" t="s">
        <v>129</v>
      </c>
      <c r="I92" s="8" t="s">
        <v>196</v>
      </c>
      <c r="J92" s="9">
        <v>320</v>
      </c>
    </row>
    <row r="93" spans="2:10" s="11" customFormat="1" ht="50.1" customHeight="1" x14ac:dyDescent="0.3">
      <c r="B93" s="25"/>
      <c r="C93" s="25"/>
      <c r="D93" s="6" t="s">
        <v>137</v>
      </c>
      <c r="E93" s="6" t="s">
        <v>138</v>
      </c>
      <c r="F93" s="6">
        <v>301100108</v>
      </c>
      <c r="G93" s="7" t="s">
        <v>139</v>
      </c>
      <c r="H93" s="7" t="s">
        <v>129</v>
      </c>
      <c r="I93" s="7" t="s">
        <v>129</v>
      </c>
      <c r="J93" s="9">
        <v>32</v>
      </c>
    </row>
    <row r="94" spans="2:10" s="11" customFormat="1" ht="50.1" customHeight="1" x14ac:dyDescent="0.3">
      <c r="B94" s="25"/>
      <c r="C94" s="25"/>
      <c r="D94" s="6" t="s">
        <v>137</v>
      </c>
      <c r="E94" s="6" t="s">
        <v>138</v>
      </c>
      <c r="F94" s="6">
        <v>301100408</v>
      </c>
      <c r="G94" s="7" t="s">
        <v>140</v>
      </c>
      <c r="H94" s="7" t="s">
        <v>129</v>
      </c>
      <c r="I94" s="7" t="s">
        <v>129</v>
      </c>
      <c r="J94" s="9">
        <v>48</v>
      </c>
    </row>
    <row r="95" spans="2:10" s="11" customFormat="1" ht="50.1" customHeight="1" x14ac:dyDescent="0.3">
      <c r="B95" s="25"/>
      <c r="C95" s="25"/>
      <c r="D95" s="6" t="s">
        <v>137</v>
      </c>
      <c r="E95" s="6" t="s">
        <v>138</v>
      </c>
      <c r="F95" s="6">
        <v>301100508</v>
      </c>
      <c r="G95" s="7" t="s">
        <v>141</v>
      </c>
      <c r="H95" s="7" t="s">
        <v>129</v>
      </c>
      <c r="I95" s="7" t="s">
        <v>129</v>
      </c>
      <c r="J95" s="9">
        <v>112</v>
      </c>
    </row>
    <row r="96" spans="2:10" s="11" customFormat="1" ht="50.1" customHeight="1" x14ac:dyDescent="0.3">
      <c r="B96" s="25"/>
      <c r="C96" s="25"/>
      <c r="D96" s="6" t="s">
        <v>137</v>
      </c>
      <c r="E96" s="6" t="s">
        <v>214</v>
      </c>
      <c r="F96" s="6">
        <v>302020104</v>
      </c>
      <c r="G96" s="7" t="s">
        <v>215</v>
      </c>
      <c r="H96" s="7" t="s">
        <v>20</v>
      </c>
      <c r="I96" s="7" t="s">
        <v>41</v>
      </c>
      <c r="J96" s="9">
        <v>8</v>
      </c>
    </row>
    <row r="97" spans="2:10" s="11" customFormat="1" ht="50.1" customHeight="1" x14ac:dyDescent="0.3">
      <c r="B97" s="25"/>
      <c r="C97" s="25"/>
      <c r="D97" s="6" t="s">
        <v>137</v>
      </c>
      <c r="E97" s="6" t="s">
        <v>214</v>
      </c>
      <c r="F97" s="6">
        <v>302020204</v>
      </c>
      <c r="G97" s="7" t="s">
        <v>216</v>
      </c>
      <c r="H97" s="7" t="s">
        <v>20</v>
      </c>
      <c r="I97" s="7" t="s">
        <v>217</v>
      </c>
      <c r="J97" s="9">
        <v>6</v>
      </c>
    </row>
    <row r="98" spans="2:10" s="11" customFormat="1" ht="50.1" customHeight="1" x14ac:dyDescent="0.3">
      <c r="B98" s="25"/>
      <c r="C98" s="25"/>
      <c r="D98" s="6" t="s">
        <v>137</v>
      </c>
      <c r="E98" s="6" t="s">
        <v>19</v>
      </c>
      <c r="F98" s="6">
        <v>304001603</v>
      </c>
      <c r="G98" s="7" t="s">
        <v>142</v>
      </c>
      <c r="H98" s="7" t="s">
        <v>143</v>
      </c>
      <c r="I98" s="7" t="s">
        <v>200</v>
      </c>
      <c r="J98" s="9">
        <v>20</v>
      </c>
    </row>
    <row r="99" spans="2:10" s="11" customFormat="1" ht="50.1" customHeight="1" x14ac:dyDescent="0.3">
      <c r="B99" s="25"/>
      <c r="C99" s="25"/>
      <c r="D99" s="6" t="s">
        <v>137</v>
      </c>
      <c r="E99" s="6" t="s">
        <v>19</v>
      </c>
      <c r="F99" s="6">
        <v>304002002</v>
      </c>
      <c r="G99" s="7" t="s">
        <v>144</v>
      </c>
      <c r="H99" s="7" t="s">
        <v>145</v>
      </c>
      <c r="I99" s="7" t="s">
        <v>203</v>
      </c>
      <c r="J99" s="9">
        <v>132</v>
      </c>
    </row>
    <row r="100" spans="2:10" s="11" customFormat="1" ht="50.1" customHeight="1" x14ac:dyDescent="0.3">
      <c r="B100" s="25"/>
      <c r="C100" s="25"/>
      <c r="D100" s="6" t="s">
        <v>137</v>
      </c>
      <c r="E100" s="6" t="s">
        <v>19</v>
      </c>
      <c r="F100" s="6">
        <v>304002201</v>
      </c>
      <c r="G100" s="7" t="s">
        <v>146</v>
      </c>
      <c r="H100" s="7" t="s">
        <v>147</v>
      </c>
      <c r="I100" s="7" t="s">
        <v>204</v>
      </c>
      <c r="J100" s="9">
        <v>20</v>
      </c>
    </row>
    <row r="101" spans="2:10" s="11" customFormat="1" ht="50.1" customHeight="1" x14ac:dyDescent="0.3">
      <c r="B101" s="25"/>
      <c r="C101" s="25"/>
      <c r="D101" s="6" t="s">
        <v>148</v>
      </c>
      <c r="E101" s="6" t="s">
        <v>19</v>
      </c>
      <c r="F101" s="6">
        <v>401010416</v>
      </c>
      <c r="G101" s="7" t="s">
        <v>149</v>
      </c>
      <c r="H101" s="7" t="s">
        <v>129</v>
      </c>
      <c r="I101" s="7" t="s">
        <v>208</v>
      </c>
      <c r="J101" s="9">
        <v>60</v>
      </c>
    </row>
    <row r="102" spans="2:10" s="11" customFormat="1" ht="50.1" customHeight="1" x14ac:dyDescent="0.3">
      <c r="B102" s="25"/>
      <c r="C102" s="25"/>
      <c r="D102" s="6" t="s">
        <v>148</v>
      </c>
      <c r="E102" s="6" t="s">
        <v>19</v>
      </c>
      <c r="F102" s="6">
        <v>401010516</v>
      </c>
      <c r="G102" s="7" t="s">
        <v>150</v>
      </c>
      <c r="H102" s="7" t="s">
        <v>129</v>
      </c>
      <c r="I102" s="7" t="s">
        <v>208</v>
      </c>
      <c r="J102" s="9">
        <v>60</v>
      </c>
    </row>
    <row r="103" spans="2:10" s="11" customFormat="1" ht="50.1" customHeight="1" x14ac:dyDescent="0.3">
      <c r="B103" s="25"/>
      <c r="C103" s="25"/>
      <c r="D103" s="6" t="s">
        <v>148</v>
      </c>
      <c r="E103" s="6" t="s">
        <v>19</v>
      </c>
      <c r="F103" s="6">
        <v>405000308</v>
      </c>
      <c r="G103" s="7" t="s">
        <v>151</v>
      </c>
      <c r="H103" s="7" t="s">
        <v>36</v>
      </c>
      <c r="I103" s="7" t="s">
        <v>210</v>
      </c>
      <c r="J103" s="9">
        <v>2800</v>
      </c>
    </row>
    <row r="104" spans="2:10" s="11" customFormat="1" ht="50.1" customHeight="1" x14ac:dyDescent="0.3">
      <c r="B104" s="25"/>
      <c r="C104" s="25"/>
      <c r="D104" s="6" t="s">
        <v>148</v>
      </c>
      <c r="E104" s="6" t="s">
        <v>19</v>
      </c>
      <c r="F104" s="6">
        <v>415080745</v>
      </c>
      <c r="G104" s="7" t="s">
        <v>152</v>
      </c>
      <c r="H104" s="7" t="s">
        <v>129</v>
      </c>
      <c r="I104" s="7" t="s">
        <v>212</v>
      </c>
      <c r="J104" s="9">
        <v>24000</v>
      </c>
    </row>
    <row r="105" spans="2:10" s="11" customFormat="1" ht="57.75" customHeight="1" x14ac:dyDescent="0.3">
      <c r="B105" s="25"/>
      <c r="C105" s="25"/>
      <c r="D105" s="6" t="s">
        <v>148</v>
      </c>
      <c r="E105" s="6" t="s">
        <v>19</v>
      </c>
      <c r="F105" s="6">
        <v>415080746</v>
      </c>
      <c r="G105" s="7" t="s">
        <v>153</v>
      </c>
      <c r="H105" s="7" t="s">
        <v>129</v>
      </c>
      <c r="I105" s="7" t="s">
        <v>212</v>
      </c>
      <c r="J105" s="9">
        <v>28000</v>
      </c>
    </row>
    <row r="106" spans="2:10" s="11" customFormat="1" ht="50.1" customHeight="1" x14ac:dyDescent="0.3">
      <c r="B106" s="25"/>
      <c r="C106" s="25"/>
      <c r="D106" s="6" t="s">
        <v>148</v>
      </c>
      <c r="E106" s="6" t="s">
        <v>19</v>
      </c>
      <c r="F106" s="6">
        <v>417050409</v>
      </c>
      <c r="G106" s="7" t="s">
        <v>154</v>
      </c>
      <c r="H106" s="7" t="s">
        <v>155</v>
      </c>
      <c r="I106" s="7" t="s">
        <v>182</v>
      </c>
      <c r="J106" s="9">
        <v>800</v>
      </c>
    </row>
    <row r="107" spans="2:10" ht="14.25" thickBot="1" x14ac:dyDescent="0.3"/>
    <row r="108" spans="2:10" ht="27.75" customHeight="1" thickBot="1" x14ac:dyDescent="0.3">
      <c r="B108" s="30" t="s">
        <v>222</v>
      </c>
      <c r="C108" s="31"/>
      <c r="D108" s="31"/>
      <c r="E108" s="31"/>
      <c r="F108" s="31"/>
      <c r="G108" s="32" t="e">
        <f>SUM(#REF!)</f>
        <v>#REF!</v>
      </c>
      <c r="H108" s="33"/>
    </row>
    <row r="112" spans="2:10" ht="14.25" thickBot="1" x14ac:dyDescent="0.3">
      <c r="B112" s="18"/>
      <c r="C112" s="18"/>
      <c r="D112" s="18"/>
      <c r="E112" s="18"/>
    </row>
    <row r="113" spans="2:5" ht="18.75" customHeight="1" x14ac:dyDescent="0.25">
      <c r="B113" s="28" t="s">
        <v>224</v>
      </c>
      <c r="C113" s="28"/>
      <c r="D113" s="28"/>
      <c r="E113" s="28"/>
    </row>
    <row r="114" spans="2:5" ht="21" customHeight="1" x14ac:dyDescent="0.25"/>
    <row r="115" spans="2:5" ht="14.25" thickBot="1" x14ac:dyDescent="0.3">
      <c r="B115" s="18"/>
      <c r="C115" s="18"/>
      <c r="D115" s="18"/>
      <c r="E115" s="18"/>
    </row>
    <row r="116" spans="2:5" x14ac:dyDescent="0.25">
      <c r="B116" s="28" t="s">
        <v>225</v>
      </c>
      <c r="C116" s="28"/>
      <c r="D116" s="28"/>
      <c r="E116" s="28"/>
    </row>
    <row r="117" spans="2:5" ht="17.25" customHeight="1" x14ac:dyDescent="0.25"/>
    <row r="118" spans="2:5" ht="14.25" thickBot="1" x14ac:dyDescent="0.3">
      <c r="B118" s="18"/>
      <c r="C118" s="18"/>
      <c r="D118" s="18"/>
      <c r="E118" s="18"/>
    </row>
    <row r="119" spans="2:5" x14ac:dyDescent="0.25">
      <c r="B119" s="29" t="s">
        <v>226</v>
      </c>
      <c r="C119" s="29"/>
      <c r="D119" s="29"/>
      <c r="E119" s="29"/>
    </row>
  </sheetData>
  <autoFilter ref="B6:J106"/>
  <mergeCells count="9">
    <mergeCell ref="B113:E113"/>
    <mergeCell ref="B116:E116"/>
    <mergeCell ref="B119:E119"/>
    <mergeCell ref="B1:J1"/>
    <mergeCell ref="B2:J2"/>
    <mergeCell ref="B3:J3"/>
    <mergeCell ref="B4:J4"/>
    <mergeCell ref="B108:F108"/>
    <mergeCell ref="G108:H108"/>
  </mergeCells>
  <conditionalFormatting sqref="F7">
    <cfRule type="duplicateValues" dxfId="22" priority="18"/>
  </conditionalFormatting>
  <conditionalFormatting sqref="F7">
    <cfRule type="duplicateValues" dxfId="21" priority="19"/>
  </conditionalFormatting>
  <conditionalFormatting sqref="F7">
    <cfRule type="duplicateValues" dxfId="20" priority="20"/>
  </conditionalFormatting>
  <conditionalFormatting sqref="F9">
    <cfRule type="duplicateValues" dxfId="19" priority="15"/>
  </conditionalFormatting>
  <conditionalFormatting sqref="F9">
    <cfRule type="duplicateValues" dxfId="18" priority="16"/>
  </conditionalFormatting>
  <conditionalFormatting sqref="F9">
    <cfRule type="duplicateValues" dxfId="17" priority="17"/>
  </conditionalFormatting>
  <conditionalFormatting sqref="F8">
    <cfRule type="duplicateValues" dxfId="16" priority="21"/>
  </conditionalFormatting>
  <conditionalFormatting sqref="F10:F11">
    <cfRule type="duplicateValues" dxfId="15" priority="22"/>
  </conditionalFormatting>
  <conditionalFormatting sqref="F13 F16:F20 F10:F11">
    <cfRule type="duplicateValues" dxfId="14" priority="23"/>
  </conditionalFormatting>
  <conditionalFormatting sqref="F12">
    <cfRule type="duplicateValues" dxfId="13" priority="11"/>
  </conditionalFormatting>
  <conditionalFormatting sqref="F12">
    <cfRule type="duplicateValues" dxfId="12" priority="12"/>
  </conditionalFormatting>
  <conditionalFormatting sqref="F12">
    <cfRule type="duplicateValues" dxfId="11" priority="13"/>
  </conditionalFormatting>
  <conditionalFormatting sqref="F14:F15">
    <cfRule type="duplicateValues" dxfId="10" priority="8"/>
  </conditionalFormatting>
  <conditionalFormatting sqref="F14:F15">
    <cfRule type="duplicateValues" dxfId="9" priority="9"/>
  </conditionalFormatting>
  <conditionalFormatting sqref="F14:F15">
    <cfRule type="duplicateValues" dxfId="8" priority="10"/>
  </conditionalFormatting>
  <conditionalFormatting sqref="F13 F16:F20">
    <cfRule type="duplicateValues" dxfId="7" priority="14"/>
  </conditionalFormatting>
  <conditionalFormatting sqref="F21">
    <cfRule type="duplicateValues" dxfId="6" priority="6"/>
  </conditionalFormatting>
  <conditionalFormatting sqref="F21">
    <cfRule type="duplicateValues" dxfId="5" priority="7"/>
  </conditionalFormatting>
  <conditionalFormatting sqref="F21">
    <cfRule type="duplicateValues" dxfId="4" priority="5"/>
  </conditionalFormatting>
  <conditionalFormatting sqref="F24">
    <cfRule type="duplicateValues" dxfId="3" priority="3"/>
  </conditionalFormatting>
  <conditionalFormatting sqref="F24">
    <cfRule type="duplicateValues" dxfId="2" priority="4"/>
  </conditionalFormatting>
  <conditionalFormatting sqref="F25">
    <cfRule type="duplicateValues" dxfId="1" priority="2"/>
  </conditionalFormatting>
  <conditionalFormatting sqref="F26:F2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Hoja1!Títulos_a_imprimir</vt:lpstr>
      <vt:lpstr>'Hoja1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2020-01-15T15:19:51Z</cp:lastPrinted>
  <dcterms:created xsi:type="dcterms:W3CDTF">2009-03-04T23:24:03Z</dcterms:created>
  <dcterms:modified xsi:type="dcterms:W3CDTF">2020-01-15T15:55:05Z</dcterms:modified>
</cp:coreProperties>
</file>