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Password="B469" lockStructure="1"/>
  <bookViews>
    <workbookView xWindow="0" yWindow="0" windowWidth="19440" windowHeight="12240"/>
  </bookViews>
  <sheets>
    <sheet name="Anexo 8"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14" i="1" l="1"/>
  <c r="W314" i="1" s="1"/>
  <c r="V313" i="1"/>
  <c r="W313" i="1" s="1"/>
  <c r="V312" i="1"/>
  <c r="W312" i="1" s="1"/>
  <c r="V311" i="1"/>
  <c r="W311" i="1" s="1"/>
  <c r="V310" i="1"/>
  <c r="W310" i="1" s="1"/>
  <c r="V309" i="1"/>
  <c r="W309" i="1" s="1"/>
  <c r="V308" i="1"/>
  <c r="W308" i="1" s="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260" i="1"/>
  <c r="W260" i="1" s="1"/>
  <c r="V259" i="1"/>
  <c r="W259" i="1" s="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V244" i="1"/>
  <c r="W244" i="1" s="1"/>
  <c r="V243" i="1"/>
  <c r="W243" i="1" s="1"/>
  <c r="V242" i="1"/>
  <c r="W242" i="1" s="1"/>
  <c r="V241" i="1"/>
  <c r="W241" i="1" s="1"/>
  <c r="V240" i="1"/>
  <c r="W240" i="1" s="1"/>
  <c r="V239" i="1"/>
  <c r="W239" i="1" s="1"/>
  <c r="V238" i="1"/>
  <c r="W238" i="1" s="1"/>
  <c r="V237" i="1"/>
  <c r="W237" i="1" s="1"/>
  <c r="V236" i="1"/>
  <c r="W236" i="1" s="1"/>
  <c r="V235" i="1"/>
  <c r="W235" i="1" s="1"/>
  <c r="V234" i="1"/>
  <c r="W234" i="1" s="1"/>
  <c r="V233" i="1"/>
  <c r="W233" i="1" s="1"/>
  <c r="V232" i="1"/>
  <c r="W232" i="1" s="1"/>
  <c r="V231" i="1"/>
  <c r="W231" i="1" s="1"/>
  <c r="V230" i="1"/>
  <c r="W230" i="1" s="1"/>
  <c r="V229" i="1"/>
  <c r="W229" i="1" s="1"/>
  <c r="V228" i="1"/>
  <c r="W228" i="1" s="1"/>
  <c r="V227" i="1"/>
  <c r="W227" i="1" s="1"/>
  <c r="V226" i="1"/>
  <c r="W226" i="1" s="1"/>
  <c r="V225" i="1"/>
  <c r="W225" i="1" s="1"/>
  <c r="V224" i="1"/>
  <c r="W224" i="1" s="1"/>
  <c r="V223" i="1"/>
  <c r="W223" i="1" s="1"/>
  <c r="V222" i="1"/>
  <c r="W222" i="1" s="1"/>
  <c r="V221" i="1"/>
  <c r="W221" i="1" s="1"/>
  <c r="V220" i="1"/>
  <c r="W220" i="1" s="1"/>
  <c r="V219" i="1"/>
  <c r="W219" i="1" s="1"/>
  <c r="V218" i="1"/>
  <c r="W218" i="1" s="1"/>
  <c r="V217" i="1"/>
  <c r="W217" i="1" s="1"/>
  <c r="V216" i="1"/>
  <c r="W216" i="1" s="1"/>
  <c r="V215" i="1"/>
  <c r="W215" i="1" s="1"/>
  <c r="V214" i="1"/>
  <c r="W214" i="1" s="1"/>
  <c r="V213" i="1"/>
  <c r="W213" i="1" s="1"/>
  <c r="V212" i="1"/>
  <c r="W212" i="1" s="1"/>
  <c r="V211" i="1"/>
  <c r="W211" i="1" s="1"/>
  <c r="V210" i="1"/>
  <c r="W210" i="1" s="1"/>
  <c r="V209" i="1"/>
  <c r="W209" i="1" s="1"/>
  <c r="V208" i="1"/>
  <c r="W208" i="1" s="1"/>
  <c r="V207" i="1"/>
  <c r="W207" i="1" s="1"/>
  <c r="V206" i="1"/>
  <c r="W206" i="1" s="1"/>
  <c r="V205" i="1"/>
  <c r="W205" i="1" s="1"/>
  <c r="V204" i="1"/>
  <c r="W204" i="1" s="1"/>
  <c r="V203" i="1"/>
  <c r="W203" i="1" s="1"/>
  <c r="V202" i="1"/>
  <c r="W202" i="1" s="1"/>
  <c r="V201" i="1"/>
  <c r="W201" i="1" s="1"/>
  <c r="V200" i="1"/>
  <c r="W200" i="1" s="1"/>
  <c r="V199" i="1"/>
  <c r="W199" i="1" s="1"/>
  <c r="V198" i="1"/>
  <c r="W198" i="1" s="1"/>
  <c r="V197" i="1"/>
  <c r="W197" i="1" s="1"/>
  <c r="V196" i="1"/>
  <c r="W196" i="1" s="1"/>
  <c r="V195" i="1"/>
  <c r="W195" i="1" s="1"/>
  <c r="V194" i="1"/>
  <c r="W194" i="1" s="1"/>
  <c r="V193" i="1"/>
  <c r="W193" i="1" s="1"/>
  <c r="V192" i="1"/>
  <c r="W192" i="1" s="1"/>
  <c r="V191" i="1"/>
  <c r="W191" i="1" s="1"/>
  <c r="V190" i="1"/>
  <c r="W190" i="1" s="1"/>
  <c r="V189" i="1"/>
  <c r="W189" i="1" s="1"/>
  <c r="V188" i="1"/>
  <c r="W188" i="1" s="1"/>
  <c r="V187" i="1"/>
  <c r="W187" i="1" s="1"/>
  <c r="V186" i="1"/>
  <c r="W186" i="1" s="1"/>
  <c r="V185" i="1"/>
  <c r="W185" i="1" s="1"/>
  <c r="V184" i="1"/>
  <c r="W184" i="1" s="1"/>
  <c r="V183" i="1"/>
  <c r="W183" i="1" s="1"/>
  <c r="V182" i="1"/>
  <c r="W182" i="1" s="1"/>
  <c r="V181" i="1"/>
  <c r="W181" i="1" s="1"/>
  <c r="V180" i="1"/>
  <c r="W180" i="1" s="1"/>
  <c r="V179" i="1"/>
  <c r="W179" i="1" s="1"/>
  <c r="V178" i="1"/>
  <c r="W178" i="1" s="1"/>
  <c r="V177" i="1"/>
  <c r="W177" i="1" s="1"/>
  <c r="V176" i="1"/>
  <c r="W176" i="1" s="1"/>
  <c r="V175" i="1"/>
  <c r="W175" i="1" s="1"/>
  <c r="V174" i="1"/>
  <c r="W174" i="1" s="1"/>
  <c r="V173" i="1"/>
  <c r="W173" i="1" s="1"/>
  <c r="V172" i="1"/>
  <c r="W172" i="1" s="1"/>
  <c r="V171" i="1"/>
  <c r="W171" i="1" s="1"/>
  <c r="V170" i="1"/>
  <c r="W170" i="1" s="1"/>
  <c r="V169" i="1"/>
  <c r="W169" i="1" s="1"/>
  <c r="V168" i="1"/>
  <c r="W168" i="1" s="1"/>
  <c r="V167" i="1"/>
  <c r="W167" i="1" s="1"/>
  <c r="V166" i="1"/>
  <c r="W166" i="1" s="1"/>
  <c r="V165" i="1"/>
  <c r="W165" i="1" s="1"/>
  <c r="V164" i="1"/>
  <c r="W164" i="1" s="1"/>
  <c r="V163" i="1"/>
  <c r="W163" i="1" s="1"/>
  <c r="V162" i="1"/>
  <c r="W162" i="1" s="1"/>
  <c r="V161" i="1"/>
  <c r="W161" i="1" s="1"/>
  <c r="V160" i="1"/>
  <c r="W160" i="1" s="1"/>
  <c r="V159" i="1"/>
  <c r="W159" i="1" s="1"/>
  <c r="V158" i="1"/>
  <c r="W158" i="1" s="1"/>
  <c r="V157" i="1"/>
  <c r="W157" i="1" s="1"/>
  <c r="V156" i="1"/>
  <c r="W156" i="1" s="1"/>
  <c r="V155" i="1"/>
  <c r="W155" i="1" s="1"/>
  <c r="V154" i="1"/>
  <c r="W154" i="1" s="1"/>
  <c r="V153" i="1"/>
  <c r="W153" i="1" s="1"/>
  <c r="V152" i="1"/>
  <c r="W152" i="1" s="1"/>
  <c r="V151" i="1"/>
  <c r="W151" i="1" s="1"/>
  <c r="V150" i="1"/>
  <c r="W150" i="1" s="1"/>
  <c r="V149" i="1"/>
  <c r="W149" i="1" s="1"/>
  <c r="V148" i="1"/>
  <c r="W148" i="1" s="1"/>
  <c r="V147" i="1"/>
  <c r="W147" i="1" s="1"/>
  <c r="V146" i="1"/>
  <c r="W146" i="1" s="1"/>
  <c r="V145" i="1"/>
  <c r="W145" i="1" s="1"/>
  <c r="V144" i="1"/>
  <c r="W144" i="1" s="1"/>
  <c r="V143" i="1"/>
  <c r="W143" i="1" s="1"/>
  <c r="V142" i="1"/>
  <c r="W142" i="1" s="1"/>
  <c r="V141" i="1"/>
  <c r="W141" i="1" s="1"/>
  <c r="V140" i="1"/>
  <c r="W140" i="1" s="1"/>
  <c r="V139" i="1"/>
  <c r="W139" i="1" s="1"/>
  <c r="V138" i="1"/>
  <c r="W138" i="1" s="1"/>
  <c r="V137" i="1"/>
  <c r="W137" i="1" s="1"/>
  <c r="V136" i="1"/>
  <c r="W136" i="1" s="1"/>
  <c r="V135" i="1"/>
  <c r="W135" i="1" s="1"/>
  <c r="V134" i="1"/>
  <c r="W134" i="1" s="1"/>
  <c r="V133" i="1"/>
  <c r="W133" i="1" s="1"/>
  <c r="V132" i="1"/>
  <c r="W132" i="1" s="1"/>
  <c r="V131" i="1"/>
  <c r="W131" i="1" s="1"/>
  <c r="V130" i="1"/>
  <c r="W130" i="1" s="1"/>
  <c r="V129" i="1"/>
  <c r="W129" i="1" s="1"/>
  <c r="V128" i="1"/>
  <c r="W128" i="1" s="1"/>
  <c r="V127" i="1"/>
  <c r="W127" i="1" s="1"/>
  <c r="V126" i="1"/>
  <c r="W126" i="1" s="1"/>
  <c r="V125" i="1"/>
  <c r="W125" i="1" s="1"/>
  <c r="V124" i="1"/>
  <c r="W124" i="1" s="1"/>
  <c r="V123" i="1"/>
  <c r="W123" i="1" s="1"/>
  <c r="V122" i="1"/>
  <c r="W122" i="1" s="1"/>
  <c r="V121" i="1"/>
  <c r="W121" i="1" s="1"/>
  <c r="V120" i="1"/>
  <c r="W120" i="1" s="1"/>
  <c r="V119" i="1"/>
  <c r="W119" i="1" s="1"/>
  <c r="V118" i="1"/>
  <c r="W118" i="1" s="1"/>
  <c r="V117" i="1"/>
  <c r="W117" i="1" s="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1" i="1"/>
  <c r="W91" i="1" s="1"/>
  <c r="V90" i="1"/>
  <c r="W90" i="1" s="1"/>
  <c r="V89" i="1"/>
  <c r="W89" i="1" s="1"/>
  <c r="V88" i="1"/>
  <c r="W88" i="1" s="1"/>
  <c r="V87" i="1"/>
  <c r="W87" i="1" s="1"/>
  <c r="V86" i="1"/>
  <c r="W86" i="1" s="1"/>
  <c r="V85" i="1"/>
  <c r="W85" i="1" s="1"/>
  <c r="V84" i="1"/>
  <c r="W84" i="1" s="1"/>
  <c r="V83" i="1"/>
  <c r="W83" i="1" s="1"/>
  <c r="V82" i="1"/>
  <c r="W82" i="1" s="1"/>
  <c r="V81" i="1"/>
  <c r="W81" i="1" s="1"/>
  <c r="V80" i="1"/>
  <c r="W80"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V45" i="1"/>
  <c r="W45" i="1" s="1"/>
  <c r="V44" i="1"/>
  <c r="W44" i="1" s="1"/>
  <c r="V43" i="1"/>
  <c r="W43" i="1" s="1"/>
  <c r="V42" i="1"/>
  <c r="W42" i="1" s="1"/>
  <c r="V41" i="1"/>
  <c r="W41" i="1" s="1"/>
  <c r="V40" i="1"/>
  <c r="W40" i="1" s="1"/>
  <c r="V39" i="1"/>
  <c r="W39" i="1" s="1"/>
  <c r="V38" i="1"/>
  <c r="W38" i="1" s="1"/>
  <c r="V37" i="1"/>
  <c r="W37" i="1" s="1"/>
  <c r="V36" i="1"/>
  <c r="W36" i="1" s="1"/>
  <c r="V35" i="1"/>
  <c r="W35" i="1" s="1"/>
  <c r="V34" i="1"/>
  <c r="W34" i="1" s="1"/>
  <c r="V33" i="1"/>
  <c r="W33" i="1" s="1"/>
  <c r="V32" i="1"/>
  <c r="W32" i="1" s="1"/>
  <c r="V31" i="1"/>
  <c r="W31" i="1" s="1"/>
  <c r="V30" i="1"/>
  <c r="W30" i="1" s="1"/>
  <c r="V29" i="1"/>
  <c r="W29" i="1" s="1"/>
  <c r="V28" i="1"/>
  <c r="W28" i="1" s="1"/>
  <c r="V27" i="1"/>
  <c r="W27" i="1" s="1"/>
  <c r="V26" i="1"/>
  <c r="W26" i="1" s="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 r="V9" i="1"/>
  <c r="W9" i="1" s="1"/>
  <c r="V8" i="1"/>
  <c r="W8" i="1" s="1"/>
  <c r="V7" i="1"/>
  <c r="W7" i="1" s="1"/>
  <c r="V6" i="1"/>
  <c r="W6" i="1" s="1"/>
  <c r="V5" i="1"/>
  <c r="W5" i="1" s="1"/>
  <c r="V4" i="1"/>
  <c r="W4" i="1" s="1"/>
  <c r="V3" i="1"/>
  <c r="W3" i="1" s="1"/>
  <c r="W315" i="1" s="1"/>
</calcChain>
</file>

<file path=xl/comments1.xml><?xml version="1.0" encoding="utf-8"?>
<comments xmlns="http://schemas.openxmlformats.org/spreadsheetml/2006/main">
  <authors>
    <author>Blanca Nubia berrio Pino</author>
  </authors>
  <commentList>
    <comment ref="T232" authorId="0">
      <text>
        <r>
          <rPr>
            <b/>
            <sz val="8"/>
            <color indexed="81"/>
            <rFont val="Tahoma"/>
            <family val="2"/>
          </rPr>
          <t>Blanca Nubia berrio Pino:</t>
        </r>
        <r>
          <rPr>
            <sz val="8"/>
            <color indexed="81"/>
            <rFont val="Tahoma"/>
            <family val="2"/>
          </rPr>
          <t xml:space="preserve">
Precio de $17.000 es de dos cintas, una queda en $8.500.00 antes de iva
</t>
        </r>
      </text>
    </comment>
  </commentList>
</comments>
</file>

<file path=xl/sharedStrings.xml><?xml version="1.0" encoding="utf-8"?>
<sst xmlns="http://schemas.openxmlformats.org/spreadsheetml/2006/main" count="1690" uniqueCount="702">
  <si>
    <t>ANEXO 8 - FORMATO DE PREOFERTA</t>
  </si>
  <si>
    <t>NIT EMPRESA COTIZANTE (SIN PUNTOS, COMAS NI DIGITO DE VERIFICACION)</t>
  </si>
  <si>
    <t>RAZON SOCIAL COTIZANTE</t>
  </si>
  <si>
    <t>PAQUETE</t>
  </si>
  <si>
    <t>CODIGO</t>
  </si>
  <si>
    <t>DESCRIPCIÓN DEL INSUMO REQUERIDO</t>
  </si>
  <si>
    <t>DESCRIPCIÓN COMPLEMENTARIA</t>
  </si>
  <si>
    <t>UNIDAD DE MANEJO</t>
  </si>
  <si>
    <t>DESCRIPCION DEL INSUMO OFERTADO</t>
  </si>
  <si>
    <t>PRESENTACIÓN REQUERIDA</t>
  </si>
  <si>
    <t>UNIDAD DE EMPAQUE OFERTADA</t>
  </si>
  <si>
    <t>MARCA Y REFERENCIA REQUERIDA</t>
  </si>
  <si>
    <t>MARCA OFERTADA</t>
  </si>
  <si>
    <t>REFERENCIA O MODELO OFERTADO</t>
  </si>
  <si>
    <t>REQUIERE APORTAR LA FICHA TECNICA</t>
  </si>
  <si>
    <t>REGISTRO SANITARIO Nro</t>
  </si>
  <si>
    <t>VENCIMIENTO REGISTRO SANITARIO (DD/MM/AAAA)</t>
  </si>
  <si>
    <t>CODIGO DE BARRAS EAN13</t>
  </si>
  <si>
    <t>APORTAR MUESTRA Y CANTIDAD</t>
  </si>
  <si>
    <t>CANTIDAD ESTIMADA REQUERIDA</t>
  </si>
  <si>
    <t>VALOR UNITARIO EN LA UNIDAD DE METROSALUD</t>
  </si>
  <si>
    <t>IVA COTIZADO</t>
  </si>
  <si>
    <t>VALOR UNITARIO CON IVA</t>
  </si>
  <si>
    <t>VALOR TOTAL  IVA INCLUIDO</t>
  </si>
  <si>
    <t>NINGUNO</t>
  </si>
  <si>
    <t>Balde plástico no peletizado x 10 litros</t>
  </si>
  <si>
    <t>Capacidad de 10 litros, balde plástico no peletizado con escala medidora en litros</t>
  </si>
  <si>
    <t>UNIDAD</t>
  </si>
  <si>
    <t>Chupa para destaquear (bomba baño succión)</t>
  </si>
  <si>
    <t>Chupa para destapar sanitarios y lava platos con mango de plástico</t>
  </si>
  <si>
    <t>Dulce abrigo (bayetilla)</t>
  </si>
  <si>
    <t>En algodón 100%, en color blanco, con una medida de 35 cm de ancho x 70 cm de largo</t>
  </si>
  <si>
    <t>Paño micro fibra</t>
  </si>
  <si>
    <r>
      <t xml:space="preserve">Paño de microfibra tejido estilo tercio pelo, libre de pelusas, abrasivas e hipoalergenicas, elaborado con poliéster 80% y poliamida 20% antibacterial exfoliante y ecológico, en color azul, rojo o anaranjado, medidas mínimas de 32 cm x 36 cm, </t>
    </r>
    <r>
      <rPr>
        <b/>
        <sz val="8"/>
        <rFont val="Calibri"/>
        <family val="2"/>
      </rPr>
      <t>ANEXAR FICHA TÉCNICA</t>
    </r>
  </si>
  <si>
    <t>SI</t>
  </si>
  <si>
    <t>Recogedor de pie con perfil plástico  y mango en madera (basura)</t>
  </si>
  <si>
    <t>Cuerpo plástico en polipropileno de alta resistencia, colores variados, cabo y/o mango de madera de 1 metro de largo, recogedor fijo con bisel plástico, medida estandar</t>
  </si>
  <si>
    <t>Contenedores</t>
  </si>
  <si>
    <t>Contenedor vaso plastico p/material de ries.biolog.*2.9 lts</t>
  </si>
  <si>
    <r>
      <t xml:space="preserve">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o mas.de diámetro con una altura de 20 cm, El guardián de 0.5 litros debe medir 10 cm. o mas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8"/>
        <rFont val="Calibri"/>
        <family val="2"/>
      </rPr>
      <t>ANEXAR FICHA TÉCNICA y REGISTRO SANITARIO</t>
    </r>
  </si>
  <si>
    <t xml:space="preserve">Contenedor vaso plástico * 1.5 lt, para material de riesgo biológico </t>
  </si>
  <si>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rPr>
      <t>ANEXAR FICHA TÉCNICA y REGISTRO SANITARIO</t>
    </r>
  </si>
  <si>
    <t xml:space="preserve">Contenedor vaso plástico * 0.5 lt, para material de riesgo biológico </t>
  </si>
  <si>
    <r>
      <t xml:space="preserve">La descripcion tecnica se encuentra en el contenedor de 2,9 lt y es igual para la presentacion de 0,5 lt, </t>
    </r>
    <r>
      <rPr>
        <b/>
        <sz val="8"/>
        <rFont val="Calibri"/>
        <family val="2"/>
      </rPr>
      <t>ANEXAR FICHA TÉCNICA y REGISTRO SANITARIO</t>
    </r>
  </si>
  <si>
    <t>Cepillo de mano tipo plancha - largo de 15 cm</t>
  </si>
  <si>
    <t>Base totalmente plástica con mango de fibra rigida para varios usos, largob minimo 15 cm</t>
  </si>
  <si>
    <t>Cepillo esquinero con cerda plástica, mango en solo color</t>
  </si>
  <si>
    <t>Mango largo plástico, en un solo color, fibra rigida</t>
  </si>
  <si>
    <t>Escoba en cerda suave plástica-largo mango 1.40 mt</t>
  </si>
  <si>
    <t>Con mango en madera de 1,40 mt de largo, cerda suave para uso en interiores, tipo zulia</t>
  </si>
  <si>
    <t>Escoba en cerda rigida plástica-largo mango 1.40 mt</t>
  </si>
  <si>
    <t>Con mango en madera de 1,40 mt de largo, cerda rigida para uso de exteriores, tipo zulia</t>
  </si>
  <si>
    <t xml:space="preserve">Escobillón y/o churrusco telarañero, barre paredes.  (cerda plástica)                              </t>
  </si>
  <si>
    <t>En Fibra plástica, mango en madera</t>
  </si>
  <si>
    <t>Trapeadora hilaza (pabilo) blanca, largo mango 1.40 mts</t>
  </si>
  <si>
    <t>Trapeadora encabado con un peso de 450 gramos, con exlente absorcion, material 100%  algodón trenzado, color blanco, mango en madera de 1,40 mt de largo</t>
  </si>
  <si>
    <t>Trapeadora con franela, largo mango 1.40 mt</t>
  </si>
  <si>
    <t>Trepeadora encabado, elaborada con tiras de franela, mango en madera de 1,40 mt de largo</t>
  </si>
  <si>
    <t>Limpia cristales con baston o cabo con extension.</t>
  </si>
  <si>
    <r>
      <t xml:space="preserve">Limpia cristales con almohadilla de esponja, banda en PVC, bastón o cabo de aluminio con una extension maxima de 2,00 mt aproximadamente, </t>
    </r>
    <r>
      <rPr>
        <b/>
        <sz val="8"/>
        <rFont val="Calibri"/>
        <family val="2"/>
      </rPr>
      <t>ANEXAR FICHA TÉCNICA y  FOTOGRAFÍA</t>
    </r>
  </si>
  <si>
    <t>Brillador o haragán completo, con mopa en seco, base ancho de 70 cm, con baston o cabo de 1.40 mt.</t>
  </si>
  <si>
    <r>
      <t xml:space="preserve">Con mopa en seco de pabilo, base ancho de 70 cm, con cabo de 1,40 mt (cabo y armazon), </t>
    </r>
    <r>
      <rPr>
        <b/>
        <sz val="8"/>
        <rFont val="Calibri"/>
        <family val="2"/>
      </rPr>
      <t>ANEXAR FICHA TÉCNICA y  FOTOGRAFÍA</t>
    </r>
  </si>
  <si>
    <t xml:space="preserve">Repuesto mopa en seco de pábilo, brillador o haragán </t>
  </si>
  <si>
    <r>
      <t xml:space="preserve">Mopa en seco quita polvo, compatible con el ítem anterior (codigo 501022100), </t>
    </r>
    <r>
      <rPr>
        <b/>
        <sz val="8"/>
        <rFont val="Calibri"/>
        <family val="2"/>
      </rPr>
      <t>ANEXAR FICHA TÉCNICA y  FOTOGRAFÍA</t>
    </r>
  </si>
  <si>
    <t>Escobillón (churrusco) cerda plástica para baño * 50 cm (largo). Con cerdas en nylon, mango en plástico, con base</t>
  </si>
  <si>
    <r>
      <t xml:space="preserve">Hisopo para inodoro, cerda plástica para baño en nylon de 50 cm de largo, con contenedor estable para prevenir derrame de líquidos, </t>
    </r>
    <r>
      <rPr>
        <b/>
        <sz val="8"/>
        <rFont val="Calibri"/>
        <family val="2"/>
      </rPr>
      <t>ANEXAR FICHA TÉCNICA y  FOTOGRAFÍA</t>
    </r>
  </si>
  <si>
    <t>Escobillón (churrusco) en cerdas medianas</t>
  </si>
  <si>
    <t>Churrusco para limpieza de teteros y vasos, en cerdas de color negro</t>
  </si>
  <si>
    <t>Escobillón (churrusco) en cerdas pequeñas para envase</t>
  </si>
  <si>
    <t>Churrusco delgado para limpieza grecas, pitillos y boquillas, en cerdas de color negro</t>
  </si>
  <si>
    <t>Esponja de brillo * 12 unidades</t>
  </si>
  <si>
    <t>Esponja conjunto de hebras de fibras de acero finas y blandas, que se pueden romper y estirar con las manos, vienen en rollitos de lana de acero,  que se usan en trabajos de limpieza, paquete por 12 unidades</t>
  </si>
  <si>
    <t>PAQUETE X 12 UNIDADES</t>
  </si>
  <si>
    <t xml:space="preserve">Esponja (paño abrasivo) lava loza. </t>
  </si>
  <si>
    <t>Esponja (paño) abrasiva en color verde, para limpieza general</t>
  </si>
  <si>
    <t>Esponja en espuma y malla (lava loza)</t>
  </si>
  <si>
    <t>Tipo maya</t>
  </si>
  <si>
    <t>Lana risada acero No 2 * 5 lb (lavabrilladora)</t>
  </si>
  <si>
    <t>ANEXAR FICHA TÉCNICA y  FOTOGRAFÍA</t>
  </si>
  <si>
    <t>PAQUETE x 5 LIBRAS</t>
  </si>
  <si>
    <t xml:space="preserve">Tela de diamantes Nro 200 para lavabrilladora </t>
  </si>
  <si>
    <t xml:space="preserve">Tela de diamantes Nro 400 para lavabrilladora </t>
  </si>
  <si>
    <t xml:space="preserve">Tela de diamantes Nro 800 para lavabrilladora </t>
  </si>
  <si>
    <t>Jabon limpiador en polvo * 750 gr</t>
  </si>
  <si>
    <r>
      <t xml:space="preserve">Compuesto: Silice, detergente base, dicloroisocianurato y perfume, Cloro Activo 0,6%, que elimine las manchas de grasa, suciedad, cal, manchas de jabón y que blanquee las superfícies, para mantenerlas limpias e higienizadas, presentacion tarro por 750 gr.   </t>
    </r>
    <r>
      <rPr>
        <b/>
        <sz val="8"/>
        <rFont val="Calibri"/>
        <family val="2"/>
      </rPr>
      <t>ANEXAR REGISTRO INVIMA.</t>
    </r>
  </si>
  <si>
    <t>TARRO</t>
  </si>
  <si>
    <t>Detergente (jabon) en polvo x 1000 gr</t>
  </si>
  <si>
    <r>
      <t>Con Máxima limpieza, de fácil enjuague y con fragancia aroma limón, presentación por 1000 gr,</t>
    </r>
    <r>
      <rPr>
        <b/>
        <sz val="8"/>
        <rFont val="Calibri"/>
        <family val="2"/>
      </rPr>
      <t xml:space="preserve"> ANEXAR REGISTRO INVIMA.</t>
    </r>
    <r>
      <rPr>
        <sz val="8"/>
        <rFont val="Calibri"/>
        <family val="2"/>
      </rPr>
      <t xml:space="preserve">
</t>
    </r>
  </si>
  <si>
    <t>BOLSA</t>
  </si>
  <si>
    <t>Detergente líquido biodegradable * 3785 lt</t>
  </si>
  <si>
    <r>
      <t xml:space="preserve">Detergente líquido biodegradable neutro, que desengrase y limpie pisos, superficies en general, no corrosivo para uso hospitalario, </t>
    </r>
    <r>
      <rPr>
        <b/>
        <sz val="8"/>
        <rFont val="Calibri"/>
        <family val="2"/>
      </rPr>
      <t>ANEXAR FICHA y REGISTRO INVIMA.</t>
    </r>
  </si>
  <si>
    <t>GARRAFA</t>
  </si>
  <si>
    <t>WEST MULTIPROPOSITO</t>
  </si>
  <si>
    <t>Jabon en barra x 300 gr</t>
  </si>
  <si>
    <r>
      <t xml:space="preserve">Tipo rey, barra color azul, </t>
    </r>
    <r>
      <rPr>
        <b/>
        <sz val="8"/>
        <rFont val="Calibri"/>
        <family val="2"/>
      </rPr>
      <t>ANEXAR REGISTRO INVIMA.</t>
    </r>
    <r>
      <rPr>
        <sz val="8"/>
        <rFont val="Calibri"/>
        <family val="2"/>
      </rPr>
      <t xml:space="preserve">
</t>
    </r>
  </si>
  <si>
    <t>Jabon lavaplatos * 1000 gr</t>
  </si>
  <si>
    <r>
      <t xml:space="preserve">Con materias primas de alta pureza, arranca grasa, con propiedades abrasivas y detergentes combinadas equilibradamente con glicerina que suavice, de brillo y limpie, con aroma, </t>
    </r>
    <r>
      <rPr>
        <b/>
        <sz val="8"/>
        <rFont val="Calibri"/>
        <family val="2"/>
      </rPr>
      <t>ANEXAR REGISTRO INVIMA.</t>
    </r>
  </si>
  <si>
    <t>POTE</t>
  </si>
  <si>
    <t>Jabon líquido lavaloza * 500 cc</t>
  </si>
  <si>
    <r>
      <t xml:space="preserve">Con materias primas de alta pureza, arranca grasa, con propiedades abrasivas y detergentes combinados, con glicerina que suaviza, que de brillo y limpieza, con aroma agradable, </t>
    </r>
    <r>
      <rPr>
        <b/>
        <sz val="8"/>
        <rFont val="Calibri"/>
        <family val="2"/>
      </rPr>
      <t>ANEXAR FICHA TÉCNICA y REGISTRO INVIMA</t>
    </r>
  </si>
  <si>
    <t>FRASCO</t>
  </si>
  <si>
    <t>CAJA X 24 UNIDADES</t>
  </si>
  <si>
    <t>1</t>
  </si>
  <si>
    <t>Jabon liquido para manos * 250 cc</t>
  </si>
  <si>
    <r>
      <t xml:space="preserve">Jabon liquido antibacterial para manos, que contenga excelente dispersante de grasas y suciedades, en envase dispensador y tapa tipo valvula, </t>
    </r>
    <r>
      <rPr>
        <b/>
        <sz val="8"/>
        <rFont val="Calibri"/>
        <family val="2"/>
      </rPr>
      <t>ANEXAR REGISTRO INVIMA.</t>
    </r>
  </si>
  <si>
    <t>Jabón líquido para manos a base de ácido láctico * 850 c.c.</t>
  </si>
  <si>
    <r>
      <t xml:space="preserve">Jabón para  manos de textura delicada y cremosa de 850 cc, indicado para el lavado y desinfeccion de manos, que garantice una completa limpiezay reducción en la flora microbiana, en contra de las bacterias Gram + Gram - , </t>
    </r>
    <r>
      <rPr>
        <b/>
        <sz val="8"/>
        <rFont val="Calibri"/>
        <family val="2"/>
      </rPr>
      <t>ANEXAR FICHA TÉCNICA y REGISTRO INVIMA</t>
    </r>
  </si>
  <si>
    <t>CAJA X 12 BOLSAS</t>
  </si>
  <si>
    <t>WEST</t>
  </si>
  <si>
    <t>Jabón líquido germicida a base de amonios cuaternarios, biguanidinas, clorhexidina * 850 CC</t>
  </si>
  <si>
    <r>
      <t xml:space="preserve">Jabon de amplio espectro de 850 cc, indicado para el lavado y desinfección de manos del personal de la salud y los pacientes, microsafe 8000, </t>
    </r>
    <r>
      <rPr>
        <b/>
        <sz val="8"/>
        <rFont val="Calibri"/>
        <family val="2"/>
      </rPr>
      <t>ANEXAR FICHA TÉCNICA y REGISTRO INVIMA</t>
    </r>
  </si>
  <si>
    <t>WEST, MICROSAFE 8000</t>
  </si>
  <si>
    <t>Hipoclorito de sodio 6% * 3.8 lt</t>
  </si>
  <si>
    <r>
      <t xml:space="preserve">hipoclorito de sodio en concentracion del 6%, envasado en garrafa de 3,8 lt, se debe ofertar solo esta presentacion, </t>
    </r>
    <r>
      <rPr>
        <b/>
        <sz val="8"/>
        <rFont val="Calibri"/>
        <family val="2"/>
      </rPr>
      <t>ANEXAR FICHA TÉCNICA y REGISTRO INVIMA</t>
    </r>
  </si>
  <si>
    <t>CAJA X 6 GARRAFAS</t>
  </si>
  <si>
    <t>Crema limpiadora multiusos * 500 gr</t>
  </si>
  <si>
    <r>
      <t xml:space="preserve">Crema limpiadora multiusos, presentacion de 500 gramos, Limpiador en crema, que garantice la fácil remoción de todo tipo de manchas y suciedad de las prendas y superficies, </t>
    </r>
    <r>
      <rPr>
        <b/>
        <sz val="8"/>
        <rFont val="Calibri"/>
        <family val="2"/>
      </rPr>
      <t>ANEXAR FICHA TÉCNICA y REGISTRO INVIMA</t>
    </r>
  </si>
  <si>
    <t>POTE X 500 GR</t>
  </si>
  <si>
    <t>Eliminador de olores (Ambientador en aerosol) * 300 ml.</t>
  </si>
  <si>
    <r>
      <t xml:space="preserve">Para eliminacion de los microorganismos causantes de los malos olores y que deje un agradable aroma en el ambiente, que aporte limpieza y frescura, </t>
    </r>
    <r>
      <rPr>
        <b/>
        <sz val="8"/>
        <rFont val="Calibri"/>
        <family val="2"/>
      </rPr>
      <t>ANEXAR REGISTRO INVIMA</t>
    </r>
  </si>
  <si>
    <t>FAMILIA</t>
  </si>
  <si>
    <t>Limpiador líquido multiusos desinfectante</t>
  </si>
  <si>
    <r>
      <t xml:space="preserve">Limpiador liquido multiusos, antibacterial, aromatizante, lavanda con olor suave, envase por galon de 3.785 ml, </t>
    </r>
    <r>
      <rPr>
        <b/>
        <sz val="8"/>
        <rFont val="Calibri"/>
        <family val="2"/>
      </rPr>
      <t>ANEXAR FICHA TÉCNICA y REGISTRO SANITARIO</t>
    </r>
  </si>
  <si>
    <t>Cristalizador - sellador rosado CR-8  * 5 litros para pisos</t>
  </si>
  <si>
    <t>ANEXAR FICHA TÉCNICA y REGISTRO SANITARIO</t>
  </si>
  <si>
    <t>Mantenedor neutro shampoo az/vr/am/rj * 4 lt, para pisos</t>
  </si>
  <si>
    <t>Líquido limpia vidrios * 500 cc</t>
  </si>
  <si>
    <r>
      <t xml:space="preserve">líquido para limpiaza de vidrios, en presentacion por 500 cc, </t>
    </r>
    <r>
      <rPr>
        <b/>
        <sz val="8"/>
        <rFont val="Calibri"/>
        <family val="2"/>
      </rPr>
      <t>ANEXAR FICHA TÉCNICA y REGISTRO SANITARIO</t>
    </r>
  </si>
  <si>
    <t>FRASCO X 500 ML</t>
  </si>
  <si>
    <t>Pila alcalina (D) grande, 1.5 v</t>
  </si>
  <si>
    <t>Pila alcalina (C) mediana, 1.5 v</t>
  </si>
  <si>
    <t>Pila alcalina AA normal</t>
  </si>
  <si>
    <t>Pila alcalina cuadrada, 9 v</t>
  </si>
  <si>
    <t>Pila alcalina AAA pequeña</t>
  </si>
  <si>
    <t>BOLSAS  Y LAMINAS PLÁSTICAS</t>
  </si>
  <si>
    <t>Bolsa plástica biodegradable, en color rojo, 65 x 80 cm, calibre 1.6, alta densidad, con impresión en una cara</t>
  </si>
  <si>
    <r>
      <t xml:space="preserve">Polietileno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2016, REFERENCIA 65x80, y fecha de elaboración del lote (MM/AAAA), el segundo dice "Símbolo 100% Biodegradable",en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 </t>
    </r>
    <r>
      <rPr>
        <b/>
        <sz val="8"/>
        <rFont val="Calibri"/>
        <family val="2"/>
      </rPr>
      <t>ANEXAR FICHA TÉCNICA.</t>
    </r>
  </si>
  <si>
    <t>PAQUETE X 50 UNIDADES</t>
  </si>
  <si>
    <t>Bolsa plástica biodegradable, en color rojo, 65 x 80 cm, calibre 1.6, alta densidad, sin impresión</t>
  </si>
  <si>
    <r>
      <t xml:space="preserve">Sin impresion, </t>
    </r>
    <r>
      <rPr>
        <b/>
        <sz val="8"/>
        <rFont val="Calibri"/>
        <family val="2"/>
      </rPr>
      <t>ANEXAR FICHA TÉCNICA.</t>
    </r>
  </si>
  <si>
    <t>Bolsa plástica biodegradable, en color rojo, 46 x 55 cm, calibre 1.4, alta densidad, con impresión en una cara</t>
  </si>
  <si>
    <r>
      <t>Polietileno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2016, REFERENCIA 46x55, y fecha de elaboración del lote (MM/AAAA), el segundo dice "Símbolo 100% Biodegradable",en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t>
    </r>
    <r>
      <rPr>
        <b/>
        <sz val="8"/>
        <rFont val="Calibri"/>
        <family val="2"/>
      </rPr>
      <t xml:space="preserve"> ANEXAR FICHA TÉCNICA.</t>
    </r>
  </si>
  <si>
    <t>PAQUETE X 100 UNIDADES</t>
  </si>
  <si>
    <t>Bolsa plástica biodegradable, en color rojo, 23 x 30 cm, calibre 1.4, alta densidad, con impresión en una cara</t>
  </si>
  <si>
    <r>
      <t>Polietileno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2016, REFERENCIA 23x30, y fecha de elaboración del lote (MM/AAAA), el segundo dice "Símbolo 100% Biodegradable",en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t>
    </r>
    <r>
      <rPr>
        <b/>
        <sz val="8"/>
        <rFont val="Calibri"/>
        <family val="2"/>
      </rPr>
      <t xml:space="preserve"> ANEXAR FICHA TÉCNICA.</t>
    </r>
  </si>
  <si>
    <t>PAQUETE X 200 UNIDADES</t>
  </si>
  <si>
    <t>Bolsa plástica biodegradable, en color blanco, 23 x 30 cm, calibre 0.5, baja densidad, con impresión en ambas caras</t>
  </si>
  <si>
    <r>
      <t xml:space="preserve">Polietileno original de baja densidad, proceso de degradación entre los 12 y 18 meses, la flexografía, en una cara, el logo de Metrosalud  impreso en descontinuo. Lleva pie de imprenta, uno con "CN (numero de contrato) DE 2016, REFERENCIA 23*30,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Y en el reverso las instrucciones de uso, (verificar archivo grafico).  Colocar en la impresion la resistencia en kilos.  El tiempo de entrega será contado a partir de la aprobación del arte para la primera entrega, </t>
    </r>
    <r>
      <rPr>
        <b/>
        <sz val="8"/>
        <rFont val="Calibri"/>
        <family val="2"/>
      </rPr>
      <t>ANEXAR FICHA TÉCNICA.</t>
    </r>
  </si>
  <si>
    <t>Bolsa plástica biodegradable, en color gris, 65 x 80 cm, calibre 0.80, alta densidad, con impresión en una cara</t>
  </si>
  <si>
    <r>
      <t xml:space="preserve">Polietileno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2016, REFERENCIA 65*80, y fecha de elaboración del lote (MM, 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 </t>
    </r>
    <r>
      <rPr>
        <b/>
        <sz val="8"/>
        <rFont val="Calibri"/>
        <family val="2"/>
      </rPr>
      <t>ANEXAR FICHA TÉCNICA</t>
    </r>
    <r>
      <rPr>
        <sz val="8"/>
        <rFont val="Calibri"/>
        <family val="2"/>
      </rPr>
      <t>.</t>
    </r>
  </si>
  <si>
    <t>Bolsa plástica biodegradable, en color gris, 46 x 55 cm, calibre 0.80, alta densidad, con impresión en una cara</t>
  </si>
  <si>
    <r>
      <t>Polietileno de baja densidad originalproceso de degradación entre los 12 y 18 meses,la flexografía, en una cara, el logo de Metrosalud descontinuo,el rótulo y texto que identifica el riesgo biológico,nombre del servicio y fecha en dos líneas diferentes.Lleva pie de imprenta, uno con "CN (número de contrato) DE 2014, REFERENCIA 46*55,y fecha de elaboración del lote (mm, aaaa),el segundo dice "Símbolo 100% Biodegradable",en la línea siguiente "Este producto se degrada al exponerse al oxígeno, luz solar y/o calor y estrés mecánico.Siguiente línea "Reutilizable y reciclable (antes de iniciar su degradación).Se degrada aproximadamente en dos años",siguiente línea "No contiene productos nocivos que perjudiquen el medio ambiente ni los seres vivos”. Colora la resistencia en kilos. El tiempo de entrega será contado a partir de la aprobación del arte para la primera entrega,</t>
    </r>
    <r>
      <rPr>
        <b/>
        <sz val="8"/>
        <rFont val="Calibri"/>
        <family val="2"/>
      </rPr>
      <t xml:space="preserve"> ANEXAR FICHA TÉCNICA.</t>
    </r>
  </si>
  <si>
    <t>Bolsa plástica biodegradable, en color verde, 65 x 80 cm, calibre 0.80, alta densida, con impresión en una cara</t>
  </si>
  <si>
    <r>
      <t>Polietileno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2016, REFERENCIA 65*80,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la resistencia en kilos. El tiempo de entrega será contado a partir de la aprobación del arte para la primera entrega,</t>
    </r>
    <r>
      <rPr>
        <b/>
        <sz val="8"/>
        <rFont val="Calibri"/>
        <family val="2"/>
      </rPr>
      <t xml:space="preserve"> ANEXAR FICHA TÉCNICA.</t>
    </r>
  </si>
  <si>
    <t>Bolsa plástica biodegradable, en color verde, 46 x 55 cm, calibre 0.80, alta densida, con impresión en una cara</t>
  </si>
  <si>
    <r>
      <t xml:space="preserve">Polietileno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2016, REFERENCIA 46*55,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la resistencia en kilos. El tiempo de entrega será contado a partir de la aprobación del arte para la primera entrega, </t>
    </r>
    <r>
      <rPr>
        <b/>
        <sz val="8"/>
        <rFont val="Calibri"/>
        <family val="2"/>
      </rPr>
      <t>ANEXAR FICHA TÉCNICA</t>
    </r>
  </si>
  <si>
    <t>Bolsa plástica biodegradable, en color blanco, con cogedera, 34 x 15 x 48 x 12 cm, tipo camiseta, calibre 1.8,  baja densidad, sin impresión</t>
  </si>
  <si>
    <r>
      <t>Polietileno de baja densidad, biodegradable, calibre 1,8, sin logo, con cogedera, medidas de 34 x 15 x 48 x 12 cm, tipo camiseta,</t>
    </r>
    <r>
      <rPr>
        <b/>
        <sz val="8"/>
        <rFont val="Calibri"/>
        <family val="2"/>
      </rPr>
      <t xml:space="preserve"> ANEXAR FICHA TÉCNICA</t>
    </r>
  </si>
  <si>
    <t>Bolsa plastica biodegrable, en color blanco, 20+5+5*40 cm, icluida la cogedera, tipo camiseta, calibre 0.7, alta densidad, con impresión en ambas caras</t>
  </si>
  <si>
    <r>
      <t xml:space="preserve">Polietileno original de alta densidad, tipo camiseta, proceso de degradación entre los 12 y 18 meses, la flexografía, en una cara, el logo de Metrosalud  impreso en descontinuo. Lleva pie de imprenta, uno con "CN (numero de contrato) DE 2016, REFERENCIA 20+5+5*40,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Y en el reverso las instrucciones de uso, (verificar archivo grafico).  Colocar en la impresion la resistencia en kilos.  El tiempo de entrega será contado a partir de la aprobación del arte para la primera entrega, </t>
    </r>
    <r>
      <rPr>
        <b/>
        <sz val="8"/>
        <rFont val="Calibri"/>
        <family val="2"/>
      </rPr>
      <t>ANEXAR FICHA TÉCNICA.</t>
    </r>
  </si>
  <si>
    <t>Bolsa plástica biodegradable, color Azul, 65*90 cm,  calibre 0.80, alta densidad, sin impresión</t>
  </si>
  <si>
    <t xml:space="preserve"> ANEXAR FICHA TÉCNICA</t>
  </si>
  <si>
    <t>Bolsa plástica biodegradable, en color Gris, 65*90 cm,  calibre 0.80, alta densidad, sin impresión</t>
  </si>
  <si>
    <r>
      <t xml:space="preserve"> </t>
    </r>
    <r>
      <rPr>
        <b/>
        <sz val="8"/>
        <color indexed="8"/>
        <rFont val="Calibri"/>
        <family val="2"/>
      </rPr>
      <t>ANEXAR FICHA TÉCNICA</t>
    </r>
  </si>
  <si>
    <t>Bolsa plástica biodegradable, en color Verde, 65*90 cm,  calibre 0.80, alta densidad, sin impresión</t>
  </si>
  <si>
    <t>Bolsa plástica biodegradable, en color Negro, 65*90 cm,  calibre 0.80, alta densidad, sin impresión</t>
  </si>
  <si>
    <t>Bolsa plástica biodegradablea Verde 50*60 cm, cal , sin logo</t>
  </si>
  <si>
    <t>Bolsa plástica biodegradable, en color Blanco, 46*46 cm, calibre 0.80, alta densidad, sin impresión</t>
  </si>
  <si>
    <t>Lámina en polietileno original, biodegradable, transparente, 100*100 cm, calibre 2.5, baja densidad, sin impresión</t>
  </si>
  <si>
    <r>
      <t>Polietileno original transparente, baja densidad, calibre 2.5, de 100 x 100 cm, empacado en forma individual, sin impresión,</t>
    </r>
    <r>
      <rPr>
        <b/>
        <sz val="8"/>
        <rFont val="Calibri"/>
        <family val="2"/>
      </rPr>
      <t xml:space="preserve"> ANEXAR FICHA TÉCNICA</t>
    </r>
  </si>
  <si>
    <t>Lámina en polietileno original, biodegradable, transparente, 120*130 cm, calibre 2.5, baja densidad, sin impresión</t>
  </si>
  <si>
    <r>
      <t xml:space="preserve">Polietileno original transparente, baja densidad, calibre 2.5, de 120 x 130 cm, empacado en forma individual, sin impresión, </t>
    </r>
    <r>
      <rPr>
        <b/>
        <sz val="8"/>
        <rFont val="Calibri"/>
        <family val="2"/>
      </rPr>
      <t>ANEXAR FICHA TÉCNICA</t>
    </r>
  </si>
  <si>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</si>
  <si>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</si>
  <si>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rPr>
      <t>ANEXAR FICHA TÉCNICA</t>
    </r>
  </si>
  <si>
    <t>PAR</t>
  </si>
  <si>
    <t xml:space="preserve">Guante industrial no.9, calibre 25 </t>
  </si>
  <si>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rPr>
      <t>ANEXAR FICHA TÉCNICA</t>
    </r>
  </si>
  <si>
    <t xml:space="preserve">Guante industrial no.8, calibre 25 </t>
  </si>
  <si>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rPr>
      <t>ANEXAR FICHA TÉCNICA</t>
    </r>
  </si>
  <si>
    <t xml:space="preserve">Guante industrial no.7, calibre 25 </t>
  </si>
  <si>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rPr>
      <t>ANEXAR FICHA TÉCNICA</t>
    </r>
  </si>
  <si>
    <t xml:space="preserve">Guante industrial no.9 (talla L), calibre 35, largo al codo  </t>
  </si>
  <si>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rPr>
      <t xml:space="preserve"> ANEXAR FICHA TÉCNICA</t>
    </r>
  </si>
  <si>
    <t>Papel higienico doble hoja x 200 metros</t>
  </si>
  <si>
    <r>
      <t xml:space="preserve">Papel higiénico x 200 metros, doble hoja, color blanco, </t>
    </r>
    <r>
      <rPr>
        <b/>
        <sz val="8"/>
        <rFont val="Calibri"/>
        <family val="2"/>
      </rPr>
      <t>ANEXAR FICHA TÉCNICA</t>
    </r>
  </si>
  <si>
    <t>ROLLO</t>
  </si>
  <si>
    <t>FAMILIA, REFERENCIA 71120</t>
  </si>
  <si>
    <t>Papel higiénico 400 metros (jumb), hoja sencilla ecológico</t>
  </si>
  <si>
    <r>
      <t xml:space="preserve">Papel higiénico industrial, papel higiénico jumbo ecológico (natural), rendidor, absorbente, resistente para baños de alto tráfico, Rollo x 400 metros, color natural (ecologico), </t>
    </r>
    <r>
      <rPr>
        <b/>
        <sz val="8"/>
        <rFont val="Calibri"/>
        <family val="2"/>
      </rPr>
      <t>ANEXAR FICHA TÉCNICA</t>
    </r>
  </si>
  <si>
    <t>PACA X 4 UNIDADES</t>
  </si>
  <si>
    <t>FAMILIA, REFERENCIA 71350</t>
  </si>
  <si>
    <t>Toalla desechable color natural (ecologica) para manos * 150 unidades</t>
  </si>
  <si>
    <r>
      <t xml:space="preserve">Toalla de manos doblada en z triple hoja natural, </t>
    </r>
    <r>
      <rPr>
        <b/>
        <sz val="8"/>
        <rFont val="Calibri"/>
        <family val="2"/>
      </rPr>
      <t xml:space="preserve">ANEXAR FICHA TÉCNICA </t>
    </r>
  </si>
  <si>
    <t>Paquete</t>
  </si>
  <si>
    <t>CAJA X 24 FAJOS, 150 TOALLAS POR FAJO</t>
  </si>
  <si>
    <t>FAMILIA, REFERENCIA 73537</t>
  </si>
  <si>
    <t>Toalla desechable manos en rollo ecológica pre cortada</t>
  </si>
  <si>
    <r>
      <t xml:space="preserve">Toalla pre cortada flujo central, papel ecológico, rendidor, absorbente, resistente para baños de alto tráfico, rollo x 100 metros, hoja triple, color natural (ecológica), </t>
    </r>
    <r>
      <rPr>
        <b/>
        <sz val="8"/>
        <rFont val="Calibri"/>
        <family val="2"/>
      </rPr>
      <t>ANEXAR FICHA TÉCNICA</t>
    </r>
  </si>
  <si>
    <t>PACA X 6 UNIDADES</t>
  </si>
  <si>
    <t>FAMILIA, REFERENCIA 73697</t>
  </si>
  <si>
    <t>Limpion multiusos * 180 hojas</t>
  </si>
  <si>
    <t>Limpión multiuso, multicorte, Hoja: Doble, Dimensiones: Rollo x 180 hojas, Color: Blanco</t>
  </si>
  <si>
    <t>Limpión multiusos doble hoja blanco, pre cortada x 100 mt.</t>
  </si>
  <si>
    <r>
      <t xml:space="preserve">Toalla multiusos en color blanco. Cotizar el valor de un rollo y entregar por 3 rollos, </t>
    </r>
    <r>
      <rPr>
        <b/>
        <sz val="8"/>
        <rFont val="Calibri"/>
        <family val="2"/>
      </rPr>
      <t>ANEXAR FICHA TÉCNICA</t>
    </r>
  </si>
  <si>
    <t>PAQUETE X 3 ROLLOS 4 PAQUETES X CAJA</t>
  </si>
  <si>
    <t>FAMILIA, REFERENCIA 73460</t>
  </si>
  <si>
    <t xml:space="preserve">Paño humedo desechable sin alcohol, compacto </t>
  </si>
  <si>
    <r>
      <t xml:space="preserve">Toallitas húmedas, paquete x 80 paños, con dispensador, </t>
    </r>
    <r>
      <rPr>
        <b/>
        <sz val="8"/>
        <rFont val="Calibri"/>
        <family val="2"/>
      </rPr>
      <t>ANEXAR FICHA TÉCNICA</t>
    </r>
  </si>
  <si>
    <t>PEQUEÑIN</t>
  </si>
  <si>
    <t xml:space="preserve">Servilleta * 500 unidades, en blanco tipo cafetería </t>
  </si>
  <si>
    <t xml:space="preserve">Servilleta por 500 unidades, en blanco tipo cafetería </t>
  </si>
  <si>
    <t>PAQUETE X 500 UNIDADES</t>
  </si>
  <si>
    <t>FAMILIA PLUS 72660</t>
  </si>
  <si>
    <t>Servilleta * 200 unidades</t>
  </si>
  <si>
    <t xml:space="preserve">Servilleta por 200 unidades, en blanco tipo cafetería </t>
  </si>
  <si>
    <t>Cuchara desechable sopera x 100 unidades</t>
  </si>
  <si>
    <t>BOLSA X 100 UNIDADES</t>
  </si>
  <si>
    <t>Mezclador o agitador * 500 unidades</t>
  </si>
  <si>
    <t>Mezclador o agitador por 500 unidades</t>
  </si>
  <si>
    <t>BOLSA X 500 UNIDADES</t>
  </si>
  <si>
    <t xml:space="preserve">Vaso desechable en plástico color blanco con capacidad de 3.5 onzas (105 cc). </t>
  </si>
  <si>
    <t xml:space="preserve">Vaso desechable en plástico, en color blanco, con capacidad de 3.5 onzas (105 cc). </t>
  </si>
  <si>
    <t xml:space="preserve">Asa - Clip </t>
  </si>
  <si>
    <t>En material transparente, para ser utilizados en los vasos solicitados de 3,5 onzas</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</si>
  <si>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</si>
  <si>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</si>
  <si>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</si>
  <si>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</si>
  <si>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Película transparente auto adherente  * 80 mt</t>
  </si>
  <si>
    <t>Extensible de 80 mt, súper extra plastificado, transparente brillante, gran capacidad de estiramiento y adaptación al producto a envasar, con propiedades anti vaho, uso doméstico.</t>
  </si>
  <si>
    <t>Almohadilla para sellos de 8 * 12 cm</t>
  </si>
  <si>
    <t>Estuche plástico resistente a los impactos, 8 cm de ancho por 12 cm de largo, con filtro de gran capacidad para retener y conservar la tinta, que de un entintado uniforme y de fácil limpieza.</t>
  </si>
  <si>
    <t xml:space="preserve">Banda elastica en caucho ancha * 1.000 gr Goma de látex, su fácil extensión ya que tiene una excelente resistencia a todo tipo de uso.   </t>
  </si>
  <si>
    <t>Caucho elastico de máxima flexibilidad y cohesión, con dimensiones entre 9 y 10 cm de longitud por 3 mm de ancho y 1 mm de grosor, referencia 22</t>
  </si>
  <si>
    <t>BOLSA X 1000 GR</t>
  </si>
  <si>
    <t>Banda elastica de caucho * 25 gr</t>
  </si>
  <si>
    <t>Bandas en caucho elastico no.22, de 90 mm de largo por 2 mm de ancho, caja de 25 gr, de máxima flexibilidad y cohesión</t>
  </si>
  <si>
    <t>CAJA</t>
  </si>
  <si>
    <t>Banda elastica de caucho ancha * 250 gr</t>
  </si>
  <si>
    <t>Caucho elastico de máxima flexibilidad y cohesión, referencia 22</t>
  </si>
  <si>
    <t>Bisturi elaborado en plástico, tamaño de la cuchilla de 18 mm con bloqueo de la cuchilla y con corta cuchilla</t>
  </si>
  <si>
    <t>Bisturí plástico grande L - 200 de 18 mm, retráctil, con alma metálica, bloqueo manual de cuchilla.</t>
  </si>
  <si>
    <t xml:space="preserve">Soporte en acrílico con gancho para apoyo tamaño oficio </t>
  </si>
  <si>
    <t>Soporte o tabla legajadora, en acrilico, con gancho, tamaño ofico</t>
  </si>
  <si>
    <t>Borrador de nata grande (pz-20)</t>
  </si>
  <si>
    <t>Borrador blanco de goma plastica (tipo nata) grande para borrar lápiz de grafito, material caucho de 22 * 55 * 10 mm, que no manche y rasgue el papel y no deje huella.</t>
  </si>
  <si>
    <t xml:space="preserve">Borrador para tablero o pizarra, base en madera (borrado marcador seco).  </t>
  </si>
  <si>
    <t>Elaborado con felpa sintética con base en madera, para limpiar tableros de presentaciones, con marcadores secos borrables, que no deje manchas y mantenga el tablero con su esmalte blanco impecable, Que las fibras no se despeguen ni dejen residuos, no toxico</t>
  </si>
  <si>
    <t xml:space="preserve">Cinta 12 mm * 40 mt, en papel para enmascarar </t>
  </si>
  <si>
    <t>Cinta de papel Impermeable de 12 mm * 40 mt, con adhesión excelente, color beige (tipo Pintor)</t>
  </si>
  <si>
    <t>Cinta 54 mm (1") * 40 mt, de papel para enmascarar</t>
  </si>
  <si>
    <t>Cinta de papel Impermeable de 54 mm (1") * 40 m, con adhesión excelente, color beige (tipo Pintor)</t>
  </si>
  <si>
    <t>Cinta 18 mm * 40 mt, de papel para enmascarar</t>
  </si>
  <si>
    <t>Cinta de papel Impermeable de 18 mm * 40 mt, con adhesión excelente, color beige (tipo Pintor)</t>
  </si>
  <si>
    <t xml:space="preserve">Cinta 12 mm * 40 mt, adhesiva transparente </t>
  </si>
  <si>
    <t xml:space="preserve">Cinta adhesiva transparente de 12 mm * 40 mt, resistente con excelente adhesión </t>
  </si>
  <si>
    <t xml:space="preserve">Cinta 54 mm (1") * 40 mt, adhesiva transparente </t>
  </si>
  <si>
    <t xml:space="preserve">Cinta adhesiva transparente de 54 mm (1") * 40 mt, resistente con excelente adhesión </t>
  </si>
  <si>
    <t>Cinta tipo cajero electrónico referencia e.r.c.09</t>
  </si>
  <si>
    <r>
      <t xml:space="preserve">Para micro impresora, tinta negra, </t>
    </r>
    <r>
      <rPr>
        <b/>
        <sz val="8"/>
        <rFont val="Calibri"/>
        <family val="2"/>
      </rPr>
      <t>ANEXAR FOTOGRAFIA</t>
    </r>
  </si>
  <si>
    <t>Cinta 48 mm * 40 mt, adhesiva transparente para embalaje</t>
  </si>
  <si>
    <t>Cintas adhesivas de embalaje, tipo industrial, 48 mm de ancho, ideal para uso de embalaje sobre cartón, vidrio, papel, plástico, madera y polietileno, con excelente adhesión.</t>
  </si>
  <si>
    <t>Cinta 48 mm * 100 mt, adhesiva transparente de para embalaje</t>
  </si>
  <si>
    <t>Cinta de señalizacion 90 mm* 100 mt (franjas en color amarillo y negro)</t>
  </si>
  <si>
    <t>Cinta adhesiva señalizadora, para señalizar zonas de peligro o zonas especiales, ayuda a delimitar áreas por seguridad, restricción o captar la atención en ciertos espacios.</t>
  </si>
  <si>
    <t>Folder colgante color café y varilla metálica, oficio</t>
  </si>
  <si>
    <t>Papel cartón Kraft nacional de 280 a 300 gr./m2, color caféde 23.5 x 37.5 cm, con perforaciones internas que permitan posicionar la portaguía en 6 lugares diferentes, tamaño oficio, con 2 varillas metalicas</t>
  </si>
  <si>
    <t>CAJA X 100 UNIDADES</t>
  </si>
  <si>
    <t>Folder con pestaña horizontal, tamaño oficio</t>
  </si>
  <si>
    <t>Folder oficio, papel cartón Kraft nacional de 280 a 300 gramos  gr./m2, color café, de 23.0 x 36.5 cm, con portaguia remachada en posición horizontal</t>
  </si>
  <si>
    <t>Folder con pestaña vertical, tamaño oficio</t>
  </si>
  <si>
    <t>Folder oficio, papel cartón Kraft nacional de 280 a 300 gramos  gr./m2, color café, de  23.0 x 36.5 cm, con portaguia remachada en posición vertical superior</t>
  </si>
  <si>
    <t>Pasta catálogo 1.0 r, en color blanco</t>
  </si>
  <si>
    <t>Pasta catálogo 1.0 R, color blanco, tres argollas redonda en tamaño carta</t>
  </si>
  <si>
    <t>Pasta catálogo 1.5 d, en color blanco</t>
  </si>
  <si>
    <t>Pasta catálogo 1.5 (D), en color blanco, tres argollas en D en tamaño carta</t>
  </si>
  <si>
    <t>Folder celuguia oficio yute sin pestaña</t>
  </si>
  <si>
    <t>VER ANEXO 3</t>
  </si>
  <si>
    <t>Legajador AZ oficio (en color azul)</t>
  </si>
  <si>
    <t>Pastas en cartón rígido y reforzado, tamaño oficio, color azul, con herraje de palanca y pisador,  con capacidad de 500 hojas, con etiqueta para identificación en el lomo ancho, bordes con protección metálica.</t>
  </si>
  <si>
    <t>Legajador AZ carta (en color azul)</t>
  </si>
  <si>
    <t>Pastas en cartón rígido y reforzado, tamaño carta, color azul, con herraje de palanca y pisador,  con capacidad de 500 hojas, con etiqueta para identificación en el lomo ancho, bordes con protección metálica.</t>
  </si>
  <si>
    <t>Carpeta folder a dos tapas tamaño oficio, en cartón yute 320 gr. Capacidad hasta 200 folios  (Carpeta folder a 2 tapas tamaño oficio en carton yute 320 g)</t>
  </si>
  <si>
    <r>
      <t>Carpeta folder a dos tapas (Caratula y Contra carutala) en cartón yute (kraft) 320 gr/m2 (de cartulina desacidificada), tamaño oficio, capacidad hasta 200 folios, con perforacion redonda para gancho legajador 8 cm y refuerzo.</t>
    </r>
    <r>
      <rPr>
        <b/>
        <sz val="8"/>
        <rFont val="Calibri"/>
        <family val="2"/>
      </rPr>
      <t xml:space="preserve"> VER ANEXO 3</t>
    </r>
  </si>
  <si>
    <t>Carpeta HC</t>
  </si>
  <si>
    <t>Carpeta carta c/franja negro (0) y gancho incorporado</t>
  </si>
  <si>
    <r>
      <t>En cartón Kraft, 300 gr/m2 o Calibre 0.40, de 30*47 cm, abierta, tamaño CARTA, con gancho incorporado "MACHO", fijado sobre la tapa izquierda, centrado y pegado con un trozo de cartón de 3*12 cm, para fijarlo a una distancia del lomo de 0.5 cm. El lomo abierto es de 2.5 cm, grafado en el centro con una franja de color negro de un ancho de 1 cm y el largo es de acuerdo al dígito a identificar, el color negro identifica el número cero (0), va impresa en ambas caras,</t>
    </r>
    <r>
      <rPr>
        <b/>
        <sz val="8"/>
        <color indexed="10"/>
        <rFont val="Calibri"/>
        <family val="2"/>
      </rPr>
      <t xml:space="preserve"> </t>
    </r>
    <r>
      <rPr>
        <b/>
        <sz val="8"/>
        <rFont val="Calibri"/>
        <family val="2"/>
      </rPr>
      <t>(VER ANEXO 3. Gráficos de referencia)</t>
    </r>
    <r>
      <rPr>
        <sz val="8"/>
        <rFont val="Calibri"/>
        <family val="2"/>
      </rPr>
      <t xml:space="preserve"> con el logo impreso en la cara frontal, con un empaque secundario por 100 unidades y empacado en cajas de cartón corrugado que facilite su conservación por 400 unidades. ANEXAR FICHA TÉCNICA</t>
    </r>
  </si>
  <si>
    <t>EMPAQUE PRIMARIO* 400 UNIDADES Y EL SECUNDARIO *100 UNIDADES</t>
  </si>
  <si>
    <t>Carpeta carta c/franja café (1) c/gancho incorporado</t>
  </si>
  <si>
    <r>
      <t>En cartón Kraft, 300 gr/m2 o Calibre 0.40, de 30*47 cm abierta, Tamaño CARTA, con gancho incorporado "MACHO". Fijado sobre la tapa izquierda, centrado y pegado con un trozo de cartón de 3*12 cm para fijarlo a una distancia del lomo de 0.5 cm, El lomo abierto es de  2.5 cm, grafado en el centro, con una franja de color café de un ancho de 1 cm y el largo es de acuerdo al dígito a identificar, el color café identifica el número uno (1), va impresa en ambas caras, (</t>
    </r>
    <r>
      <rPr>
        <b/>
        <sz val="8"/>
        <rFont val="Calibri"/>
        <family val="2"/>
      </rPr>
      <t>VER ANEXO 3. Gráficos de referencia)</t>
    </r>
    <r>
      <rPr>
        <sz val="8"/>
        <rFont val="Calibri"/>
        <family val="2"/>
      </rPr>
      <t xml:space="preserve"> con el logo impreso en la cara frontal, con un empaque secundario por 100 unidades y empacado en cajas de cartón corrugado que facilite su conservación por 400 unidades.</t>
    </r>
  </si>
  <si>
    <t>Carpeta carta c/franja azul claro (marino) (2) y gancho incorporado</t>
  </si>
  <si>
    <r>
      <t>En cartón Kraft, 300 gr/m2 o Calibre 0.40,de 30*47 cm, abierta.Tamaño CARTA, con gancho incorporado "MACHO".Fijado sobre la tapa izquierda, centrado y pegado con un trozo de cartón de 3*12 cmpara fijarlo a una distancia del lomo de 0.5 cm.El lomo abierto es de 2.5 cm, grafado en el centro, con una franja de color azul claro (marino) de un ancho de 1 cm y el largo es de acuerdo al dígito a identificarel color azul claro (marino) identifica el número dos (2),va impresa en ambas caras, (</t>
    </r>
    <r>
      <rPr>
        <b/>
        <sz val="8"/>
        <rFont val="Calibri"/>
        <family val="2"/>
      </rPr>
      <t>VER ANEXO 3</t>
    </r>
    <r>
      <rPr>
        <sz val="8"/>
        <rFont val="Calibri"/>
        <family val="2"/>
      </rPr>
      <t xml:space="preserve"> </t>
    </r>
    <r>
      <rPr>
        <b/>
        <sz val="8"/>
        <rFont val="Calibri"/>
        <family val="2"/>
      </rPr>
      <t>Gráficos de referencia)</t>
    </r>
    <r>
      <rPr>
        <sz val="8"/>
        <rFont val="Calibri"/>
        <family val="2"/>
      </rPr>
      <t xml:space="preserve"> con el logo impreso en la cara frontal,con un empaque secundario por 100 unidades y empacado en cajas de cartón corrugado que facilite su conservación por 400 unidades.</t>
    </r>
  </si>
  <si>
    <t>Carpeta carta c/franja rojo vivo (3) y gancho incorporado</t>
  </si>
  <si>
    <r>
      <t xml:space="preserve">En cartón Kraft, 300 gr/m2 o Calibre 0.40de 30*47 cm, abierta.Tamaño CARTA, con gancho incorporado "MACHO". Fijado sobre la tapa izquierda, centrado y pegado con un trozo de cartón de 3*12 cm, para fijarlo a una distancia del lomo de 0.5 cm. El lomo abierto es de 2.5 cm, grafado en el centro, con una franja de color rojo vivo de un ancho de 1 cm y el largo es de acuerdo al dígito a identificarel color rojo vivo identifica el número tres (3),va impresa en ambas caras, </t>
    </r>
    <r>
      <rPr>
        <b/>
        <sz val="8"/>
        <rFont val="Calibri"/>
        <family val="2"/>
      </rPr>
      <t>(VER ANEXO 3. Gráficos de referencia)</t>
    </r>
    <r>
      <rPr>
        <sz val="8"/>
        <rFont val="Calibri"/>
        <family val="2"/>
      </rPr>
      <t xml:space="preserve"> con el logo impreso en la cara frontal, con un empaque secundario por 100 unidades y empacado en cajas de cartón corrugado que facilite su conservación por 400 unidades.</t>
    </r>
  </si>
  <si>
    <t>Carpeta carta c/franja gris (plateado) (4) y gancho incorporado</t>
  </si>
  <si>
    <r>
      <t xml:space="preserve">En cartón Kraft, 300 gr/m2 o Calibre 0.40,de 30*47 cm, abierta. Tamaño CARTA, con gancho incorporado "MACHO". Fijado sobre la tapa izquierda, centrado y  pegado con un trozo de cartón de 3*12 cmpara fijarlo a una distancia del lomo de 0.5 cm. El lomo abierto es de 2.5 cm, grafado en el centro,con una franja de color gris plateado de un ancho de 1 cm y el largo es de acuerdo al dígito a identificar,el color gris plateado identifica el número cuatro (4), va impresa en ambas caras, </t>
    </r>
    <r>
      <rPr>
        <b/>
        <sz val="8"/>
        <rFont val="Calibri"/>
        <family val="2"/>
      </rPr>
      <t>(VER ANEXO 3. Gráficos de referencia)</t>
    </r>
    <r>
      <rPr>
        <sz val="8"/>
        <rFont val="Calibri"/>
        <family val="2"/>
      </rPr>
      <t xml:space="preserve"> con el logo impreso en la cara frontal,con un empaque secundario por 100 unidades y empacado en cajas de cartón corrugado que facilite su conservación por 400 unidades.</t>
    </r>
  </si>
  <si>
    <t>Carpeta carta c/franja morado (violeta)(5) y gancho incorporado</t>
  </si>
  <si>
    <r>
      <t xml:space="preserve">En cartón Kraft, 300 gr/m2 o Calibre 0.40de 30*47 cm, abierta.Tamaño CARTA, con gancho incorporado "MACHO".Fijado sobre la tapa izquierda, centrado y  pegado con un trozo de cartón de 3*12 cm,Para fijarlo a una distancia del lomo de 0.5 cm. El lomo abierto es de 2.5 cm, grafado en el centro, con una franja de color morado (violeta) de un ancho de 1 cm y el largo es de acuerdo al dígito a identificar,el color morado (violeta) identifica el número cinco (5),va impresa en ambas caras, </t>
    </r>
    <r>
      <rPr>
        <b/>
        <sz val="8"/>
        <rFont val="Calibri"/>
        <family val="2"/>
      </rPr>
      <t>(VER ANEXO 3. Gráficos de referencia)</t>
    </r>
    <r>
      <rPr>
        <sz val="8"/>
        <rFont val="Calibri"/>
        <family val="2"/>
      </rPr>
      <t xml:space="preserve"> con el logo impreso en la cara frontal,con un empaque secundario por 100 unidades y empacado en cajas de cartón corrugado que facilite su conservación por 400 unidades.</t>
    </r>
  </si>
  <si>
    <t>Carpeta carta c/franja naranja (6) y gancho incorporado</t>
  </si>
  <si>
    <r>
      <t>En cartón Kraft, 300 gr/m2 o Calibre 0.40,de 30*47 cm, abierta. Tamaño CARTAcon gancho incorporado "MACHO".Fijado sobre la tapa izquierda, centrado y  pegado con un trozo de cartón de 3*12 cm, para fijarlo a una distancia del lomo de 0.5 cmEl lomo abierto es de 2.5 cm, grafado en el centro, con una franja de color anaranjado de un ancho de 1 cm y el largo es de acuerdo al dígito a identificar,el color anaranjado identifica el número seis (6), va impresa en ambas caras,</t>
    </r>
    <r>
      <rPr>
        <b/>
        <sz val="8"/>
        <rFont val="Calibri"/>
        <family val="2"/>
      </rPr>
      <t xml:space="preserve"> (VER ANEXO 3. Gráficos de referencia)</t>
    </r>
    <r>
      <rPr>
        <sz val="8"/>
        <rFont val="Calibri"/>
        <family val="2"/>
      </rPr>
      <t xml:space="preserve"> con el logo impreso en la cara frontal, con un empaque secundario por 100 unidades y empacado en cajas de cartón corrugado que facilite su conservación por 400 unidades.</t>
    </r>
  </si>
  <si>
    <t>Carpeta carta c/franja azul oscuro (7) y gancho incorporado</t>
  </si>
  <si>
    <r>
      <t>En cartón Kraft, 300 gr/m2 o Calibre 0.40,de 30*47 cm, abierta. Tamaño CARTA,con gancho incorporado "MACHO". Fijado sobre la tapa izquierda, centrado y pegado con un trozo de cartón de 3*12 cm,para fijarlo a una distancia del lomo de 0.5 cm. El lomo abierto es de 2.5 cm, grafado en el centrocon una franja de color azul oscuro de un ancho de 1 cm y el largo es de acuerdo al dígito a identificar,el color azul oscuro identifica el número siete (7), va impresa en ambas caras,</t>
    </r>
    <r>
      <rPr>
        <b/>
        <sz val="8"/>
        <rFont val="Calibri"/>
        <family val="2"/>
      </rPr>
      <t xml:space="preserve"> (VER ANEXO 3. Gráficos de referencia)</t>
    </r>
    <r>
      <rPr>
        <sz val="8"/>
        <rFont val="Calibri"/>
        <family val="2"/>
      </rPr>
      <t xml:space="preserve"> con el logo impreso en la cara frontal,con un empaque secundario por 100 unidades y empacado en cajas de cartón corrugado que facilite su conservación por 400 unidades.</t>
    </r>
  </si>
  <si>
    <t>Carpeta carta c/franja verde (8) y gancho incorporado</t>
  </si>
  <si>
    <r>
      <t>En cartón Kraft, 300 gr/m2 o Calibre 0.40,de 30*47 cm, abierta. Tamaño CARTAcon gancho incorporado "MACHO". Fijado sobre la tapa izquierda, centrado y  pegado con un trozo de cartón de 3*12 cmpara fijarlo a una distancia del lomo de 0.5 cm.El lomo abierto es de 2.5 cm, grafado en el centro,con una franja de color verde de un ancho de 1 cm y el largo es de acuerdo al dígito a identificar,el color verde identifica el número ocho (8), va impresa en ambas caras,</t>
    </r>
    <r>
      <rPr>
        <b/>
        <sz val="8"/>
        <rFont val="Calibri"/>
        <family val="2"/>
      </rPr>
      <t xml:space="preserve"> (VER ANEXO 3. Gráficos de referencia)</t>
    </r>
    <r>
      <rPr>
        <sz val="8"/>
        <rFont val="Calibri"/>
        <family val="2"/>
      </rPr>
      <t xml:space="preserve"> con el logo impreso en la cara frontal, con un empaque secundario por 100 unidades y empacado en cajas de cartón corrugado que facilite su conservación por 400 unidades.</t>
    </r>
  </si>
  <si>
    <t>Carpeta carta c/franja amarillo fuerte (9) y gancho incorporado</t>
  </si>
  <si>
    <r>
      <t xml:space="preserve">En cartón Kraft, 300 gr/m2 o Calibre 0.40,de 30*47 cm, abierta. Tamaño CARTA,con gancho incorporado "MACHO".Fijado sobre la tapa izquierda, centrado y  pegado con un trozo de cartón de 3*12 cm,para fijarlo a una distancia del lomo de 0.5 cm.El lomo abierto es de 2.5 cm, grafado en el centro, con una franja de color amarillo fuerte de un ancho de 1 cm y el largo es de acuerdo al dígito a identificarel color amarillo fuerte identifica el número nueve (9),va impresa en ambas caras, </t>
    </r>
    <r>
      <rPr>
        <b/>
        <sz val="8"/>
        <rFont val="Calibri"/>
        <family val="2"/>
      </rPr>
      <t>(VER ANEXO 3. Gráficos de referencia)</t>
    </r>
    <r>
      <rPr>
        <sz val="8"/>
        <rFont val="Calibri"/>
        <family val="2"/>
      </rPr>
      <t xml:space="preserve"> con el logo impreso en la cara frontal,con un empaque secundario por 100 unidades y empacado en cajas de cartón corrugado que facilite su conservación por 400 unidades.</t>
    </r>
  </si>
  <si>
    <t>Guía en cartulina 18*30 cm, con visor en acetato 9*3 cm</t>
  </si>
  <si>
    <r>
      <t xml:space="preserve">Separador de archivo en cartón kraf 0.40 fondiado de 18*30 cm y con un visor de celulosa de 9*3 cm en posición vertical, plastificado por ambas caras, en color verde, </t>
    </r>
    <r>
      <rPr>
        <b/>
        <sz val="8"/>
        <rFont val="Calibri"/>
        <family val="2"/>
      </rPr>
      <t>ANEXAR FICHA TÉCNICA</t>
    </r>
  </si>
  <si>
    <t>Tarjetón plástico de 14*30 cm, con bolsillo de 9*14 cm</t>
  </si>
  <si>
    <r>
      <t>Separador tarjeton de reemplazo en cartón kraft 0.40 cortado en forma rectangular  forrado con plástico en color verde, con bolsillo en vinilo, con acabo termosellado.</t>
    </r>
    <r>
      <rPr>
        <b/>
        <sz val="8"/>
        <rFont val="Calibri"/>
        <family val="2"/>
      </rPr>
      <t xml:space="preserve"> ANEXAR FICHA TÉCNICA</t>
    </r>
  </si>
  <si>
    <t>Ganchos clips x 100 unidades</t>
  </si>
  <si>
    <t xml:space="preserve">Gancho tipo clip estándar en alambre metalico galovanizado de 33 mm por 100 unidades. </t>
  </si>
  <si>
    <t>Ganchos mariposa x 50 unidades</t>
  </si>
  <si>
    <t>Gancho tipo clip mariposa No 02 en alambre metalico galvanizado por 50 unidades</t>
  </si>
  <si>
    <t>CAJA X 50 UNIDADES</t>
  </si>
  <si>
    <t>Ganchos mariposa gigante x 12 unidades.</t>
  </si>
  <si>
    <t>Gancho tipo Clip mariposa gigante, por 12 unidades, metálico galvanizado totalmente niquelado para evitar su oxidación</t>
  </si>
  <si>
    <t>CAJA X 12 UNIDADES</t>
  </si>
  <si>
    <t>Gancho legajador en polipropileno con 2 piezas x 20 juegos (base de 8 cm)</t>
  </si>
  <si>
    <t>Gancho legajadorjuego de 2 piezaspor 20 juegos (base de 8 cms)totalmente en polipropileno (plástico)</t>
  </si>
  <si>
    <t>BOLSA X 20 JUEGOS</t>
  </si>
  <si>
    <t>Grapa para cosedora cobrizado *  5.000 unidades, capcidad para 20 hojas</t>
  </si>
  <si>
    <t xml:space="preserve">Gancho tipo grapa, estándar (26/6), en alambre cobrizado, capacidad 20 hojas, por 5000 unidades </t>
  </si>
  <si>
    <t>CAJA X 5000 UNIDADES</t>
  </si>
  <si>
    <t>Grapa para cosedora * 1.000 unidades, capacidad para 50 hojas</t>
  </si>
  <si>
    <t xml:space="preserve">Gancho tipo grapa metálica galvanizada industrial referencias similares a R-9 o S-23/8, capacidad 50 hojas, caja por 1000 unidades.   </t>
  </si>
  <si>
    <t>CAJA X 1000 UNIDADES</t>
  </si>
  <si>
    <t>Ganchos para cosedora * 1000 unidades, capacidad para 70 hojas</t>
  </si>
  <si>
    <t xml:space="preserve">Gancho tipo grapa metálica galvanizada industrial referencias similares a R-9 o S-23/10, capacidad 70 hojas, caja por 1000 unidades.   </t>
  </si>
  <si>
    <t>Chinches * 50 unidades</t>
  </si>
  <si>
    <t>Chinches metálicos con cabeza de 10mm, redonda en varios colores, caja por 50 unidades</t>
  </si>
  <si>
    <t>Lápiz común</t>
  </si>
  <si>
    <t xml:space="preserve">Lápiz grafito  mina negra HB Nro 2, fabricado en madera de alta calidad de forma redonda o triangular, con borrador, que no se fracture al sacado de punta, resistente en el uso. </t>
  </si>
  <si>
    <t>Lápiz de chequeo rojo</t>
  </si>
  <si>
    <t xml:space="preserve">Con mina roja, fabricado con madera resistente en el uso. </t>
  </si>
  <si>
    <t>Lápiz de Colores * 12 unidades</t>
  </si>
  <si>
    <t>Lapices con minas de colores resistentes, una sola punta, tamaño largo, fabricado con madera resistente en el uso</t>
  </si>
  <si>
    <t>CAJA X 12 COLORES</t>
  </si>
  <si>
    <t>NORMA</t>
  </si>
  <si>
    <t>Lápiz de chequeo azul</t>
  </si>
  <si>
    <t xml:space="preserve">Con mina azul, fabricado con madera resistente en el uso. </t>
  </si>
  <si>
    <t>Crayolas barra corta delgada * 10 unidades</t>
  </si>
  <si>
    <t>No toxica</t>
  </si>
  <si>
    <t>CAJA X 10 CRAYOLAS</t>
  </si>
  <si>
    <t>Crayolas barra corta * 24 unidades (Crayones)</t>
  </si>
  <si>
    <t>Crayones, No toxica</t>
  </si>
  <si>
    <t>CAJA X 24 CRAYONES</t>
  </si>
  <si>
    <t>Bolígrafos</t>
  </si>
  <si>
    <t>Tinta en color negro, cuerpo en plástico tubular, con mina retráctil de punta metálica mediano, suave, limpio y rápido, trazo firme y confortable.</t>
  </si>
  <si>
    <t>Portaminas de 0.5 mm</t>
  </si>
  <si>
    <t>Plastilina barra larga * 9 unidades</t>
  </si>
  <si>
    <t>CAJA * 9 BARRAS</t>
  </si>
  <si>
    <t>Plastilina barra larga * 13 unidades</t>
  </si>
  <si>
    <t>CAJA * 13 BARRAS</t>
  </si>
  <si>
    <t>Libro para actas 200 folios</t>
  </si>
  <si>
    <t>En papel de 60 gr/m2, oficio, rayado100 hojas, 200 folios, tapa dura plastificada</t>
  </si>
  <si>
    <t>UNIDAD X 200 FOLIOS</t>
  </si>
  <si>
    <t>Libro contable 3 columnas, 100 hojas, 200 folios, tamaño oficio</t>
  </si>
  <si>
    <t>En papel de 60 gr/m2, oficio, rayado100 hojas, 200 folios, contable tres columnas, tapa dura plastificada</t>
  </si>
  <si>
    <t>Notas autoadhesivas removibles 75x75 mm x 100 hojas</t>
  </si>
  <si>
    <t>Tacos para notas en papel bond 60 gr, en color, tamaño 7.5 x 7.5 cm  - con engomado fuerte y pasta inicial y al final</t>
  </si>
  <si>
    <t>TACO X 100 HOJAS</t>
  </si>
  <si>
    <t>Mini señaladores de páginas en  colores surtidos * 4</t>
  </si>
  <si>
    <t>Mini Señaladores (Banderitas) de página en colores surtidos tradicionales con despachador individual - 4 colores 96 Piezas, colores Rojo Azul, Amarillo y Verde 24 Piezas por color</t>
  </si>
  <si>
    <t xml:space="preserve">Papel periodico de 70 x 100 </t>
  </si>
  <si>
    <t>de 70 por 100 cm</t>
  </si>
  <si>
    <t>PLIEGO</t>
  </si>
  <si>
    <t>Papel bond 60  hojas de 70 x 100 cm</t>
  </si>
  <si>
    <t>Papel carbón escritura a mano oficio  * 50 hojas</t>
  </si>
  <si>
    <t>Para copias limpias escritas a mano, por 50 hojas, máximo rendimiento en las copias</t>
  </si>
  <si>
    <t>CAJA X 50 HOJAS</t>
  </si>
  <si>
    <t>Papel asignador de turnos 40 mm * 3.000 tiquetes</t>
  </si>
  <si>
    <t>Papel asignador de turnos 40 mm por 3.000 tiquetes</t>
  </si>
  <si>
    <t>ROLL0</t>
  </si>
  <si>
    <t>Papel bond en cinta de 57 mm * 40 mt</t>
  </si>
  <si>
    <t>Papel bond blanco de 60 gr/m2, color blanco, dimensiones 57 mm de ancho por 40 mt</t>
  </si>
  <si>
    <t>Papel térmico en cinta de 57 mm * 30 mt</t>
  </si>
  <si>
    <t xml:space="preserve">Papel con recubrimiento termosensible de 57 mm por 60 mt, se utiliza como papel para impresoras de cabezales térmicos </t>
  </si>
  <si>
    <t>Papel térmico en cinta de 80 mm * 60 mt</t>
  </si>
  <si>
    <t>Papel con un recubrimiento termo sensiblede 80 mm por 60 mt, se utiliza como papel para impresoras de cabezales térmicos para uso en impresora térmica tm-t88iv Epson</t>
  </si>
  <si>
    <t>Papel kraff  20" x 10 kilos</t>
  </si>
  <si>
    <t>Rollo de papel kraft, ancho 100 metros, 75 gramos.</t>
  </si>
  <si>
    <t>Papel Autoadhesivo transparente uso doméstico de 45 cm * 20 mt</t>
  </si>
  <si>
    <t>Papel autoadhesivo plano (Contac) de 45 cm de ancho en rollo por 20 metros, color transparente</t>
  </si>
  <si>
    <t>ROLLO X 20 MT</t>
  </si>
  <si>
    <t>PAPEL</t>
  </si>
  <si>
    <t xml:space="preserve">Papel 75 gr con logo en trama carta </t>
  </si>
  <si>
    <r>
      <t xml:space="preserve">En papel bond alta blancura, papel base 20, 75 gr/m2, tamaño carta, resma de 500 hojas, alta blancura, con logo de Metrosalud impreso en trama (marca agua), tinta color verde, </t>
    </r>
    <r>
      <rPr>
        <b/>
        <sz val="8"/>
        <rFont val="Calibri"/>
        <family val="2"/>
      </rPr>
      <t>ANEXAR FICHA TECNICA</t>
    </r>
  </si>
  <si>
    <t>RESMILLA</t>
  </si>
  <si>
    <t>Papel 75 gr sin logo en trama carta</t>
  </si>
  <si>
    <t xml:space="preserve">En papel bond alta blancura, papel base 20, 75 gr/m2, tamaño carta, resma de 500 hojas </t>
  </si>
  <si>
    <t>Papel 75 gr con logo en trama oficio</t>
  </si>
  <si>
    <t>En papel bond alta blancura, papel base 20, 75 gr/m2, tamaño oficio, resma de 500 hojas, alta blancura con logo de Metrosalud impreso en trama (marca agua), tinta color verde</t>
  </si>
  <si>
    <t>Papel 75 gr sin logo en trama oficio</t>
  </si>
  <si>
    <t xml:space="preserve">En papel bond alta blancura, papel base 20, 75 gr/m2, tamaño oficio, resma de 500 hojas, alta blancura. </t>
  </si>
  <si>
    <t>Papel 75 gr con logo en trama media carta</t>
  </si>
  <si>
    <t>En papel bond alta blancura, papel base 20, 75 gr/m2, tamaño media carta, resma de 500 hoja, salta blancura con logo de Metrosalud impreso en trama (marca agua), tinta color verde</t>
  </si>
  <si>
    <t>Papel térmico para fax de 21.6 cm de ancho * 30 metros.</t>
  </si>
  <si>
    <t>Papel para fax en papel térmico sin impresión, papel con un recubrimiento termosensible blanco, de ancho 21,6 cm por x 30 mt en rollo con envoltura en polietileno negro o en papel blanco opaco, por 1 rollo</t>
  </si>
  <si>
    <t>ROLLO X 30 MT</t>
  </si>
  <si>
    <t>Papel silueta  100 x 70 cm, color amarillo</t>
  </si>
  <si>
    <t>Papel silueta  100 x 70 cm, color azul</t>
  </si>
  <si>
    <t>Papel silueta  100 x 70 cm, color fuccia</t>
  </si>
  <si>
    <t>Papel silueta  100 x 70 cm, color naranja</t>
  </si>
  <si>
    <t>Papel silueta  100 x 70 cm, color rojo</t>
  </si>
  <si>
    <t>Papel silueta  100 x 70 cm, color verde</t>
  </si>
  <si>
    <t>Papel opalina en blanco, tamaño carta, paquete * 100 unidades</t>
  </si>
  <si>
    <t>Papel opalina de 180 g/m2 tamaño carta por 100 hojas</t>
  </si>
  <si>
    <t>PAQUETE X 100 HOJAS</t>
  </si>
  <si>
    <t>Papel seda- globo hojas de  70 *100 cm, color amarillo</t>
  </si>
  <si>
    <t>Papel seda- globo hojas de  70 *100 cm, color azul</t>
  </si>
  <si>
    <t>Papel seda- globo hojas de  70 *100 cm, color fuccia</t>
  </si>
  <si>
    <t>Papel seda- globo hojas de  70 *100 cm, color naranja</t>
  </si>
  <si>
    <t>Papel seda- globo hojas de  70 *100 cm, color rojo</t>
  </si>
  <si>
    <t>Papel seda- globo hojas de  70 *100 cm, color verde</t>
  </si>
  <si>
    <t>Libreta papel Bond 60 gr blanco, carta 80 hojas</t>
  </si>
  <si>
    <t>por 80 hojas, en blanco, de 60 gramos, tamaño carta</t>
  </si>
  <si>
    <t>Libreta papel iris 80 gr en carta * 40 hojas colores</t>
  </si>
  <si>
    <t>Tamaño cartade 80 gramos, hojas de colores por 40 hojas</t>
  </si>
  <si>
    <t>Papel celofán  hojas de  70 *100 cm, color amarillo</t>
  </si>
  <si>
    <t>Papel celofan pliego 70 x 100 cm</t>
  </si>
  <si>
    <t>Papel celofán  hojas de  70 *100 cm, color azul</t>
  </si>
  <si>
    <t>Papel celofán  hojas de  70 *100 cm, color fuccia</t>
  </si>
  <si>
    <t>Papel celofán  hojas de  70 *100 cm, color naranja</t>
  </si>
  <si>
    <t>Papel celofán  hojas de  70 *100 cm, color rojo</t>
  </si>
  <si>
    <t>Papel celofán  hojas de  70 *100 cm, color verde</t>
  </si>
  <si>
    <t>Papel celofan tornasolado 70 x 50</t>
  </si>
  <si>
    <t>Carton corrugado 50 x 35</t>
  </si>
  <si>
    <t xml:space="preserve">Variado en diferentes colores </t>
  </si>
  <si>
    <t>Fichas bibliográficas  x 50 unidades</t>
  </si>
  <si>
    <t>PAQUETE X 50 FICHAS</t>
  </si>
  <si>
    <t>SOBRES IMPRESOS</t>
  </si>
  <si>
    <t>Sobre blanco carta membreteado de 22.5 x 29 cm</t>
  </si>
  <si>
    <t>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ANEXAR FICHA TECNICA</t>
  </si>
  <si>
    <t>EMPAQUE PRIMARIO* 500 UNIDADES Y EL SECUNDARIO *100 UNIDADES</t>
  </si>
  <si>
    <t>Sobre blanco oficio membreteado de 25 x 35 cm</t>
  </si>
  <si>
    <r>
      <t xml:space="preserve">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 </t>
    </r>
    <r>
      <rPr>
        <b/>
        <sz val="8"/>
        <rFont val="Calibri"/>
        <family val="2"/>
      </rPr>
      <t>ANEXAR FICHA TECNICA</t>
    </r>
  </si>
  <si>
    <t>Sobre de manila 1/2 carta 17.5 * 24 cm</t>
  </si>
  <si>
    <t>Sobre bolsa en papel malina de 75g/m2 de tamaño 17.5 x 24.0 cm, sin ventanilla de tipo solapa universal y autoadhesiva</t>
  </si>
  <si>
    <t>EMPAQUE X 100 SOBRES</t>
  </si>
  <si>
    <t>Sobre de manila carta de 22.5 * 29</t>
  </si>
  <si>
    <t>Sobre bolsa manila tamaño carta medidas 22,5*29 cm, sin ventanilla y solapa engomado</t>
  </si>
  <si>
    <t>Sobre de manila oficio de 25 * 35</t>
  </si>
  <si>
    <t>Sobre bolsa manila tamaño oficio medidas 25, 0*35,0 cm, sin ventanilla y solapa de engomado</t>
  </si>
  <si>
    <t>Sobre oficio blanco</t>
  </si>
  <si>
    <t>Sobre de 23.4 x 10.5 cm, bond de alta blancura 75 gr/m2, superficie lisa, con pegante de alta adherencia</t>
  </si>
  <si>
    <t>CAJA X 500 SOBRES</t>
  </si>
  <si>
    <t xml:space="preserve">Sobre blanco membreteado, en cartulina de 150 gr de 28 * 22 cm (8" * 10") </t>
  </si>
  <si>
    <t>En cartulina brístol en blanco, 150 gr/m2, de 28 * 22 cm superficie lisa con optima impresión a una tinta por una cara. Ver Anexo 3. Gráficos de referencia, Se va a modificar la direccion de la U.H San Cristobla y se agrega la U.H. Nuevo Occidente y se retiran lla U.H Buenos Aires y la U.H Manrique, El tiempo de entrega será contado a partir de la aprobación del arte para la primera entrega.</t>
  </si>
  <si>
    <t>Empaque primario* 500 unidades y el secundario *100 unidades</t>
  </si>
  <si>
    <t xml:space="preserve">Sobre blanco membreteado, en cartulina de 150 gr de 29 * 37cms (10" * 12" y 11" * 14") </t>
  </si>
  <si>
    <t>En cartulina brístol en blanco, 150 gr/m2, de 29 * 37 cm, superficie lisa con optima impresión a una tinta por una cara. Ver Anexo 3. Gráficos de referencia,  Se va a modificar la direccion de la U.H San Cristobla y se agrega la U.H. Nuevo Occidente y se retiran lla U.H Buenos Aires y la U.H Manrique, El tiempo de entrega será contado a partir de la aprobación del arte para la primera entrega.</t>
  </si>
  <si>
    <t xml:space="preserve">Sobre blanco membreteado, en cartulina de 150 gr de 36 * 43.5 cm  (14" * 14" y 14" * 17")) </t>
  </si>
  <si>
    <t>En cartulina brístol en blanco, 150 gr/m2, de 36 * 43,5 cm, superficie lisa con optima impresión a una tinta por una cara. Ver Anexo 3. Gráficos de referencia,  Se va a modificar la direccion de la U.H San Cristobla y se agrega la U.H. Nuevo Occidente y se retiran lla U.H Buenos Aires y la U.H Manrique, El tiempo de entrega será contado a partir de la aprobación del arte para la primera entrega.</t>
  </si>
  <si>
    <t>EMPAQUE PRIMARIO* 400 UNIDADES Y EL SECUNDARIO * 50 UNIDADES</t>
  </si>
  <si>
    <t xml:space="preserve">Sobre blanco membreteado, en cartulina de 150 gr de 36 * 43.5 cm (14" * 14" y 14" * 17")) </t>
  </si>
  <si>
    <t>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destruirlo.Ver Anexo 3. Gráficos de referencia. El tiempo de entrega será contado a partir de la aprobación del arte para la primera entrega.</t>
  </si>
  <si>
    <t>Tinta negra para sellos de caucho sin aceite *  30 cc</t>
  </si>
  <si>
    <t>Frasco plastico con aplicador  o gotero que regule la salida de tinta, capacidad de 28 a 30 cc, en color negro.</t>
  </si>
  <si>
    <t>FRASCO X 30 CC</t>
  </si>
  <si>
    <t>Cartucho inyección de tinta negro parte Nro. CC640WL. (original)</t>
  </si>
  <si>
    <t>Color negro, referencia CC640WL, impresora hewlett packard deskjet modelo D2660</t>
  </si>
  <si>
    <t>CARTUCHO</t>
  </si>
  <si>
    <t>CAJA X 1 UNIDAD</t>
  </si>
  <si>
    <t>HEWLETT PACKARD</t>
  </si>
  <si>
    <t>Cartucho inyección de tinta tricolor parte Nro. CC643WL. (original)</t>
  </si>
  <si>
    <t>Color tricolor, referencia CC643WL, impresora hewlett packard deskjet modelo D2660</t>
  </si>
  <si>
    <t>Cartucho de impresión laser parte Nro. C4092A (original)</t>
  </si>
  <si>
    <t>Parte Nro. C4092A, impresora hewlett packard modelo 1100, Se debe entregar con fecha de vencimiento amplia.</t>
  </si>
  <si>
    <t>Cartucho de impresión laser parte Nro. Q2613A (original)</t>
  </si>
  <si>
    <t>Parte Nro. Q2613A, impresora hewlett packard, modelo 1300, Se debe entregar con fecha de vencimiento amplia.</t>
  </si>
  <si>
    <t>Cartucho de impresión laser parte Nro. Q5949A (original)</t>
  </si>
  <si>
    <t>Parte Nro. Q5949A, impresora hewlett packard, modelo 1320, Se debe entregar con fecha de vencimiento amplia.</t>
  </si>
  <si>
    <t>Cartucho de impresión laser parte Nro.CE505A (original)</t>
  </si>
  <si>
    <t>Parte Nro.CE505A, hewlett packard jet modelo 2055DN, Se debe entregar con fecha de vencimiento amplia.</t>
  </si>
  <si>
    <t>Cartucho de impresión laser parte Nro. CE255A (original)</t>
  </si>
  <si>
    <t>Parte Nro.CE255Ahewlett packard jetmodelo 3015DN, Se debe entregar con fecha de vencimiento amplia.</t>
  </si>
  <si>
    <t>Cartucho de impresión laser parte Nro. Q7553A (original)</t>
  </si>
  <si>
    <t>Parte Nro. Q7553A, hewlett packard jet modelo P2015DN, Se debe entregar con fecha de vencimiento amplia.</t>
  </si>
  <si>
    <t>Cartucho de impresión laser parte Nro. Q7551A (original)</t>
  </si>
  <si>
    <t>Parte Nro. Q7551A, hewlett packard jet, impresora multifuncional M3035XS, Se debe entregar con fecha de vencimiento amplia.</t>
  </si>
  <si>
    <t>Cuaderno rayado * 100 hojas</t>
  </si>
  <si>
    <t>Con papel en 60g/m2, pasta plastificada, cosido, tamaño pqueño tipo escolar por 100 hojas, rayado</t>
  </si>
  <si>
    <t>Lapiz corrector de 7 ml</t>
  </si>
  <si>
    <t>Corrector liquido presentación en lápiz de 7 ml con punta metalica.</t>
  </si>
  <si>
    <t>Disco compacto reescribible de 700 MB (RW)</t>
  </si>
  <si>
    <r>
      <t xml:space="preserve">Disco compacto regrabable, capacidad 700 MB, duración 80 minutos, </t>
    </r>
    <r>
      <rPr>
        <b/>
        <sz val="8"/>
        <color indexed="10"/>
        <rFont val="Calibri"/>
        <family val="2"/>
      </rPr>
      <t>Cotizar valor CD y entregar en bolsillo (sobres) ecologicos.</t>
    </r>
  </si>
  <si>
    <t>UNIDAD (CD+BOLSILLO)</t>
  </si>
  <si>
    <t>Disco compacto de solo lectura de 700 MB (R)</t>
  </si>
  <si>
    <r>
      <t xml:space="preserve">Disco compacto solo lectura, capacidad 700 MB, duración 80 minutos, </t>
    </r>
    <r>
      <rPr>
        <b/>
        <sz val="8"/>
        <color indexed="10"/>
        <rFont val="Calibri"/>
        <family val="2"/>
      </rPr>
      <t>Cotizar valor CD y entregar en bolsillo (sobres) ecologicos.</t>
    </r>
  </si>
  <si>
    <t>Disco compacto para grabar video (DVD) 4,7 GB (R)</t>
  </si>
  <si>
    <r>
      <t>Disco compacto para grabar video, velocidad de gravado de 1.8x, capacidad 4.7 GB,</t>
    </r>
    <r>
      <rPr>
        <b/>
        <sz val="8"/>
        <color indexed="10"/>
        <rFont val="Calibri"/>
        <family val="2"/>
      </rPr>
      <t xml:space="preserve"> Cotizar valor CD y entregar en bolsillo (sobres) ecologicos.</t>
    </r>
  </si>
  <si>
    <t>UNIDAD (DVD+BOLSILLO)</t>
  </si>
  <si>
    <t>Sacapuntas  (tajalápiz) metálico sencillo</t>
  </si>
  <si>
    <t>Sacapuntas  (tajalápiz)metálico sencillo</t>
  </si>
  <si>
    <t xml:space="preserve">Saca ganchos - quita grapas </t>
  </si>
  <si>
    <t>Sacagrapas de cosedora standard 26/6, elaborada en lamina gruesa para mejor agarre y resistencia, mangos en plastico irrompible, acabados en cromo inoxible, con ganchos en lámina gruesa, afilados para más agarre y resistencia,  con peso mayor a 33 y menor o igual a 75g.</t>
  </si>
  <si>
    <t>Tijera punta roma sencilla (escolar)</t>
  </si>
  <si>
    <t>Tijeras escolar multiuso, mango plástico, diseño ergonómico, punta roma, tamaño 12 cm</t>
  </si>
  <si>
    <t xml:space="preserve">Tijera 19 cm con mango plástico </t>
  </si>
  <si>
    <t>Tijeras multiusos acero inoxidable, con mango plástico, longitud cuchilla 11 cm, largo total de 19 cm.</t>
  </si>
  <si>
    <t>Cosedora estándar capacidad 30 hojas</t>
  </si>
  <si>
    <r>
      <t xml:space="preserve">Cosedora para escritorio, capacidad de cosido maximo 30 hojas, para grapa No 26/6 con capacidad máxima de 200 grapas, con profundidad de entrada horizontal en el papel de 0-65 mm. Cuerpo de la cosedora metálica, mango anatómico, base metalico fuerte, base antideslizante, para trabajo pesado, </t>
    </r>
    <r>
      <rPr>
        <b/>
        <sz val="8"/>
        <rFont val="Calibri"/>
        <family val="2"/>
      </rPr>
      <t xml:space="preserve">ANEXAR FICHA TÉCNICA. </t>
    </r>
  </si>
  <si>
    <t>Cosedora mini (de 5 cm de largo)</t>
  </si>
  <si>
    <t>EAGLE</t>
  </si>
  <si>
    <t xml:space="preserve">Cosedora metalica tipo pinza o tenaza </t>
  </si>
  <si>
    <r>
      <t xml:space="preserve">Que con una sola operación grape hasta 20 hojas, de operación manual, fácil y segura, con diseño ergonómico tipo pinza, fácil de manipular, elaborada totalmente en acero cromado de gran durabilidad, capacidad de almacenamiento de gancho 150 grapas 26/6. </t>
    </r>
    <r>
      <rPr>
        <b/>
        <sz val="8"/>
        <rFont val="Calibri"/>
        <family val="2"/>
      </rPr>
      <t>ANEXAR FICHA TECNICA.</t>
    </r>
  </si>
  <si>
    <t>Perforadora 2h semiindustrial mas de 70 hojas</t>
  </si>
  <si>
    <r>
      <t>Perforadora industrial 2 perforaciones, capacidad mayor a 100 hojas, trabajo pesado. con trampilla para vaciar los confetis, con sistema de bloqueo, con construcción metálica de alta resistencia, con guía para facilitar el uso, base antideslizante,</t>
    </r>
    <r>
      <rPr>
        <b/>
        <sz val="8"/>
        <rFont val="Calibri"/>
        <family val="2"/>
      </rPr>
      <t xml:space="preserve"> ANEXAR FICHA TÉCNICA.</t>
    </r>
  </si>
  <si>
    <t xml:space="preserve">Perforadora 2h 40 hojas </t>
  </si>
  <si>
    <r>
      <t>Perforadora escritorio de dos huecos, capacidad de hojas a perforar mayor a 25 y menor o igual a 40, con trampilla para vaciar los confetis, con sistema de bloqueo, con construcción metálica de alta resistencia, con guía para facilitar el uso, base antideslizante,</t>
    </r>
    <r>
      <rPr>
        <b/>
        <sz val="8"/>
        <rFont val="Calibri"/>
        <family val="2"/>
      </rPr>
      <t xml:space="preserve"> ANEXAR FICHA TÉCNICA.</t>
    </r>
  </si>
  <si>
    <t>Perforador 1 hueco</t>
  </si>
  <si>
    <t>Que con una sola operación perfore hasta 6 hojas, elaborada totalmente en acero cromado, con depósito para residuos del papel perforado, con diseño ergonómico de fácil de manipulacion.</t>
  </si>
  <si>
    <t>Calculadora manual 08 digitos</t>
  </si>
  <si>
    <t>Con pantalla grande que facilite una mejor visualización de los números, elaborada en ABS de alta calidad, apagado automático.</t>
  </si>
  <si>
    <t>Factura de 8 1/2 x 7 1/3 en papel químico a 3 partes</t>
  </si>
  <si>
    <r>
      <t xml:space="preserve">Papel químico original en 56 gr, Las dos copias en 54 gr, tintas 1 x 0, en color verde, queda a tres (3) partes, con perforaciones o crimping en horizontal y vertical, el tipo de perforaciones de unión temporal (o pre corte) deberá ser de fácil desprendimiento, el total solicitado es por formato, el tiempo de entrega será contado a partir de la aprobación del arte para la primera entrega, </t>
    </r>
    <r>
      <rPr>
        <b/>
        <sz val="8"/>
        <rFont val="Calibri"/>
        <family val="2"/>
      </rPr>
      <t>ANEXAR FICHA TÉCNICA</t>
    </r>
  </si>
  <si>
    <t>CAJA X 1500 FACTURAS</t>
  </si>
  <si>
    <t>Cinta para impresora matriz de puntos lx-810/300/300+ fx-870/880, referencia 8750. Original</t>
  </si>
  <si>
    <t>Cinta impresora Epson original, referencia Epson  lx-810/300/300+ fx-870/880, impresora matriz de puntos carro angosto, si la presentacion es caja x dos unidades cotizar por unidad, entregar con fecha de vencimiento amplia.</t>
  </si>
  <si>
    <t>CAJA X 2 UNIDADES</t>
  </si>
  <si>
    <t>EPSON, REFERENCIA 8750</t>
  </si>
  <si>
    <t>Cinta para impresora matriz de puntos fx-1050/1170/1180, referencia 8755. Original</t>
  </si>
  <si>
    <t>Cinta impresora Epson original, referencia fx-1050/1170/1180, impresora matriz de puntos, carro ancho, entregar con fecha de vencimiento amplia.</t>
  </si>
  <si>
    <t>EPSON, REFERENCIA 8755</t>
  </si>
  <si>
    <t>Cinta para impresora matriz de puntos fx-2190, lq-2090, referencia so15335. Original</t>
  </si>
  <si>
    <t>Cinta impresora Epson original, referencia fx-2190, lq-2090, impresora matriz de puntos carro ancho, entregar con fecha de vencimiento amplia.</t>
  </si>
  <si>
    <t>EPSON, REFERENCIA SO15335</t>
  </si>
  <si>
    <t>Minas 0.5 x 12 unidades</t>
  </si>
  <si>
    <t>De 0.5 mm HB, empaque por 12 minas</t>
  </si>
  <si>
    <t>UNIDAD X 12 MINAS</t>
  </si>
  <si>
    <t>Minas 0.7 x 12 unidades</t>
  </si>
  <si>
    <t>De 0.7 mm HB, empaque por 12 minas</t>
  </si>
  <si>
    <t>Marcador punta gruesa tinta permanente industrial</t>
  </si>
  <si>
    <r>
      <t>Marcador de tinta permanente, desechable, contenido de tinta mayor a 2,5, y menor o igual 5 g, punta biselada acrilica, para trazar lineas de aproximadamente 1 - 2,5 mm, en colores surtidos (negro, azul, rojo y verde), requiendo el color negro en mayor cantidad.</t>
    </r>
    <r>
      <rPr>
        <b/>
        <sz val="8"/>
        <rFont val="Calibri"/>
        <family val="2"/>
      </rPr>
      <t xml:space="preserve"> ANEXAR FICHA TECNICA E IMAGEN</t>
    </r>
  </si>
  <si>
    <t>Marcador punta delgada acetato permanente</t>
  </si>
  <si>
    <r>
      <t xml:space="preserve">Marcador punto ultrafino para marcar CD y DVD, secado rapido, que no se corra la tinta, marcado permanente, punta delgadaen color NEGRO y cuando se requiera en colores surtidos (azul, rojo y verde). </t>
    </r>
    <r>
      <rPr>
        <b/>
        <sz val="8"/>
        <rFont val="Calibri"/>
        <family val="2"/>
      </rPr>
      <t xml:space="preserve"> ANEXAR FICHA TECNICA E IMAGEN</t>
    </r>
  </si>
  <si>
    <t>Marcador base agua, punta gruesa (2mm) *10 unid</t>
  </si>
  <si>
    <r>
      <t xml:space="preserve">Marcador vinilo tipo 751, solubles en agua, colores vivos y mezclables entre sí, con alto cubrimiento y luminosidad, que tengan un excelente flujo de la tinta, inoloro, al secar la tinta resalte sobre fondos de blancos y negros,  punta indeformable tipo bala que brinde un trazo de línea, que se adhiera de forma permanente sobre toda superficie porosa, de aplicación universal,  ideal para todo tipo de trabajos escolares, profesionales y artísticos, </t>
    </r>
    <r>
      <rPr>
        <b/>
        <sz val="8"/>
        <rFont val="Calibri"/>
        <family val="2"/>
      </rPr>
      <t>ANEXAR FICHA TECNICA Y FOTOGRAFIA</t>
    </r>
  </si>
  <si>
    <t>ESTUCHE</t>
  </si>
  <si>
    <t xml:space="preserve">Marcador borra seco </t>
  </si>
  <si>
    <r>
      <t xml:space="preserve">Marcador seco para pizarra  blanca porcelanizado desechable contenido de tinta mayor a 2.5 y menor o igual a 5g, de punta biselada poliéster para hacer línea de aprox 2-5 mm, punta con cuatro trazos distinto, spunta fina, no tóxico en color NEGRO y cuando se requiera en colores surtidos (azul, rojo y verde). </t>
    </r>
    <r>
      <rPr>
        <b/>
        <sz val="8"/>
        <rFont val="Calibri"/>
        <family val="2"/>
      </rPr>
      <t>ANEXAR FICHA TECNICA E IMAGEN</t>
    </r>
  </si>
  <si>
    <t xml:space="preserve">Marcado resaltador </t>
  </si>
  <si>
    <r>
      <t xml:space="preserve">Marcador resaltador de texto desechable contenido de tinta menor o igual a 2.5 g de punta biselada, elaborada en felpa acrílica para realizar un trazo, en colores amarillo, rosado, naranja y verde. </t>
    </r>
    <r>
      <rPr>
        <b/>
        <sz val="8"/>
        <rFont val="Calibri"/>
        <family val="2"/>
      </rPr>
      <t>ANEXAR FICHA TECNICA E IMAGEN</t>
    </r>
  </si>
  <si>
    <t>Marcador punta delgada * 6 unidades</t>
  </si>
  <si>
    <t>APORTAR FICHA TECNICA Y FOTOGRAFIA</t>
  </si>
  <si>
    <t>ESTUCHE X 6 PLUMONES</t>
  </si>
  <si>
    <t xml:space="preserve">Marcadores escolares * 24 unidades </t>
  </si>
  <si>
    <t>ESTUCHE X 24 PLUMONES</t>
  </si>
  <si>
    <t xml:space="preserve">Papel blanco b60 con logo en trama de 9 1/2*11 a 1p * 3.000 fc  </t>
  </si>
  <si>
    <t>Papel bond 3000 fc, 60 gr/m2, color blanco, de 91/2" * 11"a una (1) parte, con logo de Metrosalud impreso en trama marca de agua, a una tinta color verde, perforaciones o crimping en horizontal y vertical, el tipo de perforaciones de unión temporal (o pre corte) deberá ser de fácil desprendimiento.</t>
  </si>
  <si>
    <t>CAJA X 3000 FORMAS</t>
  </si>
  <si>
    <t xml:space="preserve">Papel blanco b60 con logo en trama de 1/2*11 a 2p * 1.500 fc </t>
  </si>
  <si>
    <t>Papel bond 1500 fc, 60 gr/m2, color blanco de 91/2" * 11"a dos (2) partes, con logo de metrosalud impreso en trama marca de agua a una tinta color verde perforaciones o crimping en horizontal y vertical, el tipo de perforaciones de unión temporal (o pre corté) deberá ser de fácil desprendimiento.</t>
  </si>
  <si>
    <t>CAJA X 1500 FORMAS</t>
  </si>
  <si>
    <t>Cartulina  150 gr en color</t>
  </si>
  <si>
    <t>Pliego de 70 * 100 cm</t>
  </si>
  <si>
    <t>Cartulina plana 50 x 70 color amarillo</t>
  </si>
  <si>
    <t>Cartulina plana, no colores fluorescentes ni oscuros</t>
  </si>
  <si>
    <t>Cartulina plana 50 x 70 color azul</t>
  </si>
  <si>
    <t>Cartulina plana 50 x 70 color roja</t>
  </si>
  <si>
    <t>Cartulina plana 50 x 70 color naranja</t>
  </si>
  <si>
    <t>Cartulina plana 50 x 70 color negra</t>
  </si>
  <si>
    <t>Cartulina plana 50 x 70 color verde</t>
  </si>
  <si>
    <t xml:space="preserve">Cartón paja x pliegos de 70 x 100 cm </t>
  </si>
  <si>
    <t>Carton paja tamaño carta 1/8 pliego</t>
  </si>
  <si>
    <t>1/8 DE PLIEGO</t>
  </si>
  <si>
    <t>Carton paja 35 * 50,  1/2 pliego</t>
  </si>
  <si>
    <t>1/2 DE PLIEGO</t>
  </si>
  <si>
    <t>Espuma especial para manualidades pliego</t>
  </si>
  <si>
    <t>Tipo Fomi, en color blanco</t>
  </si>
  <si>
    <t>Espuma especial para manualidades tamaño carta, color amarillo</t>
  </si>
  <si>
    <t>Tipo Fomi</t>
  </si>
  <si>
    <t>Espuma especial para manualidades tamaño carta, color azul</t>
  </si>
  <si>
    <t>Espuma especial para manualidades tamaño carta, color blanco</t>
  </si>
  <si>
    <t>Espuma especial para manualidades tamaño carta, color negro</t>
  </si>
  <si>
    <t>Espuma especial para manualidades tamaño carta, color rojo</t>
  </si>
  <si>
    <t>Espuma especial para manualidades tamaño carta, color verde</t>
  </si>
  <si>
    <t>Cartulina Bristol de 150 gr en color verde, en tamaño oficio por 100 unidades</t>
  </si>
  <si>
    <t>Cartulina tamaño oficio, en cartulina brístol color verde con un gramaje de 150 gr/m2, de 22 * 33 cm, tamaño oficio, empaquetado por 100 unidades</t>
  </si>
  <si>
    <t>Cartulina brístol de 150 gr en color verde, en tamaño Carta por 100 unidades</t>
  </si>
  <si>
    <t>Cartulina tamaño oficio, en cartulina brístol color verde con un gramaje de 150 gr/m2, de 22 * 28 cm, tamaño oficio, empaquetado por 100 unidades</t>
  </si>
  <si>
    <t>Pegante de 250 gr</t>
  </si>
  <si>
    <t>Pegante liquido blanco para papel frasco * 250 g, con aplicador, secado rápido, no toxico</t>
  </si>
  <si>
    <t>Pegamento en barra * 40 gr</t>
  </si>
  <si>
    <t>Pegante en barra para papel, contenido 40 gramos, libre de ácidos, no tóxicos, ecológico y con glicerina para evitar la laminación y garantizar una excelente capacidad de adhesión y calidad en papel, carton, cartulina.</t>
  </si>
  <si>
    <t>UNIDAD X 40 GR</t>
  </si>
  <si>
    <t>Pegamento frio (silicona) * 250 cc</t>
  </si>
  <si>
    <t>FRASCO X 250 CC</t>
  </si>
  <si>
    <t>Pegante liquido blanco * 4 kilos</t>
  </si>
  <si>
    <t>Pegante liquido blanco para papel, frasco * 4 kg, secado rápido, no toxico</t>
  </si>
  <si>
    <t>TARRO X 4 KG</t>
  </si>
  <si>
    <t>Rotulos 55 mm (ancho) * 25 mm (alto) autoadhesivos para impresora laser</t>
  </si>
  <si>
    <t>Rotulos para ser impresos en impresoras laser, de muy buena calidad, cotizar por rotulo y especificar por cuantos rotulos viene la hoja en tamaño carta.</t>
  </si>
  <si>
    <t>Etiquetas autoadhesivas color amarillo nro. 13 * 294 unidades</t>
  </si>
  <si>
    <t>En forma circular, color amarillo número 13 por 294 unidades como minimo, especificar por cuantas unidades vendria la presentacion ofertada, en caso de ser diferente.</t>
  </si>
  <si>
    <t>PAQUETE X 294 UNIDADES</t>
  </si>
  <si>
    <t>Etiquetas autoadhesivas color rojo nro. 13 * 294 unidades</t>
  </si>
  <si>
    <t>En forma circular color rojo número 13 por 294 unidades como minimo, especificar por cuantas unidades vendria la presentacion ofertada, en caso de ser diferente.</t>
  </si>
  <si>
    <t>Etiquetas autoadhesivas color verde nro. 13 * 294 unidades</t>
  </si>
  <si>
    <t>En forma circular color verde número 13 por 294 unidades unidades como minimo, especificar por cuantas unidades vendria la presentacion ofertada, en caso de ser diferente.</t>
  </si>
  <si>
    <t>Rótulos autoadhesivos para impresora laser, cd de 116 mm, hoja * 2 unidades</t>
  </si>
  <si>
    <t>Hoja por dos unidades de 116 mm, en material de buena calidad, para impresión en impresoras laser</t>
  </si>
  <si>
    <t>Pincel plano suave Nro 3</t>
  </si>
  <si>
    <t>Pincel plano suave Nro 8</t>
  </si>
  <si>
    <t>Pincel plano suave Nro 12</t>
  </si>
  <si>
    <t>Pincel redondo suave Nro 3</t>
  </si>
  <si>
    <t>Pincel redondo suave Nro 8</t>
  </si>
  <si>
    <t>Pincel redondo suave Nro 10</t>
  </si>
  <si>
    <t>Pincel redondo suave Nro 12</t>
  </si>
  <si>
    <t>Bolsillo en polipropileno transparente, catálogo, tamaño carta</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</si>
  <si>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</si>
  <si>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Vinilo color amarillo</t>
  </si>
  <si>
    <t>de 125 cc</t>
  </si>
  <si>
    <t>Vinilo color azul</t>
  </si>
  <si>
    <t>Vinilo color rojo</t>
  </si>
  <si>
    <t>Vinilo color blanco</t>
  </si>
  <si>
    <t>Vinilo color negro</t>
  </si>
  <si>
    <t>Vinilo color fuscia</t>
  </si>
  <si>
    <t>Vinilo color rosado</t>
  </si>
  <si>
    <t>Vinilo color verde limon</t>
  </si>
  <si>
    <t>Almohadilla para impresión de huellas dactilares</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</si>
  <si>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</si>
  <si>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Mojadedos - cera para contar * 50 gr (humedecedor dactilar)</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</si>
  <si>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</si>
  <si>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Mojadedos - cera para contar * 11,5 gr (humedecedor dactilar)</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</si>
  <si>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</si>
  <si>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Caja para archivo inactivo (caja en cartón nro.12 (40*26*20 cm))</t>
  </si>
  <si>
    <r>
      <t xml:space="preserve">Fabricada en cartón corrugado de 400 gr/m2, con tapa frontal o lateral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alibri"/>
        <family val="2"/>
      </rPr>
      <t>ANEXAR FICHA TÉCNICA</t>
    </r>
  </si>
  <si>
    <t>2</t>
  </si>
  <si>
    <t xml:space="preserve">Caja archivo inactivo en carton nro.20 dimensiones aproximada de 40*32*27 cm) </t>
  </si>
  <si>
    <r>
      <t>Que cumpla con todas las normas exijidas por el archivo nacional de la nacion,</t>
    </r>
    <r>
      <rPr>
        <b/>
        <sz val="8"/>
        <rFont val="Calibri"/>
        <family val="2"/>
      </rPr>
      <t xml:space="preserve"> ANEXAR FICHA TÉCNICA E IMAGEN</t>
    </r>
  </si>
  <si>
    <t>Maquillaje Pintucaritas en paquete x 12, en colores surtidos</t>
  </si>
  <si>
    <r>
      <t xml:space="preserve">Maquillaje no toxico para pintar la cara de los niños, paquete por 12 colores surtidos, </t>
    </r>
    <r>
      <rPr>
        <b/>
        <sz val="8"/>
        <rFont val="Calibri"/>
        <family val="2"/>
      </rPr>
      <t>ANEXAR FICHA TECNICA Y FOTOGRAFIA</t>
    </r>
  </si>
  <si>
    <t>Bomba grande R-12</t>
  </si>
  <si>
    <t xml:space="preserve">Bomba - globos en diferentes colores referencia R-12 </t>
  </si>
  <si>
    <t xml:space="preserve">Mascarilla o cubre boca plisado (pliegues) </t>
  </si>
  <si>
    <r>
      <t xml:space="preserve">Mascarilla facial en polipropileno, no tejido con filtro, tres capas, con sistema de sujeción elástico, soporte metálico nasal recubierto con plástico ajustable, color azul, producto desechable no estéril, hipoalergénico, medidas de 175 mm x 9.5 mm +-2mm, </t>
    </r>
    <r>
      <rPr>
        <b/>
        <sz val="8"/>
        <rFont val="Calibri"/>
        <family val="2"/>
      </rPr>
      <t>ANEXAR FICHA TÉCNICA y REGISTRO INVIMA</t>
    </r>
  </si>
  <si>
    <t>Respirador p/partículas y/o mascarilla tipo N95 (TBC)</t>
  </si>
  <si>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alibri"/>
        <family val="2"/>
      </rPr>
      <t>ANEXAR FICHA TÉCNICA y REGISTRO INVIMA.</t>
    </r>
  </si>
  <si>
    <t>CAJA X 20 UNIDADES</t>
  </si>
  <si>
    <t>3M, REFERENCIA  1860</t>
  </si>
  <si>
    <t>TELA NO TEJIDA</t>
  </si>
  <si>
    <t>Gorro para cirujano</t>
  </si>
  <si>
    <r>
      <t xml:space="preserve">Gorro en polipropileno tela no tejida, con dos tiras de amarre en la parte posterior, en color azul, producto desechable no estéril, </t>
    </r>
    <r>
      <rPr>
        <b/>
        <sz val="8"/>
        <rFont val="Calibri"/>
        <family val="2"/>
      </rPr>
      <t>ANEXAR FICHA TÉCNICA</t>
    </r>
  </si>
  <si>
    <t xml:space="preserve">Gorro redondo con elástico alrededor, </t>
  </si>
  <si>
    <r>
      <t xml:space="preserve">Gorro redondo, confeccionado en polipropileno tela no tejida en color azul, producto desechable no estéril, </t>
    </r>
    <r>
      <rPr>
        <b/>
        <sz val="8"/>
        <rFont val="Calibri"/>
        <family val="2"/>
      </rPr>
      <t>ANEXAR FICHA TÉCNICA</t>
    </r>
    <r>
      <rPr>
        <sz val="8"/>
        <rFont val="Calibri"/>
        <family val="2"/>
      </rPr>
      <t>.</t>
    </r>
  </si>
  <si>
    <t xml:space="preserve">Polaina corta, antideslizante, </t>
  </si>
  <si>
    <r>
      <t>Polaina confeccionado en polipropileno no tejida, plantilla antideslizante en color azul, producto desechable no estéril,</t>
    </r>
    <r>
      <rPr>
        <b/>
        <sz val="8"/>
        <rFont val="Calibri"/>
        <family val="2"/>
      </rPr>
      <t xml:space="preserve"> ANEXAR FICHA TÉCNICA</t>
    </r>
  </si>
  <si>
    <t xml:space="preserve">Bata cirujano no estéril, </t>
  </si>
  <si>
    <r>
      <t xml:space="preserve">Confeccionado en polipropileno - tela no tejida, manga larga, puño en rib de 10 cm, con cinturones de amarre 130*150 cm, Color azul, producto desechable no estéril, </t>
    </r>
    <r>
      <rPr>
        <b/>
        <sz val="8"/>
        <rFont val="Calibri"/>
        <family val="2"/>
      </rPr>
      <t>ANEXAR FICHA TÉCNICA</t>
    </r>
  </si>
  <si>
    <t xml:space="preserve">Bata paciente no estéril, </t>
  </si>
  <si>
    <r>
      <t xml:space="preserve">Confeccionado en polipropileno - tela no tejida, manga rodada, con cinturones de amarre, Color azul, producto desechable no estéril, </t>
    </r>
    <r>
      <rPr>
        <b/>
        <sz val="8"/>
        <rFont val="Calibri"/>
        <family val="2"/>
      </rPr>
      <t>ANEXAR FICHA TÉCNICA</t>
    </r>
  </si>
  <si>
    <t>Envolvedera 50 * 50 cm, en tela no tejida</t>
  </si>
  <si>
    <r>
      <t xml:space="preserve">Confeccionada en tela sms de 50 x 50 cm, con un gramaje mínimo de 48 gr, color azul, para ser esterilizadas a vapor alta barrera bactericida, gran resistencia al rasgado, alta repelencia a fluidos, </t>
    </r>
    <r>
      <rPr>
        <b/>
        <sz val="8"/>
        <rFont val="Calibri"/>
        <family val="2"/>
      </rPr>
      <t>ANEXAR FICHA TÉCNICA</t>
    </r>
  </si>
  <si>
    <t>ROLLO X 100 UNIDADES</t>
  </si>
  <si>
    <t>Envolvedera 92 * 92 cm, en tela no tejida</t>
  </si>
  <si>
    <r>
      <t xml:space="preserve">Confeccionada en tela sms, de 92 x 92 cm, con un gramaje mínimo de 48 gr, color azul, para ser esterilizadas a vapor, alta barrera bactericida, gran resistencia al rasgado, alta repelencia a fluidos, </t>
    </r>
    <r>
      <rPr>
        <b/>
        <sz val="8"/>
        <rFont val="Calibri"/>
        <family val="2"/>
      </rPr>
      <t>ANEXAR FICHA TÉCNICA</t>
    </r>
  </si>
  <si>
    <t>Envolvedera 122 * 122 cm, en tela no tejida</t>
  </si>
  <si>
    <r>
      <t xml:space="preserve">Confeccionada en tela sms, de 122 x 122 cm, con un gramaje mínimo de 48 gr, color azul, para ser esterilizadas a vapor alta barrera bactericida, gran resistencia al rasgado, alta repelencia a fluidos, </t>
    </r>
    <r>
      <rPr>
        <b/>
        <sz val="8"/>
        <rFont val="Calibri"/>
        <family val="2"/>
      </rPr>
      <t>ANEXAR FICHA TÉCNICA</t>
    </r>
  </si>
  <si>
    <t>Tela no tejida de 50 cm de ancho * 100 mt</t>
  </si>
  <si>
    <r>
      <t>Confeccionada en tela ss 30 gr, ancho de 50 cm , color azul,</t>
    </r>
    <r>
      <rPr>
        <b/>
        <sz val="8"/>
        <rFont val="Calibri"/>
        <family val="2"/>
      </rPr>
      <t xml:space="preserve"> ANEXAR FICHA TÉCNICA</t>
    </r>
  </si>
  <si>
    <t>ROLLO X 100 MT</t>
  </si>
  <si>
    <t xml:space="preserve">Tela no tejida 90 cm de ancho * 100 mt </t>
  </si>
  <si>
    <r>
      <t xml:space="preserve">Confeccionada en tela ss 30 gr, ancho de 90 cm , color azul, </t>
    </r>
    <r>
      <rPr>
        <b/>
        <sz val="8"/>
        <rFont val="Calibri"/>
        <family val="2"/>
      </rPr>
      <t>ANEXAR FICHA TÉCNICA</t>
    </r>
  </si>
  <si>
    <t>Manta de aluminio de emergencia y rescate (Manta termica para emergencias)</t>
  </si>
  <si>
    <t xml:space="preserve">Manta isotérmica, realizadas en color oro/plata, para ser utilizada para mantener la temperatura corporal de un accidentado, hipotermia, como toldo y protección contra el frió o el sol, tamaño para una sola persona
</t>
  </si>
  <si>
    <t>Bolsa  (filtro) grande para cafetera</t>
  </si>
  <si>
    <t>Filtro para greca capacidad 75 tintos</t>
  </si>
  <si>
    <t>905023150</t>
  </si>
  <si>
    <t>Azúcar en sobre de 5 gr * 200 sobres</t>
  </si>
  <si>
    <r>
      <t xml:space="preserve">Azucar refinada, granulada, en bolsa de polietileno en presentacion por 5 gr, bolsa por 200 sobres. </t>
    </r>
    <r>
      <rPr>
        <b/>
        <sz val="8"/>
        <rFont val="Calibri"/>
        <family val="2"/>
      </rPr>
      <t>ANEXAR REGISTRO INVIMA</t>
    </r>
  </si>
  <si>
    <t>PAQUETE X 200 SOBRES</t>
  </si>
  <si>
    <t>905025020</t>
  </si>
  <si>
    <t>Aromática de hierbas * 15 gr, 20 bolsitas</t>
  </si>
  <si>
    <r>
      <t xml:space="preserve">Hierba natural deshidratada, para infusión, olor y color característico de cada especie, sin adición de sustancias espesantes ni saborizantes artificiales, </t>
    </r>
    <r>
      <rPr>
        <b/>
        <sz val="8"/>
        <rFont val="Calibri"/>
        <family val="2"/>
      </rPr>
      <t>ANEXAR REGISTRO INVIMA</t>
    </r>
  </si>
  <si>
    <t>TERESITA, JAIBEL</t>
  </si>
  <si>
    <t>905025040</t>
  </si>
  <si>
    <t>Cubos de paneal saborizados * 48 unidades</t>
  </si>
  <si>
    <r>
      <t xml:space="preserve">Cubos de panela saborizado con limon, naranja y tropical, caja x 48 unidades, </t>
    </r>
    <r>
      <rPr>
        <b/>
        <sz val="8"/>
        <rFont val="Calibri"/>
        <family val="2"/>
      </rPr>
      <t>ANEXAR REGISTRO INVIMA</t>
    </r>
  </si>
  <si>
    <t>CAJA X 48 UNIDADES</t>
  </si>
  <si>
    <t>905025305</t>
  </si>
  <si>
    <t>Café molido * 2.500 gr (5 libras)</t>
  </si>
  <si>
    <r>
      <t xml:space="preserve">Tostado y molido, tipo 2 medio, fresco de buen aroma, sabor característico y libre de materiales extraños, </t>
    </r>
    <r>
      <rPr>
        <b/>
        <sz val="8"/>
        <rFont val="Calibri"/>
        <family val="2"/>
      </rPr>
      <t>ANEXAR REGISTRO INVIMA</t>
    </r>
  </si>
  <si>
    <t>CAJA X 10 BOLSAS</t>
  </si>
  <si>
    <t>LA BASTILLA</t>
  </si>
  <si>
    <t>TOTAL</t>
  </si>
  <si>
    <r>
      <t xml:space="preserve">Pila alcalina (D) grande, que utilizan electrolitos alcalinos y otros compuestos, de 1,5 v aproximadamente, con mayor densidad de energia  y una vida util mas larga. </t>
    </r>
    <r>
      <rPr>
        <b/>
        <sz val="8"/>
        <color rgb="FFFF0000"/>
        <rFont val="Calibri"/>
        <family val="2"/>
      </rPr>
      <t>ANEXAR FICHA TÉCNICA</t>
    </r>
  </si>
  <si>
    <r>
      <t xml:space="preserve">Pila alcalina C mediana, que utilizan electrolitos alcalinos y otros compuestos, de 1,5 v aproximadamente, con mayor densidad de energia  y una vida util mas larga. </t>
    </r>
    <r>
      <rPr>
        <b/>
        <sz val="8"/>
        <color rgb="FFFF0000"/>
        <rFont val="Calibri"/>
        <family val="2"/>
        <scheme val="minor"/>
      </rPr>
      <t>ANEXAR FICHA TÉCNICA</t>
    </r>
  </si>
  <si>
    <r>
      <t>Pila alcalina AA Normal, que utilizan electrolitos alcalinos y otros compuestos, de 1,5 v aproximadamente, con mayor densidad de energia  y una vida util mas larga.</t>
    </r>
    <r>
      <rPr>
        <b/>
        <sz val="8"/>
        <color rgb="FFFF0000"/>
        <rFont val="Calibri"/>
        <family val="2"/>
        <scheme val="minor"/>
      </rPr>
      <t xml:space="preserve"> ANEXAR FICHA TÉCNICA</t>
    </r>
  </si>
  <si>
    <r>
      <t xml:space="preserve">Pila alcalina cuadrada, que utilizan electrolitos alcalinos y otros compuestos, de 1,5 v aproximadamente, con mayor densidad de energia  y una vida util mas larga. </t>
    </r>
    <r>
      <rPr>
        <b/>
        <sz val="8"/>
        <color rgb="FFFF0000"/>
        <rFont val="Calibri"/>
        <family val="2"/>
        <scheme val="minor"/>
      </rPr>
      <t>ANEXAR FICHA TÉCNICA</t>
    </r>
  </si>
  <si>
    <r>
      <t xml:space="preserve">Pila alcalina AAA Pequeña, que utilizan electrolitos alcalinos y otros compuestos, de 1,5 v aproximadamente, con mayor densidad de energia  y una vida util mas larga. </t>
    </r>
    <r>
      <rPr>
        <b/>
        <sz val="8"/>
        <color rgb="FFFF0000"/>
        <rFont val="Calibri"/>
        <family val="2"/>
        <scheme val="minor"/>
      </rPr>
      <t>ANEXAR FICHA TÉCNICA</t>
    </r>
  </si>
  <si>
    <t>ENERGIZER, VARTA, TRONEX</t>
  </si>
  <si>
    <t>Bolsa plástica biodegradable (Polietileno) transparente, 80 x 122 cm, calibre 0.80, alta densidad, sin impresión</t>
  </si>
  <si>
    <r>
      <t xml:space="preserve">Polietileno original transparente, biodegradable, alta densidad, calibre 0,8, 80 x 122 cm,sin impresión, </t>
    </r>
    <r>
      <rPr>
        <b/>
        <sz val="8"/>
        <color rgb="FFFF0000"/>
        <rFont val="Calibri"/>
        <family val="2"/>
      </rPr>
      <t>ANEXAR FICHA TÉCNICA</t>
    </r>
  </si>
  <si>
    <t>Bolsa plástica biodegradable (Polietileno) transparente, 6*10 cm, calibre 2, baja densidad, sin impresión</t>
  </si>
  <si>
    <r>
      <t xml:space="preserve">Polietileno original transparente, biodegradable, baja densidad, calibre 8,  6*10 cm, </t>
    </r>
    <r>
      <rPr>
        <b/>
        <sz val="8"/>
        <color rgb="FFFF0000"/>
        <rFont val="Calibri"/>
        <family val="2"/>
      </rPr>
      <t>ANEXAR FICHA TÉCNICA</t>
    </r>
  </si>
  <si>
    <t>Bolsa plástica biodegradable (Polietileno) transparente, 12*15 cm, calibre 2, baja densidad, sin impresión</t>
  </si>
  <si>
    <r>
      <t xml:space="preserve">Polietileno transparente biodegradable, baja densidad, calibre 2, 12 x 15 cm, sin impresión, </t>
    </r>
    <r>
      <rPr>
        <b/>
        <sz val="8"/>
        <color rgb="FFFF0000"/>
        <rFont val="Calibri"/>
        <family val="2"/>
      </rPr>
      <t>ANEXAR FICHA TÉCNICA</t>
    </r>
  </si>
  <si>
    <t>Bolsa plástica biodegradable (Polietileno) transparente, 30*40 cm, calibre 2, baja densidad, sin impresión</t>
  </si>
  <si>
    <r>
      <t xml:space="preserve">Polietilieno transparente biodegradable, baja densidad, calibre 2, 30 x 40 cm, sin impresión, </t>
    </r>
    <r>
      <rPr>
        <b/>
        <sz val="8"/>
        <color rgb="FFFF0000"/>
        <rFont val="Calibri"/>
        <family val="2"/>
      </rPr>
      <t>ANEXAR FICHA TÉCNICA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</si>
</sst>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43" formatCode="_(* #,##0.00_);_(* \(#,##0.00\);_(* &quot;-&quot;??_);_(@_)"/>
  </numFmts>
  <fonts count="19" x14ac:knownFonts="1">
    <font>
      <sz val="11"/>
      <color theme="1"/>
      <name val="Arial"/>
      <family val="2"/>
    </font>
    <font>
      <sz val="11"/>
      <color theme="1"/>
      <name val="Arial"/>
      <family val="2"/>
    </font>
    <font>
      <sz val="11"/>
      <color theme="1"/>
      <name val="Tahoma"/>
      <family val="2"/>
    </font>
    <font>
      <sz val="8"/>
      <color theme="1"/>
      <name val="Calibri"/>
      <family val="2"/>
      <scheme val="minor"/>
    </font>
    <font>
      <b/>
      <sz val="8"/>
      <name val="Calibri"/>
      <family val="2"/>
      <scheme val="minor"/>
    </font>
    <font>
      <sz val="8"/>
      <name val="Calibri"/>
      <family val="2"/>
      <scheme val="minor"/>
    </font>
    <font>
      <sz val="10"/>
      <name val="Arial"/>
      <family val="2"/>
    </font>
    <font>
      <b/>
      <sz val="8"/>
      <name val="Calibri"/>
      <family val="2"/>
    </font>
    <font>
      <sz val="8"/>
      <name val="Calibri"/>
      <family val="2"/>
    </font>
    <font>
      <b/>
      <sz val="8"/>
      <color theme="1"/>
      <name val="Calibri"/>
      <family val="2"/>
      <scheme val="minor"/>
    </font>
    <font>
      <b/>
      <sz val="8"/>
      <color indexed="8"/>
      <name val="Calibri"/>
      <family val="2"/>
    </font>
    <font>
      <sz val="8"/>
      <color rgb="FF000000"/>
      <name val="Calibri"/>
      <family val="2"/>
      <scheme val="minor"/>
    </font>
    <font>
      <b/>
      <sz val="8"/>
      <color rgb="FFFF0000"/>
      <name val="Calibri"/>
      <family val="2"/>
      <scheme val="minor"/>
    </font>
    <font>
      <b/>
      <sz val="8"/>
      <color indexed="10"/>
      <name val="Calibri"/>
      <family val="2"/>
    </font>
    <font>
      <b/>
      <i/>
      <sz val="8"/>
      <color theme="1"/>
      <name val="Tahoma"/>
      <family val="2"/>
    </font>
    <font>
      <b/>
      <sz val="8"/>
      <color indexed="81"/>
      <name val="Tahoma"/>
      <family val="2"/>
    </font>
    <font>
      <sz val="8"/>
      <color indexed="81"/>
      <name val="Tahoma"/>
      <family val="2"/>
    </font>
    <font>
      <sz val="8"/>
      <color rgb="FFFF0000"/>
      <name val="Calibri"/>
      <family val="2"/>
      <scheme val="minor"/>
    </font>
    <font>
      <b/>
      <sz val="8"/>
      <color rgb="FFFF0000"/>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0" fontId="6" fillId="0" borderId="0"/>
    <xf numFmtId="0" fontId="6" fillId="0" borderId="0"/>
  </cellStyleXfs>
  <cellXfs count="87">
    <xf numFmtId="0" fontId="0" fillId="0" borderId="0" xfId="0"/>
    <xf numFmtId="0" fontId="3" fillId="0" borderId="0" xfId="4" applyFont="1" applyProtection="1"/>
    <xf numFmtId="0" fontId="3" fillId="0" borderId="0" xfId="4" applyFont="1" applyAlignment="1" applyProtection="1">
      <alignment horizontal="left"/>
    </xf>
    <xf numFmtId="49" fontId="3" fillId="0" borderId="0" xfId="4" applyNumberFormat="1" applyFont="1" applyProtection="1"/>
    <xf numFmtId="4" fontId="3" fillId="0" borderId="0" xfId="4" applyNumberFormat="1" applyFont="1" applyAlignment="1" applyProtection="1">
      <alignment horizontal="right"/>
    </xf>
    <xf numFmtId="9" fontId="3" fillId="0" borderId="0" xfId="4" applyNumberFormat="1" applyFont="1" applyAlignment="1" applyProtection="1">
      <alignment horizontal="center"/>
    </xf>
    <xf numFmtId="0" fontId="4" fillId="2" borderId="1"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textRotation="90" wrapText="1"/>
    </xf>
    <xf numFmtId="9" fontId="4" fillId="2" borderId="1" xfId="0" applyNumberFormat="1" applyFont="1" applyFill="1" applyBorder="1" applyAlignment="1" applyProtection="1">
      <alignment horizontal="center" vertical="center" textRotation="90" wrapText="1"/>
    </xf>
    <xf numFmtId="4" fontId="4" fillId="3" borderId="1" xfId="0" applyNumberFormat="1" applyFont="1" applyFill="1" applyBorder="1" applyAlignment="1" applyProtection="1">
      <alignment horizontal="center" vertical="center" wrapText="1"/>
    </xf>
    <xf numFmtId="0" fontId="5" fillId="0" borderId="1" xfId="4" applyFont="1" applyFill="1" applyBorder="1" applyProtection="1">
      <protection locked="0"/>
    </xf>
    <xf numFmtId="0" fontId="5" fillId="0" borderId="1" xfId="5" applyFont="1" applyFill="1" applyBorder="1" applyAlignment="1" applyProtection="1">
      <alignment vertical="center" wrapText="1"/>
    </xf>
    <xf numFmtId="0" fontId="5" fillId="0" borderId="1" xfId="5" applyFont="1" applyFill="1" applyBorder="1" applyAlignment="1" applyProtection="1">
      <alignment horizontal="center" vertical="center"/>
    </xf>
    <xf numFmtId="0" fontId="5" fillId="0" borderId="1"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protection locked="0"/>
    </xf>
    <xf numFmtId="0" fontId="5" fillId="0" borderId="1" xfId="5" applyFont="1" applyFill="1" applyBorder="1" applyAlignment="1" applyProtection="1">
      <alignment horizontal="left" vertical="center" wrapText="1"/>
      <protection locked="0"/>
    </xf>
    <xf numFmtId="49" fontId="5" fillId="0" borderId="1" xfId="5" applyNumberFormat="1" applyFont="1" applyFill="1" applyBorder="1" applyAlignment="1" applyProtection="1">
      <alignment vertical="center" wrapText="1"/>
      <protection locked="0"/>
    </xf>
    <xf numFmtId="0" fontId="5" fillId="0" borderId="1" xfId="5" applyFont="1" applyFill="1" applyBorder="1" applyAlignment="1" applyProtection="1">
      <alignment vertical="center" wrapText="1"/>
      <protection locked="0"/>
    </xf>
    <xf numFmtId="2" fontId="5" fillId="0" borderId="1" xfId="1" applyNumberFormat="1" applyFont="1" applyFill="1" applyBorder="1" applyAlignment="1" applyProtection="1">
      <alignment horizontal="right" vertical="center" wrapText="1"/>
    </xf>
    <xf numFmtId="4" fontId="5" fillId="0" borderId="1" xfId="2" applyNumberFormat="1" applyFont="1" applyFill="1" applyBorder="1" applyAlignment="1" applyProtection="1">
      <alignment horizontal="right" vertical="center"/>
      <protection locked="0"/>
    </xf>
    <xf numFmtId="10" fontId="5" fillId="0" borderId="1" xfId="3" applyNumberFormat="1" applyFont="1" applyFill="1" applyBorder="1" applyAlignment="1" applyProtection="1">
      <alignment vertical="center" wrapText="1"/>
      <protection locked="0"/>
    </xf>
    <xf numFmtId="4" fontId="5" fillId="0" borderId="1" xfId="2" applyNumberFormat="1" applyFont="1" applyFill="1" applyBorder="1" applyAlignment="1" applyProtection="1">
      <alignment horizontal="right" vertical="center"/>
    </xf>
    <xf numFmtId="0" fontId="5" fillId="0" borderId="0" xfId="4" applyFont="1" applyFill="1" applyProtection="1"/>
    <xf numFmtId="2" fontId="5" fillId="0" borderId="0" xfId="4" applyNumberFormat="1" applyFont="1" applyFill="1" applyProtection="1"/>
    <xf numFmtId="0" fontId="3" fillId="0" borderId="1" xfId="4" applyFont="1" applyBorder="1" applyProtection="1">
      <protection locked="0"/>
    </xf>
    <xf numFmtId="0" fontId="5" fillId="0" borderId="1" xfId="6" applyFont="1" applyFill="1" applyBorder="1" applyAlignment="1" applyProtection="1">
      <alignment vertical="center" wrapText="1"/>
    </xf>
    <xf numFmtId="0" fontId="3" fillId="0" borderId="1" xfId="4" applyFont="1" applyBorder="1" applyAlignment="1" applyProtection="1">
      <alignment horizontal="left"/>
      <protection locked="0"/>
    </xf>
    <xf numFmtId="0" fontId="3" fillId="0" borderId="1" xfId="4" applyFont="1" applyBorder="1" applyAlignment="1" applyProtection="1">
      <alignment horizontal="left"/>
    </xf>
    <xf numFmtId="49" fontId="3" fillId="0" borderId="1" xfId="4" applyNumberFormat="1" applyFont="1" applyBorder="1" applyProtection="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right" vertical="center"/>
      <protection locked="0"/>
    </xf>
    <xf numFmtId="0" fontId="3" fillId="0" borderId="1" xfId="4" applyFont="1" applyBorder="1" applyAlignment="1" applyProtection="1">
      <alignment horizontal="center" vertical="center"/>
    </xf>
    <xf numFmtId="0" fontId="3" fillId="0" borderId="1" xfId="4" applyFont="1" applyBorder="1" applyAlignment="1" applyProtection="1">
      <alignment horizontal="center"/>
      <protection locked="0"/>
    </xf>
    <xf numFmtId="4" fontId="3" fillId="0" borderId="1" xfId="4" applyNumberFormat="1" applyFont="1" applyBorder="1" applyAlignment="1" applyProtection="1">
      <alignment horizontal="right"/>
      <protection locked="0"/>
    </xf>
    <xf numFmtId="10" fontId="3" fillId="0" borderId="1" xfId="3" applyNumberFormat="1" applyFont="1" applyBorder="1" applyAlignment="1" applyProtection="1">
      <alignment horizontal="center"/>
      <protection locked="0"/>
    </xf>
    <xf numFmtId="0" fontId="3" fillId="0" borderId="1" xfId="4" applyFont="1" applyBorder="1" applyProtection="1"/>
    <xf numFmtId="0" fontId="4" fillId="0" borderId="1" xfId="5" applyFont="1" applyFill="1" applyBorder="1" applyAlignment="1" applyProtection="1">
      <alignment vertical="center" wrapText="1"/>
    </xf>
    <xf numFmtId="49" fontId="5" fillId="0" borderId="1" xfId="0" applyNumberFormat="1" applyFont="1" applyFill="1" applyBorder="1" applyAlignment="1" applyProtection="1">
      <alignment horizontal="center" vertical="center" wrapText="1"/>
    </xf>
    <xf numFmtId="49" fontId="5" fillId="0" borderId="1" xfId="5" applyNumberFormat="1" applyFont="1" applyBorder="1" applyAlignment="1" applyProtection="1">
      <alignment vertical="center"/>
      <protection locked="0"/>
    </xf>
    <xf numFmtId="10" fontId="3" fillId="0" borderId="1" xfId="3" applyNumberFormat="1" applyFont="1" applyBorder="1" applyProtection="1">
      <protection locked="0"/>
    </xf>
    <xf numFmtId="0" fontId="5" fillId="0" borderId="1" xfId="5" applyFont="1" applyFill="1" applyBorder="1" applyAlignment="1" applyProtection="1">
      <alignment horizontal="center" vertical="center" wrapText="1"/>
    </xf>
    <xf numFmtId="0" fontId="9" fillId="0" borderId="1" xfId="4" applyFont="1" applyBorder="1" applyAlignment="1" applyProtection="1">
      <alignment horizontal="left" vertical="center"/>
    </xf>
    <xf numFmtId="0" fontId="3" fillId="0" borderId="1" xfId="4" applyFont="1" applyBorder="1" applyAlignment="1" applyProtection="1">
      <alignment horizontal="left"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11" fillId="0" borderId="1" xfId="6" applyFont="1" applyFill="1" applyBorder="1" applyAlignment="1" applyProtection="1">
      <alignment vertical="center" wrapText="1"/>
    </xf>
    <xf numFmtId="0" fontId="5" fillId="0" borderId="1" xfId="6"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left" vertical="center"/>
    </xf>
    <xf numFmtId="0" fontId="11" fillId="0" borderId="1" xfId="0" applyFont="1" applyBorder="1" applyAlignment="1" applyProtection="1">
      <alignment vertical="center" wrapText="1"/>
    </xf>
    <xf numFmtId="0" fontId="12" fillId="0" borderId="1" xfId="5" applyFont="1" applyFill="1" applyBorder="1" applyAlignment="1" applyProtection="1">
      <alignment horizontal="left" vertical="center" wrapText="1"/>
    </xf>
    <xf numFmtId="0" fontId="3" fillId="0" borderId="1" xfId="4" applyFont="1" applyBorder="1" applyAlignment="1" applyProtection="1">
      <alignment vertical="center"/>
    </xf>
    <xf numFmtId="49" fontId="5" fillId="0" borderId="1" xfId="5" applyNumberFormat="1" applyFont="1" applyBorder="1" applyAlignment="1" applyProtection="1">
      <alignment vertical="center" wrapText="1"/>
      <protection locked="0"/>
    </xf>
    <xf numFmtId="0" fontId="3" fillId="0" borderId="1" xfId="0" applyFont="1" applyFill="1" applyBorder="1" applyAlignment="1" applyProtection="1">
      <alignment vertical="center"/>
    </xf>
    <xf numFmtId="49" fontId="5" fillId="0" borderId="1" xfId="7" applyNumberFormat="1" applyFont="1" applyFill="1" applyBorder="1" applyAlignment="1" applyProtection="1">
      <alignment vertical="center" wrapText="1"/>
    </xf>
    <xf numFmtId="0" fontId="3" fillId="0" borderId="1" xfId="0" applyFont="1" applyFill="1" applyBorder="1" applyAlignment="1" applyProtection="1">
      <alignment horizontal="center" vertical="center"/>
    </xf>
    <xf numFmtId="0" fontId="9" fillId="0" borderId="1" xfId="4" applyFont="1" applyBorder="1" applyAlignment="1" applyProtection="1">
      <alignment vertical="center"/>
    </xf>
    <xf numFmtId="0" fontId="3" fillId="0" borderId="1" xfId="4" applyFont="1" applyBorder="1" applyAlignment="1" applyProtection="1">
      <alignment wrapText="1"/>
    </xf>
    <xf numFmtId="0" fontId="4" fillId="0" borderId="1" xfId="6" applyFont="1" applyFill="1" applyBorder="1" applyAlignment="1" applyProtection="1">
      <alignment vertical="center" wrapText="1"/>
    </xf>
    <xf numFmtId="0" fontId="3" fillId="0" borderId="1" xfId="4" applyFont="1" applyBorder="1" applyAlignment="1" applyProtection="1">
      <alignment horizontal="center"/>
    </xf>
    <xf numFmtId="9" fontId="3" fillId="0" borderId="1" xfId="4" applyNumberFormat="1" applyFont="1" applyBorder="1" applyProtection="1"/>
    <xf numFmtId="0" fontId="14" fillId="0" borderId="1" xfId="4" applyFont="1" applyBorder="1" applyProtection="1"/>
    <xf numFmtId="0" fontId="17" fillId="0" borderId="1" xfId="5" applyFont="1" applyFill="1" applyBorder="1" applyAlignment="1" applyProtection="1">
      <alignment vertical="center" wrapText="1"/>
    </xf>
    <xf numFmtId="0" fontId="17" fillId="0" borderId="1" xfId="5" applyFont="1" applyFill="1" applyBorder="1" applyAlignment="1" applyProtection="1">
      <alignment horizontal="left" vertical="center" wrapText="1"/>
    </xf>
    <xf numFmtId="0" fontId="17" fillId="0" borderId="1" xfId="4" applyFont="1" applyBorder="1" applyProtection="1">
      <protection locked="0"/>
    </xf>
    <xf numFmtId="0" fontId="17" fillId="0" borderId="1" xfId="5" applyFont="1" applyFill="1" applyBorder="1" applyAlignment="1" applyProtection="1">
      <alignment horizontal="center" vertical="center" wrapText="1"/>
      <protection locked="0"/>
    </xf>
    <xf numFmtId="0" fontId="17" fillId="0" borderId="1" xfId="5" applyFont="1" applyFill="1" applyBorder="1" applyAlignment="1" applyProtection="1">
      <alignment horizontal="left" vertical="center" wrapText="1"/>
      <protection locked="0"/>
    </xf>
    <xf numFmtId="49" fontId="17" fillId="0" borderId="1" xfId="5" applyNumberFormat="1" applyFont="1" applyFill="1" applyBorder="1" applyAlignment="1" applyProtection="1">
      <alignment vertical="center" wrapText="1"/>
      <protection locked="0"/>
    </xf>
    <xf numFmtId="0" fontId="17" fillId="0" borderId="1" xfId="5" applyFont="1" applyFill="1" applyBorder="1" applyAlignment="1" applyProtection="1">
      <alignment vertical="center" wrapText="1"/>
      <protection locked="0"/>
    </xf>
    <xf numFmtId="2" fontId="17" fillId="0" borderId="1" xfId="1" applyNumberFormat="1" applyFont="1" applyFill="1" applyBorder="1" applyAlignment="1" applyProtection="1">
      <alignment horizontal="right" vertical="center" wrapText="1"/>
    </xf>
    <xf numFmtId="4" fontId="17" fillId="0" borderId="1" xfId="2" applyNumberFormat="1" applyFont="1" applyFill="1" applyBorder="1" applyAlignment="1" applyProtection="1">
      <alignment horizontal="right" vertical="center"/>
      <protection locked="0"/>
    </xf>
    <xf numFmtId="10" fontId="17" fillId="0" borderId="1" xfId="3" applyNumberFormat="1" applyFont="1" applyFill="1" applyBorder="1" applyAlignment="1" applyProtection="1">
      <alignment vertical="center" wrapText="1"/>
      <protection locked="0"/>
    </xf>
    <xf numFmtId="4" fontId="17" fillId="0" borderId="1" xfId="2" applyNumberFormat="1" applyFont="1" applyFill="1" applyBorder="1" applyAlignment="1" applyProtection="1">
      <alignment horizontal="right" vertical="center"/>
    </xf>
    <xf numFmtId="0" fontId="17" fillId="0" borderId="0" xfId="4" applyFont="1" applyProtection="1"/>
    <xf numFmtId="0" fontId="17" fillId="0" borderId="1" xfId="5" applyFont="1" applyFill="1" applyBorder="1" applyAlignment="1" applyProtection="1">
      <alignment horizontal="center" vertical="center" wrapText="1"/>
    </xf>
    <xf numFmtId="0" fontId="17" fillId="0" borderId="1" xfId="4" applyFont="1" applyBorder="1" applyProtection="1"/>
    <xf numFmtId="0" fontId="17" fillId="0" borderId="1" xfId="4" applyFont="1" applyBorder="1" applyAlignment="1" applyProtection="1">
      <alignment horizontal="center"/>
      <protection locked="0"/>
    </xf>
    <xf numFmtId="10" fontId="17" fillId="0" borderId="1" xfId="3" applyNumberFormat="1" applyFont="1" applyBorder="1" applyProtection="1">
      <protection locked="0"/>
    </xf>
    <xf numFmtId="0" fontId="17" fillId="0" borderId="1" xfId="6" applyFont="1" applyFill="1" applyBorder="1" applyAlignment="1" applyProtection="1">
      <alignment horizontal="center" vertical="center" wrapText="1"/>
    </xf>
  </cellXfs>
  <cellStyles count="8">
    <cellStyle name="Millares" xfId="1" builtinId="3"/>
    <cellStyle name="Moneda" xfId="2" builtinId="4"/>
    <cellStyle name="Normal" xfId="0" builtinId="0"/>
    <cellStyle name="Normal 2" xfId="5"/>
    <cellStyle name="Normal 2 2" xfId="7"/>
    <cellStyle name="Normal 5" xfId="6"/>
    <cellStyle name="Normal 7"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15"/>
  <sheetViews>
    <sheetView tabSelected="1" topLeftCell="A2" workbookViewId="0">
      <pane xSplit="4" ySplit="1" topLeftCell="M3" activePane="bottomRight" state="frozen"/>
      <selection activeCell="A2" sqref="A2"/>
      <selection pane="topRight" activeCell="E2" sqref="E2"/>
      <selection pane="bottomLeft" activeCell="A3" sqref="A3"/>
      <selection pane="bottomRight" activeCell="T314" sqref="T3:U314"/>
    </sheetView>
  </sheetViews>
  <sheetFormatPr baseColWidth="10" defaultRowHeight="11.25" x14ac:dyDescent="0.2"/>
  <cols>
    <col min="1" max="1" width="11" style="1"/>
    <col min="2" max="2" width="11.875" style="1" customWidth="1"/>
    <col min="3" max="3" width="11" style="1"/>
    <col min="4" max="4" width="7.625" style="1" bestFit="1" customWidth="1"/>
    <col min="5" max="5" width="19.875" style="1" customWidth="1"/>
    <col min="6" max="6" width="33" style="1" customWidth="1"/>
    <col min="7" max="7" width="11.375" style="2" bestFit="1" customWidth="1"/>
    <col min="8" max="8" width="16.75" style="1" customWidth="1"/>
    <col min="9" max="9" width="11.125" style="1" customWidth="1"/>
    <col min="10" max="10" width="11.5" style="2" bestFit="1" customWidth="1"/>
    <col min="11" max="11" width="11.5" style="2" customWidth="1"/>
    <col min="12" max="12" width="12.25" style="3" customWidth="1"/>
    <col min="13" max="13" width="10.75" style="3" customWidth="1"/>
    <col min="14" max="14" width="11.125" style="1" customWidth="1"/>
    <col min="15" max="15" width="11.125" style="1" bestFit="1" customWidth="1"/>
    <col min="16" max="17" width="11.125" style="1" customWidth="1"/>
    <col min="18" max="18" width="7.25" style="1" customWidth="1"/>
    <col min="19" max="19" width="7.125" style="1" customWidth="1"/>
    <col min="20" max="20" width="10" style="4" customWidth="1"/>
    <col min="21" max="21" width="4.375" style="5" customWidth="1"/>
    <col min="22" max="22" width="10.25" style="4" customWidth="1"/>
    <col min="23" max="23" width="12.5" style="1" customWidth="1"/>
    <col min="24" max="257" width="11" style="1"/>
    <col min="258" max="258" width="11.875" style="1" customWidth="1"/>
    <col min="259" max="259" width="11" style="1"/>
    <col min="260" max="260" width="7.625" style="1" bestFit="1" customWidth="1"/>
    <col min="261" max="261" width="19.875" style="1" customWidth="1"/>
    <col min="262" max="262" width="33" style="1" customWidth="1"/>
    <col min="263" max="263" width="11.375" style="1" bestFit="1" customWidth="1"/>
    <col min="264" max="264" width="16.75" style="1" customWidth="1"/>
    <col min="265" max="265" width="11.125" style="1" customWidth="1"/>
    <col min="266" max="266" width="11.5" style="1" bestFit="1" customWidth="1"/>
    <col min="267" max="267" width="11.5" style="1" customWidth="1"/>
    <col min="268" max="268" width="12.25" style="1" customWidth="1"/>
    <col min="269" max="269" width="10.75" style="1" customWidth="1"/>
    <col min="270" max="270" width="11.125" style="1" customWidth="1"/>
    <col min="271" max="271" width="11.125" style="1" bestFit="1" customWidth="1"/>
    <col min="272" max="273" width="11.125" style="1" customWidth="1"/>
    <col min="274" max="274" width="7.25" style="1" customWidth="1"/>
    <col min="275" max="275" width="7.125" style="1" customWidth="1"/>
    <col min="276" max="276" width="10" style="1" customWidth="1"/>
    <col min="277" max="277" width="4.375" style="1" customWidth="1"/>
    <col min="278" max="278" width="10.25" style="1" customWidth="1"/>
    <col min="279" max="279" width="12.5" style="1" customWidth="1"/>
    <col min="280" max="513" width="11" style="1"/>
    <col min="514" max="514" width="11.875" style="1" customWidth="1"/>
    <col min="515" max="515" width="11" style="1"/>
    <col min="516" max="516" width="7.625" style="1" bestFit="1" customWidth="1"/>
    <col min="517" max="517" width="19.875" style="1" customWidth="1"/>
    <col min="518" max="518" width="33" style="1" customWidth="1"/>
    <col min="519" max="519" width="11.375" style="1" bestFit="1" customWidth="1"/>
    <col min="520" max="520" width="16.75" style="1" customWidth="1"/>
    <col min="521" max="521" width="11.125" style="1" customWidth="1"/>
    <col min="522" max="522" width="11.5" style="1" bestFit="1" customWidth="1"/>
    <col min="523" max="523" width="11.5" style="1" customWidth="1"/>
    <col min="524" max="524" width="12.25" style="1" customWidth="1"/>
    <col min="525" max="525" width="10.75" style="1" customWidth="1"/>
    <col min="526" max="526" width="11.125" style="1" customWidth="1"/>
    <col min="527" max="527" width="11.125" style="1" bestFit="1" customWidth="1"/>
    <col min="528" max="529" width="11.125" style="1" customWidth="1"/>
    <col min="530" max="530" width="7.25" style="1" customWidth="1"/>
    <col min="531" max="531" width="7.125" style="1" customWidth="1"/>
    <col min="532" max="532" width="10" style="1" customWidth="1"/>
    <col min="533" max="533" width="4.375" style="1" customWidth="1"/>
    <col min="534" max="534" width="10.25" style="1" customWidth="1"/>
    <col min="535" max="535" width="12.5" style="1" customWidth="1"/>
    <col min="536" max="769" width="11" style="1"/>
    <col min="770" max="770" width="11.875" style="1" customWidth="1"/>
    <col min="771" max="771" width="11" style="1"/>
    <col min="772" max="772" width="7.625" style="1" bestFit="1" customWidth="1"/>
    <col min="773" max="773" width="19.875" style="1" customWidth="1"/>
    <col min="774" max="774" width="33" style="1" customWidth="1"/>
    <col min="775" max="775" width="11.375" style="1" bestFit="1" customWidth="1"/>
    <col min="776" max="776" width="16.75" style="1" customWidth="1"/>
    <col min="777" max="777" width="11.125" style="1" customWidth="1"/>
    <col min="778" max="778" width="11.5" style="1" bestFit="1" customWidth="1"/>
    <col min="779" max="779" width="11.5" style="1" customWidth="1"/>
    <col min="780" max="780" width="12.25" style="1" customWidth="1"/>
    <col min="781" max="781" width="10.75" style="1" customWidth="1"/>
    <col min="782" max="782" width="11.125" style="1" customWidth="1"/>
    <col min="783" max="783" width="11.125" style="1" bestFit="1" customWidth="1"/>
    <col min="784" max="785" width="11.125" style="1" customWidth="1"/>
    <col min="786" max="786" width="7.25" style="1" customWidth="1"/>
    <col min="787" max="787" width="7.125" style="1" customWidth="1"/>
    <col min="788" max="788" width="10" style="1" customWidth="1"/>
    <col min="789" max="789" width="4.375" style="1" customWidth="1"/>
    <col min="790" max="790" width="10.25" style="1" customWidth="1"/>
    <col min="791" max="791" width="12.5" style="1" customWidth="1"/>
    <col min="792" max="1025" width="11" style="1"/>
    <col min="1026" max="1026" width="11.875" style="1" customWidth="1"/>
    <col min="1027" max="1027" width="11" style="1"/>
    <col min="1028" max="1028" width="7.625" style="1" bestFit="1" customWidth="1"/>
    <col min="1029" max="1029" width="19.875" style="1" customWidth="1"/>
    <col min="1030" max="1030" width="33" style="1" customWidth="1"/>
    <col min="1031" max="1031" width="11.375" style="1" bestFit="1" customWidth="1"/>
    <col min="1032" max="1032" width="16.75" style="1" customWidth="1"/>
    <col min="1033" max="1033" width="11.125" style="1" customWidth="1"/>
    <col min="1034" max="1034" width="11.5" style="1" bestFit="1" customWidth="1"/>
    <col min="1035" max="1035" width="11.5" style="1" customWidth="1"/>
    <col min="1036" max="1036" width="12.25" style="1" customWidth="1"/>
    <col min="1037" max="1037" width="10.75" style="1" customWidth="1"/>
    <col min="1038" max="1038" width="11.125" style="1" customWidth="1"/>
    <col min="1039" max="1039" width="11.125" style="1" bestFit="1" customWidth="1"/>
    <col min="1040" max="1041" width="11.125" style="1" customWidth="1"/>
    <col min="1042" max="1042" width="7.25" style="1" customWidth="1"/>
    <col min="1043" max="1043" width="7.125" style="1" customWidth="1"/>
    <col min="1044" max="1044" width="10" style="1" customWidth="1"/>
    <col min="1045" max="1045" width="4.375" style="1" customWidth="1"/>
    <col min="1046" max="1046" width="10.25" style="1" customWidth="1"/>
    <col min="1047" max="1047" width="12.5" style="1" customWidth="1"/>
    <col min="1048" max="1281" width="11" style="1"/>
    <col min="1282" max="1282" width="11.875" style="1" customWidth="1"/>
    <col min="1283" max="1283" width="11" style="1"/>
    <col min="1284" max="1284" width="7.625" style="1" bestFit="1" customWidth="1"/>
    <col min="1285" max="1285" width="19.875" style="1" customWidth="1"/>
    <col min="1286" max="1286" width="33" style="1" customWidth="1"/>
    <col min="1287" max="1287" width="11.375" style="1" bestFit="1" customWidth="1"/>
    <col min="1288" max="1288" width="16.75" style="1" customWidth="1"/>
    <col min="1289" max="1289" width="11.125" style="1" customWidth="1"/>
    <col min="1290" max="1290" width="11.5" style="1" bestFit="1" customWidth="1"/>
    <col min="1291" max="1291" width="11.5" style="1" customWidth="1"/>
    <col min="1292" max="1292" width="12.25" style="1" customWidth="1"/>
    <col min="1293" max="1293" width="10.75" style="1" customWidth="1"/>
    <col min="1294" max="1294" width="11.125" style="1" customWidth="1"/>
    <col min="1295" max="1295" width="11.125" style="1" bestFit="1" customWidth="1"/>
    <col min="1296" max="1297" width="11.125" style="1" customWidth="1"/>
    <col min="1298" max="1298" width="7.25" style="1" customWidth="1"/>
    <col min="1299" max="1299" width="7.125" style="1" customWidth="1"/>
    <col min="1300" max="1300" width="10" style="1" customWidth="1"/>
    <col min="1301" max="1301" width="4.375" style="1" customWidth="1"/>
    <col min="1302" max="1302" width="10.25" style="1" customWidth="1"/>
    <col min="1303" max="1303" width="12.5" style="1" customWidth="1"/>
    <col min="1304" max="1537" width="11" style="1"/>
    <col min="1538" max="1538" width="11.875" style="1" customWidth="1"/>
    <col min="1539" max="1539" width="11" style="1"/>
    <col min="1540" max="1540" width="7.625" style="1" bestFit="1" customWidth="1"/>
    <col min="1541" max="1541" width="19.875" style="1" customWidth="1"/>
    <col min="1542" max="1542" width="33" style="1" customWidth="1"/>
    <col min="1543" max="1543" width="11.375" style="1" bestFit="1" customWidth="1"/>
    <col min="1544" max="1544" width="16.75" style="1" customWidth="1"/>
    <col min="1545" max="1545" width="11.125" style="1" customWidth="1"/>
    <col min="1546" max="1546" width="11.5" style="1" bestFit="1" customWidth="1"/>
    <col min="1547" max="1547" width="11.5" style="1" customWidth="1"/>
    <col min="1548" max="1548" width="12.25" style="1" customWidth="1"/>
    <col min="1549" max="1549" width="10.75" style="1" customWidth="1"/>
    <col min="1550" max="1550" width="11.125" style="1" customWidth="1"/>
    <col min="1551" max="1551" width="11.125" style="1" bestFit="1" customWidth="1"/>
    <col min="1552" max="1553" width="11.125" style="1" customWidth="1"/>
    <col min="1554" max="1554" width="7.25" style="1" customWidth="1"/>
    <col min="1555" max="1555" width="7.125" style="1" customWidth="1"/>
    <col min="1556" max="1556" width="10" style="1" customWidth="1"/>
    <col min="1557" max="1557" width="4.375" style="1" customWidth="1"/>
    <col min="1558" max="1558" width="10.25" style="1" customWidth="1"/>
    <col min="1559" max="1559" width="12.5" style="1" customWidth="1"/>
    <col min="1560" max="1793" width="11" style="1"/>
    <col min="1794" max="1794" width="11.875" style="1" customWidth="1"/>
    <col min="1795" max="1795" width="11" style="1"/>
    <col min="1796" max="1796" width="7.625" style="1" bestFit="1" customWidth="1"/>
    <col min="1797" max="1797" width="19.875" style="1" customWidth="1"/>
    <col min="1798" max="1798" width="33" style="1" customWidth="1"/>
    <col min="1799" max="1799" width="11.375" style="1" bestFit="1" customWidth="1"/>
    <col min="1800" max="1800" width="16.75" style="1" customWidth="1"/>
    <col min="1801" max="1801" width="11.125" style="1" customWidth="1"/>
    <col min="1802" max="1802" width="11.5" style="1" bestFit="1" customWidth="1"/>
    <col min="1803" max="1803" width="11.5" style="1" customWidth="1"/>
    <col min="1804" max="1804" width="12.25" style="1" customWidth="1"/>
    <col min="1805" max="1805" width="10.75" style="1" customWidth="1"/>
    <col min="1806" max="1806" width="11.125" style="1" customWidth="1"/>
    <col min="1807" max="1807" width="11.125" style="1" bestFit="1" customWidth="1"/>
    <col min="1808" max="1809" width="11.125" style="1" customWidth="1"/>
    <col min="1810" max="1810" width="7.25" style="1" customWidth="1"/>
    <col min="1811" max="1811" width="7.125" style="1" customWidth="1"/>
    <col min="1812" max="1812" width="10" style="1" customWidth="1"/>
    <col min="1813" max="1813" width="4.375" style="1" customWidth="1"/>
    <col min="1814" max="1814" width="10.25" style="1" customWidth="1"/>
    <col min="1815" max="1815" width="12.5" style="1" customWidth="1"/>
    <col min="1816" max="2049" width="11" style="1"/>
    <col min="2050" max="2050" width="11.875" style="1" customWidth="1"/>
    <col min="2051" max="2051" width="11" style="1"/>
    <col min="2052" max="2052" width="7.625" style="1" bestFit="1" customWidth="1"/>
    <col min="2053" max="2053" width="19.875" style="1" customWidth="1"/>
    <col min="2054" max="2054" width="33" style="1" customWidth="1"/>
    <col min="2055" max="2055" width="11.375" style="1" bestFit="1" customWidth="1"/>
    <col min="2056" max="2056" width="16.75" style="1" customWidth="1"/>
    <col min="2057" max="2057" width="11.125" style="1" customWidth="1"/>
    <col min="2058" max="2058" width="11.5" style="1" bestFit="1" customWidth="1"/>
    <col min="2059" max="2059" width="11.5" style="1" customWidth="1"/>
    <col min="2060" max="2060" width="12.25" style="1" customWidth="1"/>
    <col min="2061" max="2061" width="10.75" style="1" customWidth="1"/>
    <col min="2062" max="2062" width="11.125" style="1" customWidth="1"/>
    <col min="2063" max="2063" width="11.125" style="1" bestFit="1" customWidth="1"/>
    <col min="2064" max="2065" width="11.125" style="1" customWidth="1"/>
    <col min="2066" max="2066" width="7.25" style="1" customWidth="1"/>
    <col min="2067" max="2067" width="7.125" style="1" customWidth="1"/>
    <col min="2068" max="2068" width="10" style="1" customWidth="1"/>
    <col min="2069" max="2069" width="4.375" style="1" customWidth="1"/>
    <col min="2070" max="2070" width="10.25" style="1" customWidth="1"/>
    <col min="2071" max="2071" width="12.5" style="1" customWidth="1"/>
    <col min="2072" max="2305" width="11" style="1"/>
    <col min="2306" max="2306" width="11.875" style="1" customWidth="1"/>
    <col min="2307" max="2307" width="11" style="1"/>
    <col min="2308" max="2308" width="7.625" style="1" bestFit="1" customWidth="1"/>
    <col min="2309" max="2309" width="19.875" style="1" customWidth="1"/>
    <col min="2310" max="2310" width="33" style="1" customWidth="1"/>
    <col min="2311" max="2311" width="11.375" style="1" bestFit="1" customWidth="1"/>
    <col min="2312" max="2312" width="16.75" style="1" customWidth="1"/>
    <col min="2313" max="2313" width="11.125" style="1" customWidth="1"/>
    <col min="2314" max="2314" width="11.5" style="1" bestFit="1" customWidth="1"/>
    <col min="2315" max="2315" width="11.5" style="1" customWidth="1"/>
    <col min="2316" max="2316" width="12.25" style="1" customWidth="1"/>
    <col min="2317" max="2317" width="10.75" style="1" customWidth="1"/>
    <col min="2318" max="2318" width="11.125" style="1" customWidth="1"/>
    <col min="2319" max="2319" width="11.125" style="1" bestFit="1" customWidth="1"/>
    <col min="2320" max="2321" width="11.125" style="1" customWidth="1"/>
    <col min="2322" max="2322" width="7.25" style="1" customWidth="1"/>
    <col min="2323" max="2323" width="7.125" style="1" customWidth="1"/>
    <col min="2324" max="2324" width="10" style="1" customWidth="1"/>
    <col min="2325" max="2325" width="4.375" style="1" customWidth="1"/>
    <col min="2326" max="2326" width="10.25" style="1" customWidth="1"/>
    <col min="2327" max="2327" width="12.5" style="1" customWidth="1"/>
    <col min="2328" max="2561" width="11" style="1"/>
    <col min="2562" max="2562" width="11.875" style="1" customWidth="1"/>
    <col min="2563" max="2563" width="11" style="1"/>
    <col min="2564" max="2564" width="7.625" style="1" bestFit="1" customWidth="1"/>
    <col min="2565" max="2565" width="19.875" style="1" customWidth="1"/>
    <col min="2566" max="2566" width="33" style="1" customWidth="1"/>
    <col min="2567" max="2567" width="11.375" style="1" bestFit="1" customWidth="1"/>
    <col min="2568" max="2568" width="16.75" style="1" customWidth="1"/>
    <col min="2569" max="2569" width="11.125" style="1" customWidth="1"/>
    <col min="2570" max="2570" width="11.5" style="1" bestFit="1" customWidth="1"/>
    <col min="2571" max="2571" width="11.5" style="1" customWidth="1"/>
    <col min="2572" max="2572" width="12.25" style="1" customWidth="1"/>
    <col min="2573" max="2573" width="10.75" style="1" customWidth="1"/>
    <col min="2574" max="2574" width="11.125" style="1" customWidth="1"/>
    <col min="2575" max="2575" width="11.125" style="1" bestFit="1" customWidth="1"/>
    <col min="2576" max="2577" width="11.125" style="1" customWidth="1"/>
    <col min="2578" max="2578" width="7.25" style="1" customWidth="1"/>
    <col min="2579" max="2579" width="7.125" style="1" customWidth="1"/>
    <col min="2580" max="2580" width="10" style="1" customWidth="1"/>
    <col min="2581" max="2581" width="4.375" style="1" customWidth="1"/>
    <col min="2582" max="2582" width="10.25" style="1" customWidth="1"/>
    <col min="2583" max="2583" width="12.5" style="1" customWidth="1"/>
    <col min="2584" max="2817" width="11" style="1"/>
    <col min="2818" max="2818" width="11.875" style="1" customWidth="1"/>
    <col min="2819" max="2819" width="11" style="1"/>
    <col min="2820" max="2820" width="7.625" style="1" bestFit="1" customWidth="1"/>
    <col min="2821" max="2821" width="19.875" style="1" customWidth="1"/>
    <col min="2822" max="2822" width="33" style="1" customWidth="1"/>
    <col min="2823" max="2823" width="11.375" style="1" bestFit="1" customWidth="1"/>
    <col min="2824" max="2824" width="16.75" style="1" customWidth="1"/>
    <col min="2825" max="2825" width="11.125" style="1" customWidth="1"/>
    <col min="2826" max="2826" width="11.5" style="1" bestFit="1" customWidth="1"/>
    <col min="2827" max="2827" width="11.5" style="1" customWidth="1"/>
    <col min="2828" max="2828" width="12.25" style="1" customWidth="1"/>
    <col min="2829" max="2829" width="10.75" style="1" customWidth="1"/>
    <col min="2830" max="2830" width="11.125" style="1" customWidth="1"/>
    <col min="2831" max="2831" width="11.125" style="1" bestFit="1" customWidth="1"/>
    <col min="2832" max="2833" width="11.125" style="1" customWidth="1"/>
    <col min="2834" max="2834" width="7.25" style="1" customWidth="1"/>
    <col min="2835" max="2835" width="7.125" style="1" customWidth="1"/>
    <col min="2836" max="2836" width="10" style="1" customWidth="1"/>
    <col min="2837" max="2837" width="4.375" style="1" customWidth="1"/>
    <col min="2838" max="2838" width="10.25" style="1" customWidth="1"/>
    <col min="2839" max="2839" width="12.5" style="1" customWidth="1"/>
    <col min="2840" max="3073" width="11" style="1"/>
    <col min="3074" max="3074" width="11.875" style="1" customWidth="1"/>
    <col min="3075" max="3075" width="11" style="1"/>
    <col min="3076" max="3076" width="7.625" style="1" bestFit="1" customWidth="1"/>
    <col min="3077" max="3077" width="19.875" style="1" customWidth="1"/>
    <col min="3078" max="3078" width="33" style="1" customWidth="1"/>
    <col min="3079" max="3079" width="11.375" style="1" bestFit="1" customWidth="1"/>
    <col min="3080" max="3080" width="16.75" style="1" customWidth="1"/>
    <col min="3081" max="3081" width="11.125" style="1" customWidth="1"/>
    <col min="3082" max="3082" width="11.5" style="1" bestFit="1" customWidth="1"/>
    <col min="3083" max="3083" width="11.5" style="1" customWidth="1"/>
    <col min="3084" max="3084" width="12.25" style="1" customWidth="1"/>
    <col min="3085" max="3085" width="10.75" style="1" customWidth="1"/>
    <col min="3086" max="3086" width="11.125" style="1" customWidth="1"/>
    <col min="3087" max="3087" width="11.125" style="1" bestFit="1" customWidth="1"/>
    <col min="3088" max="3089" width="11.125" style="1" customWidth="1"/>
    <col min="3090" max="3090" width="7.25" style="1" customWidth="1"/>
    <col min="3091" max="3091" width="7.125" style="1" customWidth="1"/>
    <col min="3092" max="3092" width="10" style="1" customWidth="1"/>
    <col min="3093" max="3093" width="4.375" style="1" customWidth="1"/>
    <col min="3094" max="3094" width="10.25" style="1" customWidth="1"/>
    <col min="3095" max="3095" width="12.5" style="1" customWidth="1"/>
    <col min="3096" max="3329" width="11" style="1"/>
    <col min="3330" max="3330" width="11.875" style="1" customWidth="1"/>
    <col min="3331" max="3331" width="11" style="1"/>
    <col min="3332" max="3332" width="7.625" style="1" bestFit="1" customWidth="1"/>
    <col min="3333" max="3333" width="19.875" style="1" customWidth="1"/>
    <col min="3334" max="3334" width="33" style="1" customWidth="1"/>
    <col min="3335" max="3335" width="11.375" style="1" bestFit="1" customWidth="1"/>
    <col min="3336" max="3336" width="16.75" style="1" customWidth="1"/>
    <col min="3337" max="3337" width="11.125" style="1" customWidth="1"/>
    <col min="3338" max="3338" width="11.5" style="1" bestFit="1" customWidth="1"/>
    <col min="3339" max="3339" width="11.5" style="1" customWidth="1"/>
    <col min="3340" max="3340" width="12.25" style="1" customWidth="1"/>
    <col min="3341" max="3341" width="10.75" style="1" customWidth="1"/>
    <col min="3342" max="3342" width="11.125" style="1" customWidth="1"/>
    <col min="3343" max="3343" width="11.125" style="1" bestFit="1" customWidth="1"/>
    <col min="3344" max="3345" width="11.125" style="1" customWidth="1"/>
    <col min="3346" max="3346" width="7.25" style="1" customWidth="1"/>
    <col min="3347" max="3347" width="7.125" style="1" customWidth="1"/>
    <col min="3348" max="3348" width="10" style="1" customWidth="1"/>
    <col min="3349" max="3349" width="4.375" style="1" customWidth="1"/>
    <col min="3350" max="3350" width="10.25" style="1" customWidth="1"/>
    <col min="3351" max="3351" width="12.5" style="1" customWidth="1"/>
    <col min="3352" max="3585" width="11" style="1"/>
    <col min="3586" max="3586" width="11.875" style="1" customWidth="1"/>
    <col min="3587" max="3587" width="11" style="1"/>
    <col min="3588" max="3588" width="7.625" style="1" bestFit="1" customWidth="1"/>
    <col min="3589" max="3589" width="19.875" style="1" customWidth="1"/>
    <col min="3590" max="3590" width="33" style="1" customWidth="1"/>
    <col min="3591" max="3591" width="11.375" style="1" bestFit="1" customWidth="1"/>
    <col min="3592" max="3592" width="16.75" style="1" customWidth="1"/>
    <col min="3593" max="3593" width="11.125" style="1" customWidth="1"/>
    <col min="3594" max="3594" width="11.5" style="1" bestFit="1" customWidth="1"/>
    <col min="3595" max="3595" width="11.5" style="1" customWidth="1"/>
    <col min="3596" max="3596" width="12.25" style="1" customWidth="1"/>
    <col min="3597" max="3597" width="10.75" style="1" customWidth="1"/>
    <col min="3598" max="3598" width="11.125" style="1" customWidth="1"/>
    <col min="3599" max="3599" width="11.125" style="1" bestFit="1" customWidth="1"/>
    <col min="3600" max="3601" width="11.125" style="1" customWidth="1"/>
    <col min="3602" max="3602" width="7.25" style="1" customWidth="1"/>
    <col min="3603" max="3603" width="7.125" style="1" customWidth="1"/>
    <col min="3604" max="3604" width="10" style="1" customWidth="1"/>
    <col min="3605" max="3605" width="4.375" style="1" customWidth="1"/>
    <col min="3606" max="3606" width="10.25" style="1" customWidth="1"/>
    <col min="3607" max="3607" width="12.5" style="1" customWidth="1"/>
    <col min="3608" max="3841" width="11" style="1"/>
    <col min="3842" max="3842" width="11.875" style="1" customWidth="1"/>
    <col min="3843" max="3843" width="11" style="1"/>
    <col min="3844" max="3844" width="7.625" style="1" bestFit="1" customWidth="1"/>
    <col min="3845" max="3845" width="19.875" style="1" customWidth="1"/>
    <col min="3846" max="3846" width="33" style="1" customWidth="1"/>
    <col min="3847" max="3847" width="11.375" style="1" bestFit="1" customWidth="1"/>
    <col min="3848" max="3848" width="16.75" style="1" customWidth="1"/>
    <col min="3849" max="3849" width="11.125" style="1" customWidth="1"/>
    <col min="3850" max="3850" width="11.5" style="1" bestFit="1" customWidth="1"/>
    <col min="3851" max="3851" width="11.5" style="1" customWidth="1"/>
    <col min="3852" max="3852" width="12.25" style="1" customWidth="1"/>
    <col min="3853" max="3853" width="10.75" style="1" customWidth="1"/>
    <col min="3854" max="3854" width="11.125" style="1" customWidth="1"/>
    <col min="3855" max="3855" width="11.125" style="1" bestFit="1" customWidth="1"/>
    <col min="3856" max="3857" width="11.125" style="1" customWidth="1"/>
    <col min="3858" max="3858" width="7.25" style="1" customWidth="1"/>
    <col min="3859" max="3859" width="7.125" style="1" customWidth="1"/>
    <col min="3860" max="3860" width="10" style="1" customWidth="1"/>
    <col min="3861" max="3861" width="4.375" style="1" customWidth="1"/>
    <col min="3862" max="3862" width="10.25" style="1" customWidth="1"/>
    <col min="3863" max="3863" width="12.5" style="1" customWidth="1"/>
    <col min="3864" max="4097" width="11" style="1"/>
    <col min="4098" max="4098" width="11.875" style="1" customWidth="1"/>
    <col min="4099" max="4099" width="11" style="1"/>
    <col min="4100" max="4100" width="7.625" style="1" bestFit="1" customWidth="1"/>
    <col min="4101" max="4101" width="19.875" style="1" customWidth="1"/>
    <col min="4102" max="4102" width="33" style="1" customWidth="1"/>
    <col min="4103" max="4103" width="11.375" style="1" bestFit="1" customWidth="1"/>
    <col min="4104" max="4104" width="16.75" style="1" customWidth="1"/>
    <col min="4105" max="4105" width="11.125" style="1" customWidth="1"/>
    <col min="4106" max="4106" width="11.5" style="1" bestFit="1" customWidth="1"/>
    <col min="4107" max="4107" width="11.5" style="1" customWidth="1"/>
    <col min="4108" max="4108" width="12.25" style="1" customWidth="1"/>
    <col min="4109" max="4109" width="10.75" style="1" customWidth="1"/>
    <col min="4110" max="4110" width="11.125" style="1" customWidth="1"/>
    <col min="4111" max="4111" width="11.125" style="1" bestFit="1" customWidth="1"/>
    <col min="4112" max="4113" width="11.125" style="1" customWidth="1"/>
    <col min="4114" max="4114" width="7.25" style="1" customWidth="1"/>
    <col min="4115" max="4115" width="7.125" style="1" customWidth="1"/>
    <col min="4116" max="4116" width="10" style="1" customWidth="1"/>
    <col min="4117" max="4117" width="4.375" style="1" customWidth="1"/>
    <col min="4118" max="4118" width="10.25" style="1" customWidth="1"/>
    <col min="4119" max="4119" width="12.5" style="1" customWidth="1"/>
    <col min="4120" max="4353" width="11" style="1"/>
    <col min="4354" max="4354" width="11.875" style="1" customWidth="1"/>
    <col min="4355" max="4355" width="11" style="1"/>
    <col min="4356" max="4356" width="7.625" style="1" bestFit="1" customWidth="1"/>
    <col min="4357" max="4357" width="19.875" style="1" customWidth="1"/>
    <col min="4358" max="4358" width="33" style="1" customWidth="1"/>
    <col min="4359" max="4359" width="11.375" style="1" bestFit="1" customWidth="1"/>
    <col min="4360" max="4360" width="16.75" style="1" customWidth="1"/>
    <col min="4361" max="4361" width="11.125" style="1" customWidth="1"/>
    <col min="4362" max="4362" width="11.5" style="1" bestFit="1" customWidth="1"/>
    <col min="4363" max="4363" width="11.5" style="1" customWidth="1"/>
    <col min="4364" max="4364" width="12.25" style="1" customWidth="1"/>
    <col min="4365" max="4365" width="10.75" style="1" customWidth="1"/>
    <col min="4366" max="4366" width="11.125" style="1" customWidth="1"/>
    <col min="4367" max="4367" width="11.125" style="1" bestFit="1" customWidth="1"/>
    <col min="4368" max="4369" width="11.125" style="1" customWidth="1"/>
    <col min="4370" max="4370" width="7.25" style="1" customWidth="1"/>
    <col min="4371" max="4371" width="7.125" style="1" customWidth="1"/>
    <col min="4372" max="4372" width="10" style="1" customWidth="1"/>
    <col min="4373" max="4373" width="4.375" style="1" customWidth="1"/>
    <col min="4374" max="4374" width="10.25" style="1" customWidth="1"/>
    <col min="4375" max="4375" width="12.5" style="1" customWidth="1"/>
    <col min="4376" max="4609" width="11" style="1"/>
    <col min="4610" max="4610" width="11.875" style="1" customWidth="1"/>
    <col min="4611" max="4611" width="11" style="1"/>
    <col min="4612" max="4612" width="7.625" style="1" bestFit="1" customWidth="1"/>
    <col min="4613" max="4613" width="19.875" style="1" customWidth="1"/>
    <col min="4614" max="4614" width="33" style="1" customWidth="1"/>
    <col min="4615" max="4615" width="11.375" style="1" bestFit="1" customWidth="1"/>
    <col min="4616" max="4616" width="16.75" style="1" customWidth="1"/>
    <col min="4617" max="4617" width="11.125" style="1" customWidth="1"/>
    <col min="4618" max="4618" width="11.5" style="1" bestFit="1" customWidth="1"/>
    <col min="4619" max="4619" width="11.5" style="1" customWidth="1"/>
    <col min="4620" max="4620" width="12.25" style="1" customWidth="1"/>
    <col min="4621" max="4621" width="10.75" style="1" customWidth="1"/>
    <col min="4622" max="4622" width="11.125" style="1" customWidth="1"/>
    <col min="4623" max="4623" width="11.125" style="1" bestFit="1" customWidth="1"/>
    <col min="4624" max="4625" width="11.125" style="1" customWidth="1"/>
    <col min="4626" max="4626" width="7.25" style="1" customWidth="1"/>
    <col min="4627" max="4627" width="7.125" style="1" customWidth="1"/>
    <col min="4628" max="4628" width="10" style="1" customWidth="1"/>
    <col min="4629" max="4629" width="4.375" style="1" customWidth="1"/>
    <col min="4630" max="4630" width="10.25" style="1" customWidth="1"/>
    <col min="4631" max="4631" width="12.5" style="1" customWidth="1"/>
    <col min="4632" max="4865" width="11" style="1"/>
    <col min="4866" max="4866" width="11.875" style="1" customWidth="1"/>
    <col min="4867" max="4867" width="11" style="1"/>
    <col min="4868" max="4868" width="7.625" style="1" bestFit="1" customWidth="1"/>
    <col min="4869" max="4869" width="19.875" style="1" customWidth="1"/>
    <col min="4870" max="4870" width="33" style="1" customWidth="1"/>
    <col min="4871" max="4871" width="11.375" style="1" bestFit="1" customWidth="1"/>
    <col min="4872" max="4872" width="16.75" style="1" customWidth="1"/>
    <col min="4873" max="4873" width="11.125" style="1" customWidth="1"/>
    <col min="4874" max="4874" width="11.5" style="1" bestFit="1" customWidth="1"/>
    <col min="4875" max="4875" width="11.5" style="1" customWidth="1"/>
    <col min="4876" max="4876" width="12.25" style="1" customWidth="1"/>
    <col min="4877" max="4877" width="10.75" style="1" customWidth="1"/>
    <col min="4878" max="4878" width="11.125" style="1" customWidth="1"/>
    <col min="4879" max="4879" width="11.125" style="1" bestFit="1" customWidth="1"/>
    <col min="4880" max="4881" width="11.125" style="1" customWidth="1"/>
    <col min="4882" max="4882" width="7.25" style="1" customWidth="1"/>
    <col min="4883" max="4883" width="7.125" style="1" customWidth="1"/>
    <col min="4884" max="4884" width="10" style="1" customWidth="1"/>
    <col min="4885" max="4885" width="4.375" style="1" customWidth="1"/>
    <col min="4886" max="4886" width="10.25" style="1" customWidth="1"/>
    <col min="4887" max="4887" width="12.5" style="1" customWidth="1"/>
    <col min="4888" max="5121" width="11" style="1"/>
    <col min="5122" max="5122" width="11.875" style="1" customWidth="1"/>
    <col min="5123" max="5123" width="11" style="1"/>
    <col min="5124" max="5124" width="7.625" style="1" bestFit="1" customWidth="1"/>
    <col min="5125" max="5125" width="19.875" style="1" customWidth="1"/>
    <col min="5126" max="5126" width="33" style="1" customWidth="1"/>
    <col min="5127" max="5127" width="11.375" style="1" bestFit="1" customWidth="1"/>
    <col min="5128" max="5128" width="16.75" style="1" customWidth="1"/>
    <col min="5129" max="5129" width="11.125" style="1" customWidth="1"/>
    <col min="5130" max="5130" width="11.5" style="1" bestFit="1" customWidth="1"/>
    <col min="5131" max="5131" width="11.5" style="1" customWidth="1"/>
    <col min="5132" max="5132" width="12.25" style="1" customWidth="1"/>
    <col min="5133" max="5133" width="10.75" style="1" customWidth="1"/>
    <col min="5134" max="5134" width="11.125" style="1" customWidth="1"/>
    <col min="5135" max="5135" width="11.125" style="1" bestFit="1" customWidth="1"/>
    <col min="5136" max="5137" width="11.125" style="1" customWidth="1"/>
    <col min="5138" max="5138" width="7.25" style="1" customWidth="1"/>
    <col min="5139" max="5139" width="7.125" style="1" customWidth="1"/>
    <col min="5140" max="5140" width="10" style="1" customWidth="1"/>
    <col min="5141" max="5141" width="4.375" style="1" customWidth="1"/>
    <col min="5142" max="5142" width="10.25" style="1" customWidth="1"/>
    <col min="5143" max="5143" width="12.5" style="1" customWidth="1"/>
    <col min="5144" max="5377" width="11" style="1"/>
    <col min="5378" max="5378" width="11.875" style="1" customWidth="1"/>
    <col min="5379" max="5379" width="11" style="1"/>
    <col min="5380" max="5380" width="7.625" style="1" bestFit="1" customWidth="1"/>
    <col min="5381" max="5381" width="19.875" style="1" customWidth="1"/>
    <col min="5382" max="5382" width="33" style="1" customWidth="1"/>
    <col min="5383" max="5383" width="11.375" style="1" bestFit="1" customWidth="1"/>
    <col min="5384" max="5384" width="16.75" style="1" customWidth="1"/>
    <col min="5385" max="5385" width="11.125" style="1" customWidth="1"/>
    <col min="5386" max="5386" width="11.5" style="1" bestFit="1" customWidth="1"/>
    <col min="5387" max="5387" width="11.5" style="1" customWidth="1"/>
    <col min="5388" max="5388" width="12.25" style="1" customWidth="1"/>
    <col min="5389" max="5389" width="10.75" style="1" customWidth="1"/>
    <col min="5390" max="5390" width="11.125" style="1" customWidth="1"/>
    <col min="5391" max="5391" width="11.125" style="1" bestFit="1" customWidth="1"/>
    <col min="5392" max="5393" width="11.125" style="1" customWidth="1"/>
    <col min="5394" max="5394" width="7.25" style="1" customWidth="1"/>
    <col min="5395" max="5395" width="7.125" style="1" customWidth="1"/>
    <col min="5396" max="5396" width="10" style="1" customWidth="1"/>
    <col min="5397" max="5397" width="4.375" style="1" customWidth="1"/>
    <col min="5398" max="5398" width="10.25" style="1" customWidth="1"/>
    <col min="5399" max="5399" width="12.5" style="1" customWidth="1"/>
    <col min="5400" max="5633" width="11" style="1"/>
    <col min="5634" max="5634" width="11.875" style="1" customWidth="1"/>
    <col min="5635" max="5635" width="11" style="1"/>
    <col min="5636" max="5636" width="7.625" style="1" bestFit="1" customWidth="1"/>
    <col min="5637" max="5637" width="19.875" style="1" customWidth="1"/>
    <col min="5638" max="5638" width="33" style="1" customWidth="1"/>
    <col min="5639" max="5639" width="11.375" style="1" bestFit="1" customWidth="1"/>
    <col min="5640" max="5640" width="16.75" style="1" customWidth="1"/>
    <col min="5641" max="5641" width="11.125" style="1" customWidth="1"/>
    <col min="5642" max="5642" width="11.5" style="1" bestFit="1" customWidth="1"/>
    <col min="5643" max="5643" width="11.5" style="1" customWidth="1"/>
    <col min="5644" max="5644" width="12.25" style="1" customWidth="1"/>
    <col min="5645" max="5645" width="10.75" style="1" customWidth="1"/>
    <col min="5646" max="5646" width="11.125" style="1" customWidth="1"/>
    <col min="5647" max="5647" width="11.125" style="1" bestFit="1" customWidth="1"/>
    <col min="5648" max="5649" width="11.125" style="1" customWidth="1"/>
    <col min="5650" max="5650" width="7.25" style="1" customWidth="1"/>
    <col min="5651" max="5651" width="7.125" style="1" customWidth="1"/>
    <col min="5652" max="5652" width="10" style="1" customWidth="1"/>
    <col min="5653" max="5653" width="4.375" style="1" customWidth="1"/>
    <col min="5654" max="5654" width="10.25" style="1" customWidth="1"/>
    <col min="5655" max="5655" width="12.5" style="1" customWidth="1"/>
    <col min="5656" max="5889" width="11" style="1"/>
    <col min="5890" max="5890" width="11.875" style="1" customWidth="1"/>
    <col min="5891" max="5891" width="11" style="1"/>
    <col min="5892" max="5892" width="7.625" style="1" bestFit="1" customWidth="1"/>
    <col min="5893" max="5893" width="19.875" style="1" customWidth="1"/>
    <col min="5894" max="5894" width="33" style="1" customWidth="1"/>
    <col min="5895" max="5895" width="11.375" style="1" bestFit="1" customWidth="1"/>
    <col min="5896" max="5896" width="16.75" style="1" customWidth="1"/>
    <col min="5897" max="5897" width="11.125" style="1" customWidth="1"/>
    <col min="5898" max="5898" width="11.5" style="1" bestFit="1" customWidth="1"/>
    <col min="5899" max="5899" width="11.5" style="1" customWidth="1"/>
    <col min="5900" max="5900" width="12.25" style="1" customWidth="1"/>
    <col min="5901" max="5901" width="10.75" style="1" customWidth="1"/>
    <col min="5902" max="5902" width="11.125" style="1" customWidth="1"/>
    <col min="5903" max="5903" width="11.125" style="1" bestFit="1" customWidth="1"/>
    <col min="5904" max="5905" width="11.125" style="1" customWidth="1"/>
    <col min="5906" max="5906" width="7.25" style="1" customWidth="1"/>
    <col min="5907" max="5907" width="7.125" style="1" customWidth="1"/>
    <col min="5908" max="5908" width="10" style="1" customWidth="1"/>
    <col min="5909" max="5909" width="4.375" style="1" customWidth="1"/>
    <col min="5910" max="5910" width="10.25" style="1" customWidth="1"/>
    <col min="5911" max="5911" width="12.5" style="1" customWidth="1"/>
    <col min="5912" max="6145" width="11" style="1"/>
    <col min="6146" max="6146" width="11.875" style="1" customWidth="1"/>
    <col min="6147" max="6147" width="11" style="1"/>
    <col min="6148" max="6148" width="7.625" style="1" bestFit="1" customWidth="1"/>
    <col min="6149" max="6149" width="19.875" style="1" customWidth="1"/>
    <col min="6150" max="6150" width="33" style="1" customWidth="1"/>
    <col min="6151" max="6151" width="11.375" style="1" bestFit="1" customWidth="1"/>
    <col min="6152" max="6152" width="16.75" style="1" customWidth="1"/>
    <col min="6153" max="6153" width="11.125" style="1" customWidth="1"/>
    <col min="6154" max="6154" width="11.5" style="1" bestFit="1" customWidth="1"/>
    <col min="6155" max="6155" width="11.5" style="1" customWidth="1"/>
    <col min="6156" max="6156" width="12.25" style="1" customWidth="1"/>
    <col min="6157" max="6157" width="10.75" style="1" customWidth="1"/>
    <col min="6158" max="6158" width="11.125" style="1" customWidth="1"/>
    <col min="6159" max="6159" width="11.125" style="1" bestFit="1" customWidth="1"/>
    <col min="6160" max="6161" width="11.125" style="1" customWidth="1"/>
    <col min="6162" max="6162" width="7.25" style="1" customWidth="1"/>
    <col min="6163" max="6163" width="7.125" style="1" customWidth="1"/>
    <col min="6164" max="6164" width="10" style="1" customWidth="1"/>
    <col min="6165" max="6165" width="4.375" style="1" customWidth="1"/>
    <col min="6166" max="6166" width="10.25" style="1" customWidth="1"/>
    <col min="6167" max="6167" width="12.5" style="1" customWidth="1"/>
    <col min="6168" max="6401" width="11" style="1"/>
    <col min="6402" max="6402" width="11.875" style="1" customWidth="1"/>
    <col min="6403" max="6403" width="11" style="1"/>
    <col min="6404" max="6404" width="7.625" style="1" bestFit="1" customWidth="1"/>
    <col min="6405" max="6405" width="19.875" style="1" customWidth="1"/>
    <col min="6406" max="6406" width="33" style="1" customWidth="1"/>
    <col min="6407" max="6407" width="11.375" style="1" bestFit="1" customWidth="1"/>
    <col min="6408" max="6408" width="16.75" style="1" customWidth="1"/>
    <col min="6409" max="6409" width="11.125" style="1" customWidth="1"/>
    <col min="6410" max="6410" width="11.5" style="1" bestFit="1" customWidth="1"/>
    <col min="6411" max="6411" width="11.5" style="1" customWidth="1"/>
    <col min="6412" max="6412" width="12.25" style="1" customWidth="1"/>
    <col min="6413" max="6413" width="10.75" style="1" customWidth="1"/>
    <col min="6414" max="6414" width="11.125" style="1" customWidth="1"/>
    <col min="6415" max="6415" width="11.125" style="1" bestFit="1" customWidth="1"/>
    <col min="6416" max="6417" width="11.125" style="1" customWidth="1"/>
    <col min="6418" max="6418" width="7.25" style="1" customWidth="1"/>
    <col min="6419" max="6419" width="7.125" style="1" customWidth="1"/>
    <col min="6420" max="6420" width="10" style="1" customWidth="1"/>
    <col min="6421" max="6421" width="4.375" style="1" customWidth="1"/>
    <col min="6422" max="6422" width="10.25" style="1" customWidth="1"/>
    <col min="6423" max="6423" width="12.5" style="1" customWidth="1"/>
    <col min="6424" max="6657" width="11" style="1"/>
    <col min="6658" max="6658" width="11.875" style="1" customWidth="1"/>
    <col min="6659" max="6659" width="11" style="1"/>
    <col min="6660" max="6660" width="7.625" style="1" bestFit="1" customWidth="1"/>
    <col min="6661" max="6661" width="19.875" style="1" customWidth="1"/>
    <col min="6662" max="6662" width="33" style="1" customWidth="1"/>
    <col min="6663" max="6663" width="11.375" style="1" bestFit="1" customWidth="1"/>
    <col min="6664" max="6664" width="16.75" style="1" customWidth="1"/>
    <col min="6665" max="6665" width="11.125" style="1" customWidth="1"/>
    <col min="6666" max="6666" width="11.5" style="1" bestFit="1" customWidth="1"/>
    <col min="6667" max="6667" width="11.5" style="1" customWidth="1"/>
    <col min="6668" max="6668" width="12.25" style="1" customWidth="1"/>
    <col min="6669" max="6669" width="10.75" style="1" customWidth="1"/>
    <col min="6670" max="6670" width="11.125" style="1" customWidth="1"/>
    <col min="6671" max="6671" width="11.125" style="1" bestFit="1" customWidth="1"/>
    <col min="6672" max="6673" width="11.125" style="1" customWidth="1"/>
    <col min="6674" max="6674" width="7.25" style="1" customWidth="1"/>
    <col min="6675" max="6675" width="7.125" style="1" customWidth="1"/>
    <col min="6676" max="6676" width="10" style="1" customWidth="1"/>
    <col min="6677" max="6677" width="4.375" style="1" customWidth="1"/>
    <col min="6678" max="6678" width="10.25" style="1" customWidth="1"/>
    <col min="6679" max="6679" width="12.5" style="1" customWidth="1"/>
    <col min="6680" max="6913" width="11" style="1"/>
    <col min="6914" max="6914" width="11.875" style="1" customWidth="1"/>
    <col min="6915" max="6915" width="11" style="1"/>
    <col min="6916" max="6916" width="7.625" style="1" bestFit="1" customWidth="1"/>
    <col min="6917" max="6917" width="19.875" style="1" customWidth="1"/>
    <col min="6918" max="6918" width="33" style="1" customWidth="1"/>
    <col min="6919" max="6919" width="11.375" style="1" bestFit="1" customWidth="1"/>
    <col min="6920" max="6920" width="16.75" style="1" customWidth="1"/>
    <col min="6921" max="6921" width="11.125" style="1" customWidth="1"/>
    <col min="6922" max="6922" width="11.5" style="1" bestFit="1" customWidth="1"/>
    <col min="6923" max="6923" width="11.5" style="1" customWidth="1"/>
    <col min="6924" max="6924" width="12.25" style="1" customWidth="1"/>
    <col min="6925" max="6925" width="10.75" style="1" customWidth="1"/>
    <col min="6926" max="6926" width="11.125" style="1" customWidth="1"/>
    <col min="6927" max="6927" width="11.125" style="1" bestFit="1" customWidth="1"/>
    <col min="6928" max="6929" width="11.125" style="1" customWidth="1"/>
    <col min="6930" max="6930" width="7.25" style="1" customWidth="1"/>
    <col min="6931" max="6931" width="7.125" style="1" customWidth="1"/>
    <col min="6932" max="6932" width="10" style="1" customWidth="1"/>
    <col min="6933" max="6933" width="4.375" style="1" customWidth="1"/>
    <col min="6934" max="6934" width="10.25" style="1" customWidth="1"/>
    <col min="6935" max="6935" width="12.5" style="1" customWidth="1"/>
    <col min="6936" max="7169" width="11" style="1"/>
    <col min="7170" max="7170" width="11.875" style="1" customWidth="1"/>
    <col min="7171" max="7171" width="11" style="1"/>
    <col min="7172" max="7172" width="7.625" style="1" bestFit="1" customWidth="1"/>
    <col min="7173" max="7173" width="19.875" style="1" customWidth="1"/>
    <col min="7174" max="7174" width="33" style="1" customWidth="1"/>
    <col min="7175" max="7175" width="11.375" style="1" bestFit="1" customWidth="1"/>
    <col min="7176" max="7176" width="16.75" style="1" customWidth="1"/>
    <col min="7177" max="7177" width="11.125" style="1" customWidth="1"/>
    <col min="7178" max="7178" width="11.5" style="1" bestFit="1" customWidth="1"/>
    <col min="7179" max="7179" width="11.5" style="1" customWidth="1"/>
    <col min="7180" max="7180" width="12.25" style="1" customWidth="1"/>
    <col min="7181" max="7181" width="10.75" style="1" customWidth="1"/>
    <col min="7182" max="7182" width="11.125" style="1" customWidth="1"/>
    <col min="7183" max="7183" width="11.125" style="1" bestFit="1" customWidth="1"/>
    <col min="7184" max="7185" width="11.125" style="1" customWidth="1"/>
    <col min="7186" max="7186" width="7.25" style="1" customWidth="1"/>
    <col min="7187" max="7187" width="7.125" style="1" customWidth="1"/>
    <col min="7188" max="7188" width="10" style="1" customWidth="1"/>
    <col min="7189" max="7189" width="4.375" style="1" customWidth="1"/>
    <col min="7190" max="7190" width="10.25" style="1" customWidth="1"/>
    <col min="7191" max="7191" width="12.5" style="1" customWidth="1"/>
    <col min="7192" max="7425" width="11" style="1"/>
    <col min="7426" max="7426" width="11.875" style="1" customWidth="1"/>
    <col min="7427" max="7427" width="11" style="1"/>
    <col min="7428" max="7428" width="7.625" style="1" bestFit="1" customWidth="1"/>
    <col min="7429" max="7429" width="19.875" style="1" customWidth="1"/>
    <col min="7430" max="7430" width="33" style="1" customWidth="1"/>
    <col min="7431" max="7431" width="11.375" style="1" bestFit="1" customWidth="1"/>
    <col min="7432" max="7432" width="16.75" style="1" customWidth="1"/>
    <col min="7433" max="7433" width="11.125" style="1" customWidth="1"/>
    <col min="7434" max="7434" width="11.5" style="1" bestFit="1" customWidth="1"/>
    <col min="7435" max="7435" width="11.5" style="1" customWidth="1"/>
    <col min="7436" max="7436" width="12.25" style="1" customWidth="1"/>
    <col min="7437" max="7437" width="10.75" style="1" customWidth="1"/>
    <col min="7438" max="7438" width="11.125" style="1" customWidth="1"/>
    <col min="7439" max="7439" width="11.125" style="1" bestFit="1" customWidth="1"/>
    <col min="7440" max="7441" width="11.125" style="1" customWidth="1"/>
    <col min="7442" max="7442" width="7.25" style="1" customWidth="1"/>
    <col min="7443" max="7443" width="7.125" style="1" customWidth="1"/>
    <col min="7444" max="7444" width="10" style="1" customWidth="1"/>
    <col min="7445" max="7445" width="4.375" style="1" customWidth="1"/>
    <col min="7446" max="7446" width="10.25" style="1" customWidth="1"/>
    <col min="7447" max="7447" width="12.5" style="1" customWidth="1"/>
    <col min="7448" max="7681" width="11" style="1"/>
    <col min="7682" max="7682" width="11.875" style="1" customWidth="1"/>
    <col min="7683" max="7683" width="11" style="1"/>
    <col min="7684" max="7684" width="7.625" style="1" bestFit="1" customWidth="1"/>
    <col min="7685" max="7685" width="19.875" style="1" customWidth="1"/>
    <col min="7686" max="7686" width="33" style="1" customWidth="1"/>
    <col min="7687" max="7687" width="11.375" style="1" bestFit="1" customWidth="1"/>
    <col min="7688" max="7688" width="16.75" style="1" customWidth="1"/>
    <col min="7689" max="7689" width="11.125" style="1" customWidth="1"/>
    <col min="7690" max="7690" width="11.5" style="1" bestFit="1" customWidth="1"/>
    <col min="7691" max="7691" width="11.5" style="1" customWidth="1"/>
    <col min="7692" max="7692" width="12.25" style="1" customWidth="1"/>
    <col min="7693" max="7693" width="10.75" style="1" customWidth="1"/>
    <col min="7694" max="7694" width="11.125" style="1" customWidth="1"/>
    <col min="7695" max="7695" width="11.125" style="1" bestFit="1" customWidth="1"/>
    <col min="7696" max="7697" width="11.125" style="1" customWidth="1"/>
    <col min="7698" max="7698" width="7.25" style="1" customWidth="1"/>
    <col min="7699" max="7699" width="7.125" style="1" customWidth="1"/>
    <col min="7700" max="7700" width="10" style="1" customWidth="1"/>
    <col min="7701" max="7701" width="4.375" style="1" customWidth="1"/>
    <col min="7702" max="7702" width="10.25" style="1" customWidth="1"/>
    <col min="7703" max="7703" width="12.5" style="1" customWidth="1"/>
    <col min="7704" max="7937" width="11" style="1"/>
    <col min="7938" max="7938" width="11.875" style="1" customWidth="1"/>
    <col min="7939" max="7939" width="11" style="1"/>
    <col min="7940" max="7940" width="7.625" style="1" bestFit="1" customWidth="1"/>
    <col min="7941" max="7941" width="19.875" style="1" customWidth="1"/>
    <col min="7942" max="7942" width="33" style="1" customWidth="1"/>
    <col min="7943" max="7943" width="11.375" style="1" bestFit="1" customWidth="1"/>
    <col min="7944" max="7944" width="16.75" style="1" customWidth="1"/>
    <col min="7945" max="7945" width="11.125" style="1" customWidth="1"/>
    <col min="7946" max="7946" width="11.5" style="1" bestFit="1" customWidth="1"/>
    <col min="7947" max="7947" width="11.5" style="1" customWidth="1"/>
    <col min="7948" max="7948" width="12.25" style="1" customWidth="1"/>
    <col min="7949" max="7949" width="10.75" style="1" customWidth="1"/>
    <col min="7950" max="7950" width="11.125" style="1" customWidth="1"/>
    <col min="7951" max="7951" width="11.125" style="1" bestFit="1" customWidth="1"/>
    <col min="7952" max="7953" width="11.125" style="1" customWidth="1"/>
    <col min="7954" max="7954" width="7.25" style="1" customWidth="1"/>
    <col min="7955" max="7955" width="7.125" style="1" customWidth="1"/>
    <col min="7956" max="7956" width="10" style="1" customWidth="1"/>
    <col min="7957" max="7957" width="4.375" style="1" customWidth="1"/>
    <col min="7958" max="7958" width="10.25" style="1" customWidth="1"/>
    <col min="7959" max="7959" width="12.5" style="1" customWidth="1"/>
    <col min="7960" max="8193" width="11" style="1"/>
    <col min="8194" max="8194" width="11.875" style="1" customWidth="1"/>
    <col min="8195" max="8195" width="11" style="1"/>
    <col min="8196" max="8196" width="7.625" style="1" bestFit="1" customWidth="1"/>
    <col min="8197" max="8197" width="19.875" style="1" customWidth="1"/>
    <col min="8198" max="8198" width="33" style="1" customWidth="1"/>
    <col min="8199" max="8199" width="11.375" style="1" bestFit="1" customWidth="1"/>
    <col min="8200" max="8200" width="16.75" style="1" customWidth="1"/>
    <col min="8201" max="8201" width="11.125" style="1" customWidth="1"/>
    <col min="8202" max="8202" width="11.5" style="1" bestFit="1" customWidth="1"/>
    <col min="8203" max="8203" width="11.5" style="1" customWidth="1"/>
    <col min="8204" max="8204" width="12.25" style="1" customWidth="1"/>
    <col min="8205" max="8205" width="10.75" style="1" customWidth="1"/>
    <col min="8206" max="8206" width="11.125" style="1" customWidth="1"/>
    <col min="8207" max="8207" width="11.125" style="1" bestFit="1" customWidth="1"/>
    <col min="8208" max="8209" width="11.125" style="1" customWidth="1"/>
    <col min="8210" max="8210" width="7.25" style="1" customWidth="1"/>
    <col min="8211" max="8211" width="7.125" style="1" customWidth="1"/>
    <col min="8212" max="8212" width="10" style="1" customWidth="1"/>
    <col min="8213" max="8213" width="4.375" style="1" customWidth="1"/>
    <col min="8214" max="8214" width="10.25" style="1" customWidth="1"/>
    <col min="8215" max="8215" width="12.5" style="1" customWidth="1"/>
    <col min="8216" max="8449" width="11" style="1"/>
    <col min="8450" max="8450" width="11.875" style="1" customWidth="1"/>
    <col min="8451" max="8451" width="11" style="1"/>
    <col min="8452" max="8452" width="7.625" style="1" bestFit="1" customWidth="1"/>
    <col min="8453" max="8453" width="19.875" style="1" customWidth="1"/>
    <col min="8454" max="8454" width="33" style="1" customWidth="1"/>
    <col min="8455" max="8455" width="11.375" style="1" bestFit="1" customWidth="1"/>
    <col min="8456" max="8456" width="16.75" style="1" customWidth="1"/>
    <col min="8457" max="8457" width="11.125" style="1" customWidth="1"/>
    <col min="8458" max="8458" width="11.5" style="1" bestFit="1" customWidth="1"/>
    <col min="8459" max="8459" width="11.5" style="1" customWidth="1"/>
    <col min="8460" max="8460" width="12.25" style="1" customWidth="1"/>
    <col min="8461" max="8461" width="10.75" style="1" customWidth="1"/>
    <col min="8462" max="8462" width="11.125" style="1" customWidth="1"/>
    <col min="8463" max="8463" width="11.125" style="1" bestFit="1" customWidth="1"/>
    <col min="8464" max="8465" width="11.125" style="1" customWidth="1"/>
    <col min="8466" max="8466" width="7.25" style="1" customWidth="1"/>
    <col min="8467" max="8467" width="7.125" style="1" customWidth="1"/>
    <col min="8468" max="8468" width="10" style="1" customWidth="1"/>
    <col min="8469" max="8469" width="4.375" style="1" customWidth="1"/>
    <col min="8470" max="8470" width="10.25" style="1" customWidth="1"/>
    <col min="8471" max="8471" width="12.5" style="1" customWidth="1"/>
    <col min="8472" max="8705" width="11" style="1"/>
    <col min="8706" max="8706" width="11.875" style="1" customWidth="1"/>
    <col min="8707" max="8707" width="11" style="1"/>
    <col min="8708" max="8708" width="7.625" style="1" bestFit="1" customWidth="1"/>
    <col min="8709" max="8709" width="19.875" style="1" customWidth="1"/>
    <col min="8710" max="8710" width="33" style="1" customWidth="1"/>
    <col min="8711" max="8711" width="11.375" style="1" bestFit="1" customWidth="1"/>
    <col min="8712" max="8712" width="16.75" style="1" customWidth="1"/>
    <col min="8713" max="8713" width="11.125" style="1" customWidth="1"/>
    <col min="8714" max="8714" width="11.5" style="1" bestFit="1" customWidth="1"/>
    <col min="8715" max="8715" width="11.5" style="1" customWidth="1"/>
    <col min="8716" max="8716" width="12.25" style="1" customWidth="1"/>
    <col min="8717" max="8717" width="10.75" style="1" customWidth="1"/>
    <col min="8718" max="8718" width="11.125" style="1" customWidth="1"/>
    <col min="8719" max="8719" width="11.125" style="1" bestFit="1" customWidth="1"/>
    <col min="8720" max="8721" width="11.125" style="1" customWidth="1"/>
    <col min="8722" max="8722" width="7.25" style="1" customWidth="1"/>
    <col min="8723" max="8723" width="7.125" style="1" customWidth="1"/>
    <col min="8724" max="8724" width="10" style="1" customWidth="1"/>
    <col min="8725" max="8725" width="4.375" style="1" customWidth="1"/>
    <col min="8726" max="8726" width="10.25" style="1" customWidth="1"/>
    <col min="8727" max="8727" width="12.5" style="1" customWidth="1"/>
    <col min="8728" max="8961" width="11" style="1"/>
    <col min="8962" max="8962" width="11.875" style="1" customWidth="1"/>
    <col min="8963" max="8963" width="11" style="1"/>
    <col min="8964" max="8964" width="7.625" style="1" bestFit="1" customWidth="1"/>
    <col min="8965" max="8965" width="19.875" style="1" customWidth="1"/>
    <col min="8966" max="8966" width="33" style="1" customWidth="1"/>
    <col min="8967" max="8967" width="11.375" style="1" bestFit="1" customWidth="1"/>
    <col min="8968" max="8968" width="16.75" style="1" customWidth="1"/>
    <col min="8969" max="8969" width="11.125" style="1" customWidth="1"/>
    <col min="8970" max="8970" width="11.5" style="1" bestFit="1" customWidth="1"/>
    <col min="8971" max="8971" width="11.5" style="1" customWidth="1"/>
    <col min="8972" max="8972" width="12.25" style="1" customWidth="1"/>
    <col min="8973" max="8973" width="10.75" style="1" customWidth="1"/>
    <col min="8974" max="8974" width="11.125" style="1" customWidth="1"/>
    <col min="8975" max="8975" width="11.125" style="1" bestFit="1" customWidth="1"/>
    <col min="8976" max="8977" width="11.125" style="1" customWidth="1"/>
    <col min="8978" max="8978" width="7.25" style="1" customWidth="1"/>
    <col min="8979" max="8979" width="7.125" style="1" customWidth="1"/>
    <col min="8980" max="8980" width="10" style="1" customWidth="1"/>
    <col min="8981" max="8981" width="4.375" style="1" customWidth="1"/>
    <col min="8982" max="8982" width="10.25" style="1" customWidth="1"/>
    <col min="8983" max="8983" width="12.5" style="1" customWidth="1"/>
    <col min="8984" max="9217" width="11" style="1"/>
    <col min="9218" max="9218" width="11.875" style="1" customWidth="1"/>
    <col min="9219" max="9219" width="11" style="1"/>
    <col min="9220" max="9220" width="7.625" style="1" bestFit="1" customWidth="1"/>
    <col min="9221" max="9221" width="19.875" style="1" customWidth="1"/>
    <col min="9222" max="9222" width="33" style="1" customWidth="1"/>
    <col min="9223" max="9223" width="11.375" style="1" bestFit="1" customWidth="1"/>
    <col min="9224" max="9224" width="16.75" style="1" customWidth="1"/>
    <col min="9225" max="9225" width="11.125" style="1" customWidth="1"/>
    <col min="9226" max="9226" width="11.5" style="1" bestFit="1" customWidth="1"/>
    <col min="9227" max="9227" width="11.5" style="1" customWidth="1"/>
    <col min="9228" max="9228" width="12.25" style="1" customWidth="1"/>
    <col min="9229" max="9229" width="10.75" style="1" customWidth="1"/>
    <col min="9230" max="9230" width="11.125" style="1" customWidth="1"/>
    <col min="9231" max="9231" width="11.125" style="1" bestFit="1" customWidth="1"/>
    <col min="9232" max="9233" width="11.125" style="1" customWidth="1"/>
    <col min="9234" max="9234" width="7.25" style="1" customWidth="1"/>
    <col min="9235" max="9235" width="7.125" style="1" customWidth="1"/>
    <col min="9236" max="9236" width="10" style="1" customWidth="1"/>
    <col min="9237" max="9237" width="4.375" style="1" customWidth="1"/>
    <col min="9238" max="9238" width="10.25" style="1" customWidth="1"/>
    <col min="9239" max="9239" width="12.5" style="1" customWidth="1"/>
    <col min="9240" max="9473" width="11" style="1"/>
    <col min="9474" max="9474" width="11.875" style="1" customWidth="1"/>
    <col min="9475" max="9475" width="11" style="1"/>
    <col min="9476" max="9476" width="7.625" style="1" bestFit="1" customWidth="1"/>
    <col min="9477" max="9477" width="19.875" style="1" customWidth="1"/>
    <col min="9478" max="9478" width="33" style="1" customWidth="1"/>
    <col min="9479" max="9479" width="11.375" style="1" bestFit="1" customWidth="1"/>
    <col min="9480" max="9480" width="16.75" style="1" customWidth="1"/>
    <col min="9481" max="9481" width="11.125" style="1" customWidth="1"/>
    <col min="9482" max="9482" width="11.5" style="1" bestFit="1" customWidth="1"/>
    <col min="9483" max="9483" width="11.5" style="1" customWidth="1"/>
    <col min="9484" max="9484" width="12.25" style="1" customWidth="1"/>
    <col min="9485" max="9485" width="10.75" style="1" customWidth="1"/>
    <col min="9486" max="9486" width="11.125" style="1" customWidth="1"/>
    <col min="9487" max="9487" width="11.125" style="1" bestFit="1" customWidth="1"/>
    <col min="9488" max="9489" width="11.125" style="1" customWidth="1"/>
    <col min="9490" max="9490" width="7.25" style="1" customWidth="1"/>
    <col min="9491" max="9491" width="7.125" style="1" customWidth="1"/>
    <col min="9492" max="9492" width="10" style="1" customWidth="1"/>
    <col min="9493" max="9493" width="4.375" style="1" customWidth="1"/>
    <col min="9494" max="9494" width="10.25" style="1" customWidth="1"/>
    <col min="9495" max="9495" width="12.5" style="1" customWidth="1"/>
    <col min="9496" max="9729" width="11" style="1"/>
    <col min="9730" max="9730" width="11.875" style="1" customWidth="1"/>
    <col min="9731" max="9731" width="11" style="1"/>
    <col min="9732" max="9732" width="7.625" style="1" bestFit="1" customWidth="1"/>
    <col min="9733" max="9733" width="19.875" style="1" customWidth="1"/>
    <col min="9734" max="9734" width="33" style="1" customWidth="1"/>
    <col min="9735" max="9735" width="11.375" style="1" bestFit="1" customWidth="1"/>
    <col min="9736" max="9736" width="16.75" style="1" customWidth="1"/>
    <col min="9737" max="9737" width="11.125" style="1" customWidth="1"/>
    <col min="9738" max="9738" width="11.5" style="1" bestFit="1" customWidth="1"/>
    <col min="9739" max="9739" width="11.5" style="1" customWidth="1"/>
    <col min="9740" max="9740" width="12.25" style="1" customWidth="1"/>
    <col min="9741" max="9741" width="10.75" style="1" customWidth="1"/>
    <col min="9742" max="9742" width="11.125" style="1" customWidth="1"/>
    <col min="9743" max="9743" width="11.125" style="1" bestFit="1" customWidth="1"/>
    <col min="9744" max="9745" width="11.125" style="1" customWidth="1"/>
    <col min="9746" max="9746" width="7.25" style="1" customWidth="1"/>
    <col min="9747" max="9747" width="7.125" style="1" customWidth="1"/>
    <col min="9748" max="9748" width="10" style="1" customWidth="1"/>
    <col min="9749" max="9749" width="4.375" style="1" customWidth="1"/>
    <col min="9750" max="9750" width="10.25" style="1" customWidth="1"/>
    <col min="9751" max="9751" width="12.5" style="1" customWidth="1"/>
    <col min="9752" max="9985" width="11" style="1"/>
    <col min="9986" max="9986" width="11.875" style="1" customWidth="1"/>
    <col min="9987" max="9987" width="11" style="1"/>
    <col min="9988" max="9988" width="7.625" style="1" bestFit="1" customWidth="1"/>
    <col min="9989" max="9989" width="19.875" style="1" customWidth="1"/>
    <col min="9990" max="9990" width="33" style="1" customWidth="1"/>
    <col min="9991" max="9991" width="11.375" style="1" bestFit="1" customWidth="1"/>
    <col min="9992" max="9992" width="16.75" style="1" customWidth="1"/>
    <col min="9993" max="9993" width="11.125" style="1" customWidth="1"/>
    <col min="9994" max="9994" width="11.5" style="1" bestFit="1" customWidth="1"/>
    <col min="9995" max="9995" width="11.5" style="1" customWidth="1"/>
    <col min="9996" max="9996" width="12.25" style="1" customWidth="1"/>
    <col min="9997" max="9997" width="10.75" style="1" customWidth="1"/>
    <col min="9998" max="9998" width="11.125" style="1" customWidth="1"/>
    <col min="9999" max="9999" width="11.125" style="1" bestFit="1" customWidth="1"/>
    <col min="10000" max="10001" width="11.125" style="1" customWidth="1"/>
    <col min="10002" max="10002" width="7.25" style="1" customWidth="1"/>
    <col min="10003" max="10003" width="7.125" style="1" customWidth="1"/>
    <col min="10004" max="10004" width="10" style="1" customWidth="1"/>
    <col min="10005" max="10005" width="4.375" style="1" customWidth="1"/>
    <col min="10006" max="10006" width="10.25" style="1" customWidth="1"/>
    <col min="10007" max="10007" width="12.5" style="1" customWidth="1"/>
    <col min="10008" max="10241" width="11" style="1"/>
    <col min="10242" max="10242" width="11.875" style="1" customWidth="1"/>
    <col min="10243" max="10243" width="11" style="1"/>
    <col min="10244" max="10244" width="7.625" style="1" bestFit="1" customWidth="1"/>
    <col min="10245" max="10245" width="19.875" style="1" customWidth="1"/>
    <col min="10246" max="10246" width="33" style="1" customWidth="1"/>
    <col min="10247" max="10247" width="11.375" style="1" bestFit="1" customWidth="1"/>
    <col min="10248" max="10248" width="16.75" style="1" customWidth="1"/>
    <col min="10249" max="10249" width="11.125" style="1" customWidth="1"/>
    <col min="10250" max="10250" width="11.5" style="1" bestFit="1" customWidth="1"/>
    <col min="10251" max="10251" width="11.5" style="1" customWidth="1"/>
    <col min="10252" max="10252" width="12.25" style="1" customWidth="1"/>
    <col min="10253" max="10253" width="10.75" style="1" customWidth="1"/>
    <col min="10254" max="10254" width="11.125" style="1" customWidth="1"/>
    <col min="10255" max="10255" width="11.125" style="1" bestFit="1" customWidth="1"/>
    <col min="10256" max="10257" width="11.125" style="1" customWidth="1"/>
    <col min="10258" max="10258" width="7.25" style="1" customWidth="1"/>
    <col min="10259" max="10259" width="7.125" style="1" customWidth="1"/>
    <col min="10260" max="10260" width="10" style="1" customWidth="1"/>
    <col min="10261" max="10261" width="4.375" style="1" customWidth="1"/>
    <col min="10262" max="10262" width="10.25" style="1" customWidth="1"/>
    <col min="10263" max="10263" width="12.5" style="1" customWidth="1"/>
    <col min="10264" max="10497" width="11" style="1"/>
    <col min="10498" max="10498" width="11.875" style="1" customWidth="1"/>
    <col min="10499" max="10499" width="11" style="1"/>
    <col min="10500" max="10500" width="7.625" style="1" bestFit="1" customWidth="1"/>
    <col min="10501" max="10501" width="19.875" style="1" customWidth="1"/>
    <col min="10502" max="10502" width="33" style="1" customWidth="1"/>
    <col min="10503" max="10503" width="11.375" style="1" bestFit="1" customWidth="1"/>
    <col min="10504" max="10504" width="16.75" style="1" customWidth="1"/>
    <col min="10505" max="10505" width="11.125" style="1" customWidth="1"/>
    <col min="10506" max="10506" width="11.5" style="1" bestFit="1" customWidth="1"/>
    <col min="10507" max="10507" width="11.5" style="1" customWidth="1"/>
    <col min="10508" max="10508" width="12.25" style="1" customWidth="1"/>
    <col min="10509" max="10509" width="10.75" style="1" customWidth="1"/>
    <col min="10510" max="10510" width="11.125" style="1" customWidth="1"/>
    <col min="10511" max="10511" width="11.125" style="1" bestFit="1" customWidth="1"/>
    <col min="10512" max="10513" width="11.125" style="1" customWidth="1"/>
    <col min="10514" max="10514" width="7.25" style="1" customWidth="1"/>
    <col min="10515" max="10515" width="7.125" style="1" customWidth="1"/>
    <col min="10516" max="10516" width="10" style="1" customWidth="1"/>
    <col min="10517" max="10517" width="4.375" style="1" customWidth="1"/>
    <col min="10518" max="10518" width="10.25" style="1" customWidth="1"/>
    <col min="10519" max="10519" width="12.5" style="1" customWidth="1"/>
    <col min="10520" max="10753" width="11" style="1"/>
    <col min="10754" max="10754" width="11.875" style="1" customWidth="1"/>
    <col min="10755" max="10755" width="11" style="1"/>
    <col min="10756" max="10756" width="7.625" style="1" bestFit="1" customWidth="1"/>
    <col min="10757" max="10757" width="19.875" style="1" customWidth="1"/>
    <col min="10758" max="10758" width="33" style="1" customWidth="1"/>
    <col min="10759" max="10759" width="11.375" style="1" bestFit="1" customWidth="1"/>
    <col min="10760" max="10760" width="16.75" style="1" customWidth="1"/>
    <col min="10761" max="10761" width="11.125" style="1" customWidth="1"/>
    <col min="10762" max="10762" width="11.5" style="1" bestFit="1" customWidth="1"/>
    <col min="10763" max="10763" width="11.5" style="1" customWidth="1"/>
    <col min="10764" max="10764" width="12.25" style="1" customWidth="1"/>
    <col min="10765" max="10765" width="10.75" style="1" customWidth="1"/>
    <col min="10766" max="10766" width="11.125" style="1" customWidth="1"/>
    <col min="10767" max="10767" width="11.125" style="1" bestFit="1" customWidth="1"/>
    <col min="10768" max="10769" width="11.125" style="1" customWidth="1"/>
    <col min="10770" max="10770" width="7.25" style="1" customWidth="1"/>
    <col min="10771" max="10771" width="7.125" style="1" customWidth="1"/>
    <col min="10772" max="10772" width="10" style="1" customWidth="1"/>
    <col min="10773" max="10773" width="4.375" style="1" customWidth="1"/>
    <col min="10774" max="10774" width="10.25" style="1" customWidth="1"/>
    <col min="10775" max="10775" width="12.5" style="1" customWidth="1"/>
    <col min="10776" max="11009" width="11" style="1"/>
    <col min="11010" max="11010" width="11.875" style="1" customWidth="1"/>
    <col min="11011" max="11011" width="11" style="1"/>
    <col min="11012" max="11012" width="7.625" style="1" bestFit="1" customWidth="1"/>
    <col min="11013" max="11013" width="19.875" style="1" customWidth="1"/>
    <col min="11014" max="11014" width="33" style="1" customWidth="1"/>
    <col min="11015" max="11015" width="11.375" style="1" bestFit="1" customWidth="1"/>
    <col min="11016" max="11016" width="16.75" style="1" customWidth="1"/>
    <col min="11017" max="11017" width="11.125" style="1" customWidth="1"/>
    <col min="11018" max="11018" width="11.5" style="1" bestFit="1" customWidth="1"/>
    <col min="11019" max="11019" width="11.5" style="1" customWidth="1"/>
    <col min="11020" max="11020" width="12.25" style="1" customWidth="1"/>
    <col min="11021" max="11021" width="10.75" style="1" customWidth="1"/>
    <col min="11022" max="11022" width="11.125" style="1" customWidth="1"/>
    <col min="11023" max="11023" width="11.125" style="1" bestFit="1" customWidth="1"/>
    <col min="11024" max="11025" width="11.125" style="1" customWidth="1"/>
    <col min="11026" max="11026" width="7.25" style="1" customWidth="1"/>
    <col min="11027" max="11027" width="7.125" style="1" customWidth="1"/>
    <col min="11028" max="11028" width="10" style="1" customWidth="1"/>
    <col min="11029" max="11029" width="4.375" style="1" customWidth="1"/>
    <col min="11030" max="11030" width="10.25" style="1" customWidth="1"/>
    <col min="11031" max="11031" width="12.5" style="1" customWidth="1"/>
    <col min="11032" max="11265" width="11" style="1"/>
    <col min="11266" max="11266" width="11.875" style="1" customWidth="1"/>
    <col min="11267" max="11267" width="11" style="1"/>
    <col min="11268" max="11268" width="7.625" style="1" bestFit="1" customWidth="1"/>
    <col min="11269" max="11269" width="19.875" style="1" customWidth="1"/>
    <col min="11270" max="11270" width="33" style="1" customWidth="1"/>
    <col min="11271" max="11271" width="11.375" style="1" bestFit="1" customWidth="1"/>
    <col min="11272" max="11272" width="16.75" style="1" customWidth="1"/>
    <col min="11273" max="11273" width="11.125" style="1" customWidth="1"/>
    <col min="11274" max="11274" width="11.5" style="1" bestFit="1" customWidth="1"/>
    <col min="11275" max="11275" width="11.5" style="1" customWidth="1"/>
    <col min="11276" max="11276" width="12.25" style="1" customWidth="1"/>
    <col min="11277" max="11277" width="10.75" style="1" customWidth="1"/>
    <col min="11278" max="11278" width="11.125" style="1" customWidth="1"/>
    <col min="11279" max="11279" width="11.125" style="1" bestFit="1" customWidth="1"/>
    <col min="11280" max="11281" width="11.125" style="1" customWidth="1"/>
    <col min="11282" max="11282" width="7.25" style="1" customWidth="1"/>
    <col min="11283" max="11283" width="7.125" style="1" customWidth="1"/>
    <col min="11284" max="11284" width="10" style="1" customWidth="1"/>
    <col min="11285" max="11285" width="4.375" style="1" customWidth="1"/>
    <col min="11286" max="11286" width="10.25" style="1" customWidth="1"/>
    <col min="11287" max="11287" width="12.5" style="1" customWidth="1"/>
    <col min="11288" max="11521" width="11" style="1"/>
    <col min="11522" max="11522" width="11.875" style="1" customWidth="1"/>
    <col min="11523" max="11523" width="11" style="1"/>
    <col min="11524" max="11524" width="7.625" style="1" bestFit="1" customWidth="1"/>
    <col min="11525" max="11525" width="19.875" style="1" customWidth="1"/>
    <col min="11526" max="11526" width="33" style="1" customWidth="1"/>
    <col min="11527" max="11527" width="11.375" style="1" bestFit="1" customWidth="1"/>
    <col min="11528" max="11528" width="16.75" style="1" customWidth="1"/>
    <col min="11529" max="11529" width="11.125" style="1" customWidth="1"/>
    <col min="11530" max="11530" width="11.5" style="1" bestFit="1" customWidth="1"/>
    <col min="11531" max="11531" width="11.5" style="1" customWidth="1"/>
    <col min="11532" max="11532" width="12.25" style="1" customWidth="1"/>
    <col min="11533" max="11533" width="10.75" style="1" customWidth="1"/>
    <col min="11534" max="11534" width="11.125" style="1" customWidth="1"/>
    <col min="11535" max="11535" width="11.125" style="1" bestFit="1" customWidth="1"/>
    <col min="11536" max="11537" width="11.125" style="1" customWidth="1"/>
    <col min="11538" max="11538" width="7.25" style="1" customWidth="1"/>
    <col min="11539" max="11539" width="7.125" style="1" customWidth="1"/>
    <col min="11540" max="11540" width="10" style="1" customWidth="1"/>
    <col min="11541" max="11541" width="4.375" style="1" customWidth="1"/>
    <col min="11542" max="11542" width="10.25" style="1" customWidth="1"/>
    <col min="11543" max="11543" width="12.5" style="1" customWidth="1"/>
    <col min="11544" max="11777" width="11" style="1"/>
    <col min="11778" max="11778" width="11.875" style="1" customWidth="1"/>
    <col min="11779" max="11779" width="11" style="1"/>
    <col min="11780" max="11780" width="7.625" style="1" bestFit="1" customWidth="1"/>
    <col min="11781" max="11781" width="19.875" style="1" customWidth="1"/>
    <col min="11782" max="11782" width="33" style="1" customWidth="1"/>
    <col min="11783" max="11783" width="11.375" style="1" bestFit="1" customWidth="1"/>
    <col min="11784" max="11784" width="16.75" style="1" customWidth="1"/>
    <col min="11785" max="11785" width="11.125" style="1" customWidth="1"/>
    <col min="11786" max="11786" width="11.5" style="1" bestFit="1" customWidth="1"/>
    <col min="11787" max="11787" width="11.5" style="1" customWidth="1"/>
    <col min="11788" max="11788" width="12.25" style="1" customWidth="1"/>
    <col min="11789" max="11789" width="10.75" style="1" customWidth="1"/>
    <col min="11790" max="11790" width="11.125" style="1" customWidth="1"/>
    <col min="11791" max="11791" width="11.125" style="1" bestFit="1" customWidth="1"/>
    <col min="11792" max="11793" width="11.125" style="1" customWidth="1"/>
    <col min="11794" max="11794" width="7.25" style="1" customWidth="1"/>
    <col min="11795" max="11795" width="7.125" style="1" customWidth="1"/>
    <col min="11796" max="11796" width="10" style="1" customWidth="1"/>
    <col min="11797" max="11797" width="4.375" style="1" customWidth="1"/>
    <col min="11798" max="11798" width="10.25" style="1" customWidth="1"/>
    <col min="11799" max="11799" width="12.5" style="1" customWidth="1"/>
    <col min="11800" max="12033" width="11" style="1"/>
    <col min="12034" max="12034" width="11.875" style="1" customWidth="1"/>
    <col min="12035" max="12035" width="11" style="1"/>
    <col min="12036" max="12036" width="7.625" style="1" bestFit="1" customWidth="1"/>
    <col min="12037" max="12037" width="19.875" style="1" customWidth="1"/>
    <col min="12038" max="12038" width="33" style="1" customWidth="1"/>
    <col min="12039" max="12039" width="11.375" style="1" bestFit="1" customWidth="1"/>
    <col min="12040" max="12040" width="16.75" style="1" customWidth="1"/>
    <col min="12041" max="12041" width="11.125" style="1" customWidth="1"/>
    <col min="12042" max="12042" width="11.5" style="1" bestFit="1" customWidth="1"/>
    <col min="12043" max="12043" width="11.5" style="1" customWidth="1"/>
    <col min="12044" max="12044" width="12.25" style="1" customWidth="1"/>
    <col min="12045" max="12045" width="10.75" style="1" customWidth="1"/>
    <col min="12046" max="12046" width="11.125" style="1" customWidth="1"/>
    <col min="12047" max="12047" width="11.125" style="1" bestFit="1" customWidth="1"/>
    <col min="12048" max="12049" width="11.125" style="1" customWidth="1"/>
    <col min="12050" max="12050" width="7.25" style="1" customWidth="1"/>
    <col min="12051" max="12051" width="7.125" style="1" customWidth="1"/>
    <col min="12052" max="12052" width="10" style="1" customWidth="1"/>
    <col min="12053" max="12053" width="4.375" style="1" customWidth="1"/>
    <col min="12054" max="12054" width="10.25" style="1" customWidth="1"/>
    <col min="12055" max="12055" width="12.5" style="1" customWidth="1"/>
    <col min="12056" max="12289" width="11" style="1"/>
    <col min="12290" max="12290" width="11.875" style="1" customWidth="1"/>
    <col min="12291" max="12291" width="11" style="1"/>
    <col min="12292" max="12292" width="7.625" style="1" bestFit="1" customWidth="1"/>
    <col min="12293" max="12293" width="19.875" style="1" customWidth="1"/>
    <col min="12294" max="12294" width="33" style="1" customWidth="1"/>
    <col min="12295" max="12295" width="11.375" style="1" bestFit="1" customWidth="1"/>
    <col min="12296" max="12296" width="16.75" style="1" customWidth="1"/>
    <col min="12297" max="12297" width="11.125" style="1" customWidth="1"/>
    <col min="12298" max="12298" width="11.5" style="1" bestFit="1" customWidth="1"/>
    <col min="12299" max="12299" width="11.5" style="1" customWidth="1"/>
    <col min="12300" max="12300" width="12.25" style="1" customWidth="1"/>
    <col min="12301" max="12301" width="10.75" style="1" customWidth="1"/>
    <col min="12302" max="12302" width="11.125" style="1" customWidth="1"/>
    <col min="12303" max="12303" width="11.125" style="1" bestFit="1" customWidth="1"/>
    <col min="12304" max="12305" width="11.125" style="1" customWidth="1"/>
    <col min="12306" max="12306" width="7.25" style="1" customWidth="1"/>
    <col min="12307" max="12307" width="7.125" style="1" customWidth="1"/>
    <col min="12308" max="12308" width="10" style="1" customWidth="1"/>
    <col min="12309" max="12309" width="4.375" style="1" customWidth="1"/>
    <col min="12310" max="12310" width="10.25" style="1" customWidth="1"/>
    <col min="12311" max="12311" width="12.5" style="1" customWidth="1"/>
    <col min="12312" max="12545" width="11" style="1"/>
    <col min="12546" max="12546" width="11.875" style="1" customWidth="1"/>
    <col min="12547" max="12547" width="11" style="1"/>
    <col min="12548" max="12548" width="7.625" style="1" bestFit="1" customWidth="1"/>
    <col min="12549" max="12549" width="19.875" style="1" customWidth="1"/>
    <col min="12550" max="12550" width="33" style="1" customWidth="1"/>
    <col min="12551" max="12551" width="11.375" style="1" bestFit="1" customWidth="1"/>
    <col min="12552" max="12552" width="16.75" style="1" customWidth="1"/>
    <col min="12553" max="12553" width="11.125" style="1" customWidth="1"/>
    <col min="12554" max="12554" width="11.5" style="1" bestFit="1" customWidth="1"/>
    <col min="12555" max="12555" width="11.5" style="1" customWidth="1"/>
    <col min="12556" max="12556" width="12.25" style="1" customWidth="1"/>
    <col min="12557" max="12557" width="10.75" style="1" customWidth="1"/>
    <col min="12558" max="12558" width="11.125" style="1" customWidth="1"/>
    <col min="12559" max="12559" width="11.125" style="1" bestFit="1" customWidth="1"/>
    <col min="12560" max="12561" width="11.125" style="1" customWidth="1"/>
    <col min="12562" max="12562" width="7.25" style="1" customWidth="1"/>
    <col min="12563" max="12563" width="7.125" style="1" customWidth="1"/>
    <col min="12564" max="12564" width="10" style="1" customWidth="1"/>
    <col min="12565" max="12565" width="4.375" style="1" customWidth="1"/>
    <col min="12566" max="12566" width="10.25" style="1" customWidth="1"/>
    <col min="12567" max="12567" width="12.5" style="1" customWidth="1"/>
    <col min="12568" max="12801" width="11" style="1"/>
    <col min="12802" max="12802" width="11.875" style="1" customWidth="1"/>
    <col min="12803" max="12803" width="11" style="1"/>
    <col min="12804" max="12804" width="7.625" style="1" bestFit="1" customWidth="1"/>
    <col min="12805" max="12805" width="19.875" style="1" customWidth="1"/>
    <col min="12806" max="12806" width="33" style="1" customWidth="1"/>
    <col min="12807" max="12807" width="11.375" style="1" bestFit="1" customWidth="1"/>
    <col min="12808" max="12808" width="16.75" style="1" customWidth="1"/>
    <col min="12809" max="12809" width="11.125" style="1" customWidth="1"/>
    <col min="12810" max="12810" width="11.5" style="1" bestFit="1" customWidth="1"/>
    <col min="12811" max="12811" width="11.5" style="1" customWidth="1"/>
    <col min="12812" max="12812" width="12.25" style="1" customWidth="1"/>
    <col min="12813" max="12813" width="10.75" style="1" customWidth="1"/>
    <col min="12814" max="12814" width="11.125" style="1" customWidth="1"/>
    <col min="12815" max="12815" width="11.125" style="1" bestFit="1" customWidth="1"/>
    <col min="12816" max="12817" width="11.125" style="1" customWidth="1"/>
    <col min="12818" max="12818" width="7.25" style="1" customWidth="1"/>
    <col min="12819" max="12819" width="7.125" style="1" customWidth="1"/>
    <col min="12820" max="12820" width="10" style="1" customWidth="1"/>
    <col min="12821" max="12821" width="4.375" style="1" customWidth="1"/>
    <col min="12822" max="12822" width="10.25" style="1" customWidth="1"/>
    <col min="12823" max="12823" width="12.5" style="1" customWidth="1"/>
    <col min="12824" max="13057" width="11" style="1"/>
    <col min="13058" max="13058" width="11.875" style="1" customWidth="1"/>
    <col min="13059" max="13059" width="11" style="1"/>
    <col min="13060" max="13060" width="7.625" style="1" bestFit="1" customWidth="1"/>
    <col min="13061" max="13061" width="19.875" style="1" customWidth="1"/>
    <col min="13062" max="13062" width="33" style="1" customWidth="1"/>
    <col min="13063" max="13063" width="11.375" style="1" bestFit="1" customWidth="1"/>
    <col min="13064" max="13064" width="16.75" style="1" customWidth="1"/>
    <col min="13065" max="13065" width="11.125" style="1" customWidth="1"/>
    <col min="13066" max="13066" width="11.5" style="1" bestFit="1" customWidth="1"/>
    <col min="13067" max="13067" width="11.5" style="1" customWidth="1"/>
    <col min="13068" max="13068" width="12.25" style="1" customWidth="1"/>
    <col min="13069" max="13069" width="10.75" style="1" customWidth="1"/>
    <col min="13070" max="13070" width="11.125" style="1" customWidth="1"/>
    <col min="13071" max="13071" width="11.125" style="1" bestFit="1" customWidth="1"/>
    <col min="13072" max="13073" width="11.125" style="1" customWidth="1"/>
    <col min="13074" max="13074" width="7.25" style="1" customWidth="1"/>
    <col min="13075" max="13075" width="7.125" style="1" customWidth="1"/>
    <col min="13076" max="13076" width="10" style="1" customWidth="1"/>
    <col min="13077" max="13077" width="4.375" style="1" customWidth="1"/>
    <col min="13078" max="13078" width="10.25" style="1" customWidth="1"/>
    <col min="13079" max="13079" width="12.5" style="1" customWidth="1"/>
    <col min="13080" max="13313" width="11" style="1"/>
    <col min="13314" max="13314" width="11.875" style="1" customWidth="1"/>
    <col min="13315" max="13315" width="11" style="1"/>
    <col min="13316" max="13316" width="7.625" style="1" bestFit="1" customWidth="1"/>
    <col min="13317" max="13317" width="19.875" style="1" customWidth="1"/>
    <col min="13318" max="13318" width="33" style="1" customWidth="1"/>
    <col min="13319" max="13319" width="11.375" style="1" bestFit="1" customWidth="1"/>
    <col min="13320" max="13320" width="16.75" style="1" customWidth="1"/>
    <col min="13321" max="13321" width="11.125" style="1" customWidth="1"/>
    <col min="13322" max="13322" width="11.5" style="1" bestFit="1" customWidth="1"/>
    <col min="13323" max="13323" width="11.5" style="1" customWidth="1"/>
    <col min="13324" max="13324" width="12.25" style="1" customWidth="1"/>
    <col min="13325" max="13325" width="10.75" style="1" customWidth="1"/>
    <col min="13326" max="13326" width="11.125" style="1" customWidth="1"/>
    <col min="13327" max="13327" width="11.125" style="1" bestFit="1" customWidth="1"/>
    <col min="13328" max="13329" width="11.125" style="1" customWidth="1"/>
    <col min="13330" max="13330" width="7.25" style="1" customWidth="1"/>
    <col min="13331" max="13331" width="7.125" style="1" customWidth="1"/>
    <col min="13332" max="13332" width="10" style="1" customWidth="1"/>
    <col min="13333" max="13333" width="4.375" style="1" customWidth="1"/>
    <col min="13334" max="13334" width="10.25" style="1" customWidth="1"/>
    <col min="13335" max="13335" width="12.5" style="1" customWidth="1"/>
    <col min="13336" max="13569" width="11" style="1"/>
    <col min="13570" max="13570" width="11.875" style="1" customWidth="1"/>
    <col min="13571" max="13571" width="11" style="1"/>
    <col min="13572" max="13572" width="7.625" style="1" bestFit="1" customWidth="1"/>
    <col min="13573" max="13573" width="19.875" style="1" customWidth="1"/>
    <col min="13574" max="13574" width="33" style="1" customWidth="1"/>
    <col min="13575" max="13575" width="11.375" style="1" bestFit="1" customWidth="1"/>
    <col min="13576" max="13576" width="16.75" style="1" customWidth="1"/>
    <col min="13577" max="13577" width="11.125" style="1" customWidth="1"/>
    <col min="13578" max="13578" width="11.5" style="1" bestFit="1" customWidth="1"/>
    <col min="13579" max="13579" width="11.5" style="1" customWidth="1"/>
    <col min="13580" max="13580" width="12.25" style="1" customWidth="1"/>
    <col min="13581" max="13581" width="10.75" style="1" customWidth="1"/>
    <col min="13582" max="13582" width="11.125" style="1" customWidth="1"/>
    <col min="13583" max="13583" width="11.125" style="1" bestFit="1" customWidth="1"/>
    <col min="13584" max="13585" width="11.125" style="1" customWidth="1"/>
    <col min="13586" max="13586" width="7.25" style="1" customWidth="1"/>
    <col min="13587" max="13587" width="7.125" style="1" customWidth="1"/>
    <col min="13588" max="13588" width="10" style="1" customWidth="1"/>
    <col min="13589" max="13589" width="4.375" style="1" customWidth="1"/>
    <col min="13590" max="13590" width="10.25" style="1" customWidth="1"/>
    <col min="13591" max="13591" width="12.5" style="1" customWidth="1"/>
    <col min="13592" max="13825" width="11" style="1"/>
    <col min="13826" max="13826" width="11.875" style="1" customWidth="1"/>
    <col min="13827" max="13827" width="11" style="1"/>
    <col min="13828" max="13828" width="7.625" style="1" bestFit="1" customWidth="1"/>
    <col min="13829" max="13829" width="19.875" style="1" customWidth="1"/>
    <col min="13830" max="13830" width="33" style="1" customWidth="1"/>
    <col min="13831" max="13831" width="11.375" style="1" bestFit="1" customWidth="1"/>
    <col min="13832" max="13832" width="16.75" style="1" customWidth="1"/>
    <col min="13833" max="13833" width="11.125" style="1" customWidth="1"/>
    <col min="13834" max="13834" width="11.5" style="1" bestFit="1" customWidth="1"/>
    <col min="13835" max="13835" width="11.5" style="1" customWidth="1"/>
    <col min="13836" max="13836" width="12.25" style="1" customWidth="1"/>
    <col min="13837" max="13837" width="10.75" style="1" customWidth="1"/>
    <col min="13838" max="13838" width="11.125" style="1" customWidth="1"/>
    <col min="13839" max="13839" width="11.125" style="1" bestFit="1" customWidth="1"/>
    <col min="13840" max="13841" width="11.125" style="1" customWidth="1"/>
    <col min="13842" max="13842" width="7.25" style="1" customWidth="1"/>
    <col min="13843" max="13843" width="7.125" style="1" customWidth="1"/>
    <col min="13844" max="13844" width="10" style="1" customWidth="1"/>
    <col min="13845" max="13845" width="4.375" style="1" customWidth="1"/>
    <col min="13846" max="13846" width="10.25" style="1" customWidth="1"/>
    <col min="13847" max="13847" width="12.5" style="1" customWidth="1"/>
    <col min="13848" max="14081" width="11" style="1"/>
    <col min="14082" max="14082" width="11.875" style="1" customWidth="1"/>
    <col min="14083" max="14083" width="11" style="1"/>
    <col min="14084" max="14084" width="7.625" style="1" bestFit="1" customWidth="1"/>
    <col min="14085" max="14085" width="19.875" style="1" customWidth="1"/>
    <col min="14086" max="14086" width="33" style="1" customWidth="1"/>
    <col min="14087" max="14087" width="11.375" style="1" bestFit="1" customWidth="1"/>
    <col min="14088" max="14088" width="16.75" style="1" customWidth="1"/>
    <col min="14089" max="14089" width="11.125" style="1" customWidth="1"/>
    <col min="14090" max="14090" width="11.5" style="1" bestFit="1" customWidth="1"/>
    <col min="14091" max="14091" width="11.5" style="1" customWidth="1"/>
    <col min="14092" max="14092" width="12.25" style="1" customWidth="1"/>
    <col min="14093" max="14093" width="10.75" style="1" customWidth="1"/>
    <col min="14094" max="14094" width="11.125" style="1" customWidth="1"/>
    <col min="14095" max="14095" width="11.125" style="1" bestFit="1" customWidth="1"/>
    <col min="14096" max="14097" width="11.125" style="1" customWidth="1"/>
    <col min="14098" max="14098" width="7.25" style="1" customWidth="1"/>
    <col min="14099" max="14099" width="7.125" style="1" customWidth="1"/>
    <col min="14100" max="14100" width="10" style="1" customWidth="1"/>
    <col min="14101" max="14101" width="4.375" style="1" customWidth="1"/>
    <col min="14102" max="14102" width="10.25" style="1" customWidth="1"/>
    <col min="14103" max="14103" width="12.5" style="1" customWidth="1"/>
    <col min="14104" max="14337" width="11" style="1"/>
    <col min="14338" max="14338" width="11.875" style="1" customWidth="1"/>
    <col min="14339" max="14339" width="11" style="1"/>
    <col min="14340" max="14340" width="7.625" style="1" bestFit="1" customWidth="1"/>
    <col min="14341" max="14341" width="19.875" style="1" customWidth="1"/>
    <col min="14342" max="14342" width="33" style="1" customWidth="1"/>
    <col min="14343" max="14343" width="11.375" style="1" bestFit="1" customWidth="1"/>
    <col min="14344" max="14344" width="16.75" style="1" customWidth="1"/>
    <col min="14345" max="14345" width="11.125" style="1" customWidth="1"/>
    <col min="14346" max="14346" width="11.5" style="1" bestFit="1" customWidth="1"/>
    <col min="14347" max="14347" width="11.5" style="1" customWidth="1"/>
    <col min="14348" max="14348" width="12.25" style="1" customWidth="1"/>
    <col min="14349" max="14349" width="10.75" style="1" customWidth="1"/>
    <col min="14350" max="14350" width="11.125" style="1" customWidth="1"/>
    <col min="14351" max="14351" width="11.125" style="1" bestFit="1" customWidth="1"/>
    <col min="14352" max="14353" width="11.125" style="1" customWidth="1"/>
    <col min="14354" max="14354" width="7.25" style="1" customWidth="1"/>
    <col min="14355" max="14355" width="7.125" style="1" customWidth="1"/>
    <col min="14356" max="14356" width="10" style="1" customWidth="1"/>
    <col min="14357" max="14357" width="4.375" style="1" customWidth="1"/>
    <col min="14358" max="14358" width="10.25" style="1" customWidth="1"/>
    <col min="14359" max="14359" width="12.5" style="1" customWidth="1"/>
    <col min="14360" max="14593" width="11" style="1"/>
    <col min="14594" max="14594" width="11.875" style="1" customWidth="1"/>
    <col min="14595" max="14595" width="11" style="1"/>
    <col min="14596" max="14596" width="7.625" style="1" bestFit="1" customWidth="1"/>
    <col min="14597" max="14597" width="19.875" style="1" customWidth="1"/>
    <col min="14598" max="14598" width="33" style="1" customWidth="1"/>
    <col min="14599" max="14599" width="11.375" style="1" bestFit="1" customWidth="1"/>
    <col min="14600" max="14600" width="16.75" style="1" customWidth="1"/>
    <col min="14601" max="14601" width="11.125" style="1" customWidth="1"/>
    <col min="14602" max="14602" width="11.5" style="1" bestFit="1" customWidth="1"/>
    <col min="14603" max="14603" width="11.5" style="1" customWidth="1"/>
    <col min="14604" max="14604" width="12.25" style="1" customWidth="1"/>
    <col min="14605" max="14605" width="10.75" style="1" customWidth="1"/>
    <col min="14606" max="14606" width="11.125" style="1" customWidth="1"/>
    <col min="14607" max="14607" width="11.125" style="1" bestFit="1" customWidth="1"/>
    <col min="14608" max="14609" width="11.125" style="1" customWidth="1"/>
    <col min="14610" max="14610" width="7.25" style="1" customWidth="1"/>
    <col min="14611" max="14611" width="7.125" style="1" customWidth="1"/>
    <col min="14612" max="14612" width="10" style="1" customWidth="1"/>
    <col min="14613" max="14613" width="4.375" style="1" customWidth="1"/>
    <col min="14614" max="14614" width="10.25" style="1" customWidth="1"/>
    <col min="14615" max="14615" width="12.5" style="1" customWidth="1"/>
    <col min="14616" max="14849" width="11" style="1"/>
    <col min="14850" max="14850" width="11.875" style="1" customWidth="1"/>
    <col min="14851" max="14851" width="11" style="1"/>
    <col min="14852" max="14852" width="7.625" style="1" bestFit="1" customWidth="1"/>
    <col min="14853" max="14853" width="19.875" style="1" customWidth="1"/>
    <col min="14854" max="14854" width="33" style="1" customWidth="1"/>
    <col min="14855" max="14855" width="11.375" style="1" bestFit="1" customWidth="1"/>
    <col min="14856" max="14856" width="16.75" style="1" customWidth="1"/>
    <col min="14857" max="14857" width="11.125" style="1" customWidth="1"/>
    <col min="14858" max="14858" width="11.5" style="1" bestFit="1" customWidth="1"/>
    <col min="14859" max="14859" width="11.5" style="1" customWidth="1"/>
    <col min="14860" max="14860" width="12.25" style="1" customWidth="1"/>
    <col min="14861" max="14861" width="10.75" style="1" customWidth="1"/>
    <col min="14862" max="14862" width="11.125" style="1" customWidth="1"/>
    <col min="14863" max="14863" width="11.125" style="1" bestFit="1" customWidth="1"/>
    <col min="14864" max="14865" width="11.125" style="1" customWidth="1"/>
    <col min="14866" max="14866" width="7.25" style="1" customWidth="1"/>
    <col min="14867" max="14867" width="7.125" style="1" customWidth="1"/>
    <col min="14868" max="14868" width="10" style="1" customWidth="1"/>
    <col min="14869" max="14869" width="4.375" style="1" customWidth="1"/>
    <col min="14870" max="14870" width="10.25" style="1" customWidth="1"/>
    <col min="14871" max="14871" width="12.5" style="1" customWidth="1"/>
    <col min="14872" max="15105" width="11" style="1"/>
    <col min="15106" max="15106" width="11.875" style="1" customWidth="1"/>
    <col min="15107" max="15107" width="11" style="1"/>
    <col min="15108" max="15108" width="7.625" style="1" bestFit="1" customWidth="1"/>
    <col min="15109" max="15109" width="19.875" style="1" customWidth="1"/>
    <col min="15110" max="15110" width="33" style="1" customWidth="1"/>
    <col min="15111" max="15111" width="11.375" style="1" bestFit="1" customWidth="1"/>
    <col min="15112" max="15112" width="16.75" style="1" customWidth="1"/>
    <col min="15113" max="15113" width="11.125" style="1" customWidth="1"/>
    <col min="15114" max="15114" width="11.5" style="1" bestFit="1" customWidth="1"/>
    <col min="15115" max="15115" width="11.5" style="1" customWidth="1"/>
    <col min="15116" max="15116" width="12.25" style="1" customWidth="1"/>
    <col min="15117" max="15117" width="10.75" style="1" customWidth="1"/>
    <col min="15118" max="15118" width="11.125" style="1" customWidth="1"/>
    <col min="15119" max="15119" width="11.125" style="1" bestFit="1" customWidth="1"/>
    <col min="15120" max="15121" width="11.125" style="1" customWidth="1"/>
    <col min="15122" max="15122" width="7.25" style="1" customWidth="1"/>
    <col min="15123" max="15123" width="7.125" style="1" customWidth="1"/>
    <col min="15124" max="15124" width="10" style="1" customWidth="1"/>
    <col min="15125" max="15125" width="4.375" style="1" customWidth="1"/>
    <col min="15126" max="15126" width="10.25" style="1" customWidth="1"/>
    <col min="15127" max="15127" width="12.5" style="1" customWidth="1"/>
    <col min="15128" max="15361" width="11" style="1"/>
    <col min="15362" max="15362" width="11.875" style="1" customWidth="1"/>
    <col min="15363" max="15363" width="11" style="1"/>
    <col min="15364" max="15364" width="7.625" style="1" bestFit="1" customWidth="1"/>
    <col min="15365" max="15365" width="19.875" style="1" customWidth="1"/>
    <col min="15366" max="15366" width="33" style="1" customWidth="1"/>
    <col min="15367" max="15367" width="11.375" style="1" bestFit="1" customWidth="1"/>
    <col min="15368" max="15368" width="16.75" style="1" customWidth="1"/>
    <col min="15369" max="15369" width="11.125" style="1" customWidth="1"/>
    <col min="15370" max="15370" width="11.5" style="1" bestFit="1" customWidth="1"/>
    <col min="15371" max="15371" width="11.5" style="1" customWidth="1"/>
    <col min="15372" max="15372" width="12.25" style="1" customWidth="1"/>
    <col min="15373" max="15373" width="10.75" style="1" customWidth="1"/>
    <col min="15374" max="15374" width="11.125" style="1" customWidth="1"/>
    <col min="15375" max="15375" width="11.125" style="1" bestFit="1" customWidth="1"/>
    <col min="15376" max="15377" width="11.125" style="1" customWidth="1"/>
    <col min="15378" max="15378" width="7.25" style="1" customWidth="1"/>
    <col min="15379" max="15379" width="7.125" style="1" customWidth="1"/>
    <col min="15380" max="15380" width="10" style="1" customWidth="1"/>
    <col min="15381" max="15381" width="4.375" style="1" customWidth="1"/>
    <col min="15382" max="15382" width="10.25" style="1" customWidth="1"/>
    <col min="15383" max="15383" width="12.5" style="1" customWidth="1"/>
    <col min="15384" max="15617" width="11" style="1"/>
    <col min="15618" max="15618" width="11.875" style="1" customWidth="1"/>
    <col min="15619" max="15619" width="11" style="1"/>
    <col min="15620" max="15620" width="7.625" style="1" bestFit="1" customWidth="1"/>
    <col min="15621" max="15621" width="19.875" style="1" customWidth="1"/>
    <col min="15622" max="15622" width="33" style="1" customWidth="1"/>
    <col min="15623" max="15623" width="11.375" style="1" bestFit="1" customWidth="1"/>
    <col min="15624" max="15624" width="16.75" style="1" customWidth="1"/>
    <col min="15625" max="15625" width="11.125" style="1" customWidth="1"/>
    <col min="15626" max="15626" width="11.5" style="1" bestFit="1" customWidth="1"/>
    <col min="15627" max="15627" width="11.5" style="1" customWidth="1"/>
    <col min="15628" max="15628" width="12.25" style="1" customWidth="1"/>
    <col min="15629" max="15629" width="10.75" style="1" customWidth="1"/>
    <col min="15630" max="15630" width="11.125" style="1" customWidth="1"/>
    <col min="15631" max="15631" width="11.125" style="1" bestFit="1" customWidth="1"/>
    <col min="15632" max="15633" width="11.125" style="1" customWidth="1"/>
    <col min="15634" max="15634" width="7.25" style="1" customWidth="1"/>
    <col min="15635" max="15635" width="7.125" style="1" customWidth="1"/>
    <col min="15636" max="15636" width="10" style="1" customWidth="1"/>
    <col min="15637" max="15637" width="4.375" style="1" customWidth="1"/>
    <col min="15638" max="15638" width="10.25" style="1" customWidth="1"/>
    <col min="15639" max="15639" width="12.5" style="1" customWidth="1"/>
    <col min="15640" max="15873" width="11" style="1"/>
    <col min="15874" max="15874" width="11.875" style="1" customWidth="1"/>
    <col min="15875" max="15875" width="11" style="1"/>
    <col min="15876" max="15876" width="7.625" style="1" bestFit="1" customWidth="1"/>
    <col min="15877" max="15877" width="19.875" style="1" customWidth="1"/>
    <col min="15878" max="15878" width="33" style="1" customWidth="1"/>
    <col min="15879" max="15879" width="11.375" style="1" bestFit="1" customWidth="1"/>
    <col min="15880" max="15880" width="16.75" style="1" customWidth="1"/>
    <col min="15881" max="15881" width="11.125" style="1" customWidth="1"/>
    <col min="15882" max="15882" width="11.5" style="1" bestFit="1" customWidth="1"/>
    <col min="15883" max="15883" width="11.5" style="1" customWidth="1"/>
    <col min="15884" max="15884" width="12.25" style="1" customWidth="1"/>
    <col min="15885" max="15885" width="10.75" style="1" customWidth="1"/>
    <col min="15886" max="15886" width="11.125" style="1" customWidth="1"/>
    <col min="15887" max="15887" width="11.125" style="1" bestFit="1" customWidth="1"/>
    <col min="15888" max="15889" width="11.125" style="1" customWidth="1"/>
    <col min="15890" max="15890" width="7.25" style="1" customWidth="1"/>
    <col min="15891" max="15891" width="7.125" style="1" customWidth="1"/>
    <col min="15892" max="15892" width="10" style="1" customWidth="1"/>
    <col min="15893" max="15893" width="4.375" style="1" customWidth="1"/>
    <col min="15894" max="15894" width="10.25" style="1" customWidth="1"/>
    <col min="15895" max="15895" width="12.5" style="1" customWidth="1"/>
    <col min="15896" max="16129" width="11" style="1"/>
    <col min="16130" max="16130" width="11.875" style="1" customWidth="1"/>
    <col min="16131" max="16131" width="11" style="1"/>
    <col min="16132" max="16132" width="7.625" style="1" bestFit="1" customWidth="1"/>
    <col min="16133" max="16133" width="19.875" style="1" customWidth="1"/>
    <col min="16134" max="16134" width="33" style="1" customWidth="1"/>
    <col min="16135" max="16135" width="11.375" style="1" bestFit="1" customWidth="1"/>
    <col min="16136" max="16136" width="16.75" style="1" customWidth="1"/>
    <col min="16137" max="16137" width="11.125" style="1" customWidth="1"/>
    <col min="16138" max="16138" width="11.5" style="1" bestFit="1" customWidth="1"/>
    <col min="16139" max="16139" width="11.5" style="1" customWidth="1"/>
    <col min="16140" max="16140" width="12.25" style="1" customWidth="1"/>
    <col min="16141" max="16141" width="10.75" style="1" customWidth="1"/>
    <col min="16142" max="16142" width="11.125" style="1" customWidth="1"/>
    <col min="16143" max="16143" width="11.125" style="1" bestFit="1" customWidth="1"/>
    <col min="16144" max="16145" width="11.125" style="1" customWidth="1"/>
    <col min="16146" max="16146" width="7.25" style="1" customWidth="1"/>
    <col min="16147" max="16147" width="7.125" style="1" customWidth="1"/>
    <col min="16148" max="16148" width="10" style="1" customWidth="1"/>
    <col min="16149" max="16149" width="4.375" style="1" customWidth="1"/>
    <col min="16150" max="16150" width="10.25" style="1" customWidth="1"/>
    <col min="16151" max="16151" width="12.5" style="1" customWidth="1"/>
    <col min="16152" max="16384" width="11" style="1"/>
  </cols>
  <sheetData>
    <row r="1" spans="1:25" x14ac:dyDescent="0.2">
      <c r="A1" s="1" t="s">
        <v>0</v>
      </c>
    </row>
    <row r="2" spans="1:25" ht="94.5" customHeight="1" x14ac:dyDescent="0.2">
      <c r="A2" s="6" t="s">
        <v>1</v>
      </c>
      <c r="B2" s="6" t="s">
        <v>2</v>
      </c>
      <c r="C2" s="7" t="s">
        <v>3</v>
      </c>
      <c r="D2" s="7" t="s">
        <v>4</v>
      </c>
      <c r="E2" s="7" t="s">
        <v>5</v>
      </c>
      <c r="F2" s="8" t="s">
        <v>6</v>
      </c>
      <c r="G2" s="7" t="s">
        <v>7</v>
      </c>
      <c r="H2" s="9" t="s">
        <v>8</v>
      </c>
      <c r="I2" s="8" t="s">
        <v>9</v>
      </c>
      <c r="J2" s="6" t="s">
        <v>10</v>
      </c>
      <c r="K2" s="10" t="s">
        <v>11</v>
      </c>
      <c r="L2" s="11" t="s">
        <v>12</v>
      </c>
      <c r="M2" s="11" t="s">
        <v>13</v>
      </c>
      <c r="N2" s="9" t="s">
        <v>14</v>
      </c>
      <c r="O2" s="9" t="s">
        <v>15</v>
      </c>
      <c r="P2" s="9" t="s">
        <v>16</v>
      </c>
      <c r="Q2" s="9" t="s">
        <v>17</v>
      </c>
      <c r="R2" s="12" t="s">
        <v>18</v>
      </c>
      <c r="S2" s="12" t="s">
        <v>19</v>
      </c>
      <c r="T2" s="9" t="s">
        <v>20</v>
      </c>
      <c r="U2" s="13" t="s">
        <v>21</v>
      </c>
      <c r="V2" s="14" t="s">
        <v>22</v>
      </c>
      <c r="W2" s="8" t="s">
        <v>23</v>
      </c>
    </row>
    <row r="3" spans="1:25" s="27" customFormat="1" ht="28.5" customHeight="1" x14ac:dyDescent="0.2">
      <c r="A3" s="15"/>
      <c r="B3" s="15"/>
      <c r="C3" s="16" t="s">
        <v>24</v>
      </c>
      <c r="D3" s="17">
        <v>501000100</v>
      </c>
      <c r="E3" s="16" t="s">
        <v>25</v>
      </c>
      <c r="F3" s="16" t="s">
        <v>26</v>
      </c>
      <c r="G3" s="18" t="s">
        <v>27</v>
      </c>
      <c r="H3" s="19"/>
      <c r="I3" s="16" t="s">
        <v>27</v>
      </c>
      <c r="J3" s="20"/>
      <c r="K3" s="18"/>
      <c r="L3" s="21"/>
      <c r="M3" s="21"/>
      <c r="N3" s="19"/>
      <c r="O3" s="22"/>
      <c r="P3" s="22"/>
      <c r="Q3" s="22"/>
      <c r="R3" s="16"/>
      <c r="S3" s="23">
        <v>60</v>
      </c>
      <c r="T3" s="24"/>
      <c r="U3" s="25"/>
      <c r="V3" s="26">
        <f>(T3*U3)+T3</f>
        <v>0</v>
      </c>
      <c r="W3" s="26">
        <f>V3*S3</f>
        <v>0</v>
      </c>
      <c r="Y3" s="28"/>
    </row>
    <row r="4" spans="1:25" ht="30" customHeight="1" x14ac:dyDescent="0.2">
      <c r="A4" s="29"/>
      <c r="B4" s="29"/>
      <c r="C4" s="16" t="s">
        <v>24</v>
      </c>
      <c r="D4" s="17">
        <v>501000300</v>
      </c>
      <c r="E4" s="16" t="s">
        <v>28</v>
      </c>
      <c r="F4" s="16" t="s">
        <v>29</v>
      </c>
      <c r="G4" s="18" t="s">
        <v>27</v>
      </c>
      <c r="H4" s="19"/>
      <c r="I4" s="16" t="s">
        <v>27</v>
      </c>
      <c r="J4" s="20"/>
      <c r="K4" s="18"/>
      <c r="L4" s="21"/>
      <c r="M4" s="21"/>
      <c r="N4" s="19"/>
      <c r="O4" s="22"/>
      <c r="P4" s="22"/>
      <c r="Q4" s="22"/>
      <c r="R4" s="16"/>
      <c r="S4" s="23">
        <v>30</v>
      </c>
      <c r="T4" s="24"/>
      <c r="U4" s="25"/>
      <c r="V4" s="26">
        <f t="shared" ref="V4:V67" si="0">(T4*U4)+T4</f>
        <v>0</v>
      </c>
      <c r="W4" s="26">
        <f t="shared" ref="W4:W67" si="1">V4*S4</f>
        <v>0</v>
      </c>
    </row>
    <row r="5" spans="1:25" ht="33" customHeight="1" x14ac:dyDescent="0.2">
      <c r="A5" s="29"/>
      <c r="B5" s="29"/>
      <c r="C5" s="16" t="s">
        <v>24</v>
      </c>
      <c r="D5" s="17">
        <v>501000405</v>
      </c>
      <c r="E5" s="16" t="s">
        <v>30</v>
      </c>
      <c r="F5" s="30" t="s">
        <v>31</v>
      </c>
      <c r="G5" s="18" t="s">
        <v>27</v>
      </c>
      <c r="H5" s="19"/>
      <c r="I5" s="16" t="s">
        <v>27</v>
      </c>
      <c r="J5" s="31"/>
      <c r="K5" s="32"/>
      <c r="L5" s="33"/>
      <c r="M5" s="33"/>
      <c r="N5" s="34"/>
      <c r="O5" s="35"/>
      <c r="P5" s="35"/>
      <c r="Q5" s="35"/>
      <c r="R5" s="36"/>
      <c r="S5" s="23">
        <v>300</v>
      </c>
      <c r="T5" s="37"/>
      <c r="U5" s="25"/>
      <c r="V5" s="26">
        <f t="shared" si="0"/>
        <v>0</v>
      </c>
      <c r="W5" s="26">
        <f t="shared" si="1"/>
        <v>0</v>
      </c>
    </row>
    <row r="6" spans="1:25" ht="81.75" customHeight="1" x14ac:dyDescent="0.2">
      <c r="A6" s="29"/>
      <c r="B6" s="29"/>
      <c r="C6" s="16" t="s">
        <v>24</v>
      </c>
      <c r="D6" s="17">
        <v>501000500</v>
      </c>
      <c r="E6" s="16" t="s">
        <v>32</v>
      </c>
      <c r="F6" s="16" t="s">
        <v>33</v>
      </c>
      <c r="G6" s="18" t="s">
        <v>27</v>
      </c>
      <c r="H6" s="19"/>
      <c r="I6" s="16" t="s">
        <v>27</v>
      </c>
      <c r="J6" s="20"/>
      <c r="K6" s="18"/>
      <c r="L6" s="21"/>
      <c r="M6" s="21"/>
      <c r="N6" s="19" t="s">
        <v>34</v>
      </c>
      <c r="O6" s="22"/>
      <c r="P6" s="22"/>
      <c r="Q6" s="22"/>
      <c r="R6" s="38">
        <v>1</v>
      </c>
      <c r="S6" s="23">
        <v>100</v>
      </c>
      <c r="T6" s="24"/>
      <c r="U6" s="25"/>
      <c r="V6" s="26">
        <f t="shared" si="0"/>
        <v>0</v>
      </c>
      <c r="W6" s="26">
        <f t="shared" si="1"/>
        <v>0</v>
      </c>
    </row>
    <row r="7" spans="1:25" ht="57" customHeight="1" x14ac:dyDescent="0.2">
      <c r="A7" s="29"/>
      <c r="B7" s="29"/>
      <c r="C7" s="16" t="s">
        <v>24</v>
      </c>
      <c r="D7" s="17">
        <v>501000600</v>
      </c>
      <c r="E7" s="16" t="s">
        <v>35</v>
      </c>
      <c r="F7" s="16" t="s">
        <v>36</v>
      </c>
      <c r="G7" s="18" t="s">
        <v>27</v>
      </c>
      <c r="H7" s="19"/>
      <c r="I7" s="16" t="s">
        <v>27</v>
      </c>
      <c r="J7" s="20"/>
      <c r="K7" s="18"/>
      <c r="L7" s="21"/>
      <c r="M7" s="21"/>
      <c r="N7" s="19"/>
      <c r="O7" s="22"/>
      <c r="P7" s="22"/>
      <c r="Q7" s="22"/>
      <c r="R7" s="16"/>
      <c r="S7" s="23">
        <v>40</v>
      </c>
      <c r="T7" s="24"/>
      <c r="U7" s="25"/>
      <c r="V7" s="26">
        <f t="shared" si="0"/>
        <v>0</v>
      </c>
      <c r="W7" s="26">
        <f t="shared" si="1"/>
        <v>0</v>
      </c>
    </row>
    <row r="8" spans="1:25" ht="409.5" x14ac:dyDescent="0.2">
      <c r="A8" s="29"/>
      <c r="B8" s="29"/>
      <c r="C8" s="16" t="s">
        <v>37</v>
      </c>
      <c r="D8" s="17">
        <v>501001600</v>
      </c>
      <c r="E8" s="16" t="s">
        <v>38</v>
      </c>
      <c r="F8" s="16" t="s">
        <v>39</v>
      </c>
      <c r="G8" s="18" t="s">
        <v>27</v>
      </c>
      <c r="H8" s="19"/>
      <c r="I8" s="16" t="s">
        <v>27</v>
      </c>
      <c r="J8" s="31"/>
      <c r="K8" s="32"/>
      <c r="L8" s="33"/>
      <c r="M8" s="33"/>
      <c r="N8" s="39" t="s">
        <v>34</v>
      </c>
      <c r="O8" s="29"/>
      <c r="P8" s="29"/>
      <c r="Q8" s="29"/>
      <c r="R8" s="38">
        <v>3</v>
      </c>
      <c r="S8" s="23">
        <v>170</v>
      </c>
      <c r="T8" s="40"/>
      <c r="U8" s="41"/>
      <c r="V8" s="26">
        <f t="shared" si="0"/>
        <v>0</v>
      </c>
      <c r="W8" s="26">
        <f t="shared" si="1"/>
        <v>0</v>
      </c>
    </row>
    <row r="9" spans="1:25" ht="67.5" x14ac:dyDescent="0.2">
      <c r="A9" s="29"/>
      <c r="B9" s="29"/>
      <c r="C9" s="16" t="s">
        <v>37</v>
      </c>
      <c r="D9" s="17">
        <v>501001700</v>
      </c>
      <c r="E9" s="16" t="s">
        <v>40</v>
      </c>
      <c r="F9" s="16" t="s">
        <v>41</v>
      </c>
      <c r="G9" s="18" t="s">
        <v>27</v>
      </c>
      <c r="H9" s="19"/>
      <c r="I9" s="16" t="s">
        <v>27</v>
      </c>
      <c r="J9" s="20"/>
      <c r="K9" s="18"/>
      <c r="L9" s="21"/>
      <c r="M9" s="21"/>
      <c r="N9" s="19" t="s">
        <v>34</v>
      </c>
      <c r="O9" s="22"/>
      <c r="P9" s="22"/>
      <c r="Q9" s="22"/>
      <c r="R9" s="38">
        <v>3</v>
      </c>
      <c r="S9" s="23">
        <v>14600</v>
      </c>
      <c r="T9" s="24"/>
      <c r="U9" s="25"/>
      <c r="V9" s="26">
        <f t="shared" si="0"/>
        <v>0</v>
      </c>
      <c r="W9" s="26">
        <f t="shared" si="1"/>
        <v>0</v>
      </c>
    </row>
    <row r="10" spans="1:25" ht="39" customHeight="1" x14ac:dyDescent="0.2">
      <c r="A10" s="29"/>
      <c r="B10" s="29"/>
      <c r="C10" s="16" t="s">
        <v>37</v>
      </c>
      <c r="D10" s="17">
        <v>501001715</v>
      </c>
      <c r="E10" s="16" t="s">
        <v>42</v>
      </c>
      <c r="F10" s="16" t="s">
        <v>43</v>
      </c>
      <c r="G10" s="18" t="s">
        <v>27</v>
      </c>
      <c r="H10" s="19"/>
      <c r="I10" s="16" t="s">
        <v>27</v>
      </c>
      <c r="J10" s="20"/>
      <c r="K10" s="18"/>
      <c r="L10" s="21"/>
      <c r="M10" s="21"/>
      <c r="N10" s="19" t="s">
        <v>34</v>
      </c>
      <c r="O10" s="22"/>
      <c r="P10" s="22"/>
      <c r="Q10" s="22"/>
      <c r="R10" s="38">
        <v>3</v>
      </c>
      <c r="S10" s="23">
        <v>2660</v>
      </c>
      <c r="T10" s="24"/>
      <c r="U10" s="25"/>
      <c r="V10" s="26">
        <f t="shared" si="0"/>
        <v>0</v>
      </c>
      <c r="W10" s="26">
        <f t="shared" si="1"/>
        <v>0</v>
      </c>
    </row>
    <row r="11" spans="1:25" ht="30" customHeight="1" x14ac:dyDescent="0.2">
      <c r="A11" s="29"/>
      <c r="B11" s="29"/>
      <c r="C11" s="16" t="s">
        <v>24</v>
      </c>
      <c r="D11" s="17">
        <v>501010100</v>
      </c>
      <c r="E11" s="16" t="s">
        <v>44</v>
      </c>
      <c r="F11" s="16" t="s">
        <v>45</v>
      </c>
      <c r="G11" s="18" t="s">
        <v>27</v>
      </c>
      <c r="H11" s="19"/>
      <c r="I11" s="16" t="s">
        <v>27</v>
      </c>
      <c r="J11" s="20"/>
      <c r="K11" s="18"/>
      <c r="L11" s="21"/>
      <c r="M11" s="21"/>
      <c r="N11" s="19"/>
      <c r="O11" s="22"/>
      <c r="P11" s="22"/>
      <c r="Q11" s="22"/>
      <c r="R11" s="16"/>
      <c r="S11" s="23">
        <v>59</v>
      </c>
      <c r="T11" s="24"/>
      <c r="U11" s="25"/>
      <c r="V11" s="26">
        <f t="shared" si="0"/>
        <v>0</v>
      </c>
      <c r="W11" s="26">
        <f t="shared" si="1"/>
        <v>0</v>
      </c>
    </row>
    <row r="12" spans="1:25" ht="27" customHeight="1" x14ac:dyDescent="0.2">
      <c r="A12" s="29"/>
      <c r="B12" s="29"/>
      <c r="C12" s="16" t="s">
        <v>24</v>
      </c>
      <c r="D12" s="17">
        <v>501010200</v>
      </c>
      <c r="E12" s="16" t="s">
        <v>46</v>
      </c>
      <c r="F12" s="30" t="s">
        <v>47</v>
      </c>
      <c r="G12" s="18" t="s">
        <v>27</v>
      </c>
      <c r="H12" s="19"/>
      <c r="I12" s="16" t="s">
        <v>27</v>
      </c>
      <c r="J12" s="31"/>
      <c r="K12" s="32"/>
      <c r="L12" s="33"/>
      <c r="M12" s="33"/>
      <c r="N12" s="34"/>
      <c r="O12" s="35"/>
      <c r="P12" s="35"/>
      <c r="Q12" s="35"/>
      <c r="R12" s="36"/>
      <c r="S12" s="23">
        <v>100</v>
      </c>
      <c r="T12" s="37"/>
      <c r="U12" s="25"/>
      <c r="V12" s="26">
        <f t="shared" si="0"/>
        <v>0</v>
      </c>
      <c r="W12" s="26">
        <f t="shared" si="1"/>
        <v>0</v>
      </c>
    </row>
    <row r="13" spans="1:25" ht="30.75" customHeight="1" x14ac:dyDescent="0.2">
      <c r="A13" s="29"/>
      <c r="B13" s="29"/>
      <c r="C13" s="16" t="s">
        <v>24</v>
      </c>
      <c r="D13" s="17">
        <v>501020100</v>
      </c>
      <c r="E13" s="16" t="s">
        <v>48</v>
      </c>
      <c r="F13" s="16" t="s">
        <v>49</v>
      </c>
      <c r="G13" s="18" t="s">
        <v>27</v>
      </c>
      <c r="H13" s="19"/>
      <c r="I13" s="16" t="s">
        <v>27</v>
      </c>
      <c r="J13" s="20"/>
      <c r="K13" s="18"/>
      <c r="L13" s="21"/>
      <c r="M13" s="21"/>
      <c r="N13" s="19"/>
      <c r="O13" s="22"/>
      <c r="P13" s="22"/>
      <c r="Q13" s="22"/>
      <c r="R13" s="16"/>
      <c r="S13" s="23">
        <v>400</v>
      </c>
      <c r="T13" s="24"/>
      <c r="U13" s="25"/>
      <c r="V13" s="26">
        <f t="shared" si="0"/>
        <v>0</v>
      </c>
      <c r="W13" s="26">
        <f t="shared" si="1"/>
        <v>0</v>
      </c>
    </row>
    <row r="14" spans="1:25" ht="29.25" customHeight="1" x14ac:dyDescent="0.2">
      <c r="A14" s="29"/>
      <c r="B14" s="29"/>
      <c r="C14" s="16" t="s">
        <v>24</v>
      </c>
      <c r="D14" s="17">
        <v>501020110</v>
      </c>
      <c r="E14" s="16" t="s">
        <v>50</v>
      </c>
      <c r="F14" s="16" t="s">
        <v>51</v>
      </c>
      <c r="G14" s="18" t="s">
        <v>27</v>
      </c>
      <c r="H14" s="19"/>
      <c r="I14" s="16" t="s">
        <v>27</v>
      </c>
      <c r="J14" s="20"/>
      <c r="K14" s="18"/>
      <c r="L14" s="21"/>
      <c r="M14" s="21"/>
      <c r="N14" s="19"/>
      <c r="O14" s="22"/>
      <c r="P14" s="22"/>
      <c r="Q14" s="22"/>
      <c r="R14" s="16"/>
      <c r="S14" s="23">
        <v>72</v>
      </c>
      <c r="T14" s="24"/>
      <c r="U14" s="25"/>
      <c r="V14" s="26">
        <f t="shared" si="0"/>
        <v>0</v>
      </c>
      <c r="W14" s="26">
        <f t="shared" si="1"/>
        <v>0</v>
      </c>
    </row>
    <row r="15" spans="1:25" ht="33.75" x14ac:dyDescent="0.2">
      <c r="A15" s="29"/>
      <c r="B15" s="29"/>
      <c r="C15" s="16" t="s">
        <v>24</v>
      </c>
      <c r="D15" s="17">
        <v>501020200</v>
      </c>
      <c r="E15" s="16" t="s">
        <v>52</v>
      </c>
      <c r="F15" s="16" t="s">
        <v>53</v>
      </c>
      <c r="G15" s="18" t="s">
        <v>27</v>
      </c>
      <c r="H15" s="19"/>
      <c r="I15" s="16" t="s">
        <v>27</v>
      </c>
      <c r="J15" s="20"/>
      <c r="K15" s="18"/>
      <c r="L15" s="21"/>
      <c r="M15" s="21"/>
      <c r="N15" s="19"/>
      <c r="O15" s="22"/>
      <c r="P15" s="22"/>
      <c r="Q15" s="22"/>
      <c r="R15" s="16"/>
      <c r="S15" s="23">
        <v>10</v>
      </c>
      <c r="T15" s="24"/>
      <c r="U15" s="25"/>
      <c r="V15" s="26">
        <f t="shared" si="0"/>
        <v>0</v>
      </c>
      <c r="W15" s="26">
        <f t="shared" si="1"/>
        <v>0</v>
      </c>
    </row>
    <row r="16" spans="1:25" ht="45" x14ac:dyDescent="0.2">
      <c r="A16" s="29"/>
      <c r="B16" s="29"/>
      <c r="C16" s="16" t="s">
        <v>24</v>
      </c>
      <c r="D16" s="17">
        <v>501020800</v>
      </c>
      <c r="E16" s="16" t="s">
        <v>54</v>
      </c>
      <c r="F16" s="16" t="s">
        <v>55</v>
      </c>
      <c r="G16" s="18" t="s">
        <v>27</v>
      </c>
      <c r="H16" s="19"/>
      <c r="I16" s="16" t="s">
        <v>27</v>
      </c>
      <c r="J16" s="20"/>
      <c r="K16" s="18"/>
      <c r="L16" s="21"/>
      <c r="M16" s="21"/>
      <c r="N16" s="19"/>
      <c r="O16" s="22"/>
      <c r="P16" s="22"/>
      <c r="Q16" s="22"/>
      <c r="R16" s="38">
        <v>1</v>
      </c>
      <c r="S16" s="23">
        <v>750</v>
      </c>
      <c r="T16" s="24"/>
      <c r="U16" s="25"/>
      <c r="V16" s="26">
        <f t="shared" si="0"/>
        <v>0</v>
      </c>
      <c r="W16" s="26">
        <f t="shared" si="1"/>
        <v>0</v>
      </c>
    </row>
    <row r="17" spans="1:23" ht="22.5" x14ac:dyDescent="0.2">
      <c r="A17" s="29"/>
      <c r="B17" s="29"/>
      <c r="C17" s="16" t="s">
        <v>24</v>
      </c>
      <c r="D17" s="17">
        <v>501020801</v>
      </c>
      <c r="E17" s="16" t="s">
        <v>56</v>
      </c>
      <c r="F17" s="16" t="s">
        <v>57</v>
      </c>
      <c r="G17" s="18" t="s">
        <v>27</v>
      </c>
      <c r="H17" s="19"/>
      <c r="I17" s="16" t="s">
        <v>27</v>
      </c>
      <c r="J17" s="31"/>
      <c r="K17" s="32"/>
      <c r="L17" s="33"/>
      <c r="M17" s="33"/>
      <c r="N17" s="39"/>
      <c r="O17" s="29"/>
      <c r="P17" s="29"/>
      <c r="Q17" s="29"/>
      <c r="R17" s="42"/>
      <c r="S17" s="23">
        <v>20</v>
      </c>
      <c r="T17" s="40"/>
      <c r="U17" s="41"/>
      <c r="V17" s="26">
        <f t="shared" si="0"/>
        <v>0</v>
      </c>
      <c r="W17" s="26">
        <f t="shared" si="1"/>
        <v>0</v>
      </c>
    </row>
    <row r="18" spans="1:23" ht="45" x14ac:dyDescent="0.2">
      <c r="A18" s="29"/>
      <c r="B18" s="29"/>
      <c r="C18" s="16" t="s">
        <v>24</v>
      </c>
      <c r="D18" s="17">
        <v>501020900</v>
      </c>
      <c r="E18" s="16" t="s">
        <v>58</v>
      </c>
      <c r="F18" s="30" t="s">
        <v>59</v>
      </c>
      <c r="G18" s="18" t="s">
        <v>27</v>
      </c>
      <c r="H18" s="19"/>
      <c r="I18" s="16" t="s">
        <v>27</v>
      </c>
      <c r="J18" s="31"/>
      <c r="K18" s="32"/>
      <c r="L18" s="33"/>
      <c r="M18" s="33"/>
      <c r="N18" s="34" t="s">
        <v>34</v>
      </c>
      <c r="O18" s="35"/>
      <c r="P18" s="35"/>
      <c r="Q18" s="35"/>
      <c r="R18" s="36"/>
      <c r="S18" s="23">
        <v>20</v>
      </c>
      <c r="T18" s="37"/>
      <c r="U18" s="25"/>
      <c r="V18" s="26">
        <f t="shared" si="0"/>
        <v>0</v>
      </c>
      <c r="W18" s="26">
        <f t="shared" si="1"/>
        <v>0</v>
      </c>
    </row>
    <row r="19" spans="1:23" ht="45" x14ac:dyDescent="0.2">
      <c r="A19" s="29"/>
      <c r="B19" s="29"/>
      <c r="C19" s="16" t="s">
        <v>24</v>
      </c>
      <c r="D19" s="17">
        <v>501022100</v>
      </c>
      <c r="E19" s="16" t="s">
        <v>60</v>
      </c>
      <c r="F19" s="16" t="s">
        <v>61</v>
      </c>
      <c r="G19" s="18" t="s">
        <v>27</v>
      </c>
      <c r="H19" s="19"/>
      <c r="I19" s="16" t="s">
        <v>27</v>
      </c>
      <c r="J19" s="20"/>
      <c r="K19" s="18"/>
      <c r="L19" s="21"/>
      <c r="M19" s="21"/>
      <c r="N19" s="19" t="s">
        <v>34</v>
      </c>
      <c r="O19" s="22"/>
      <c r="P19" s="22"/>
      <c r="Q19" s="22"/>
      <c r="R19" s="16"/>
      <c r="S19" s="23">
        <v>5</v>
      </c>
      <c r="T19" s="24"/>
      <c r="U19" s="25"/>
      <c r="V19" s="26">
        <f t="shared" si="0"/>
        <v>0</v>
      </c>
      <c r="W19" s="26">
        <f t="shared" si="1"/>
        <v>0</v>
      </c>
    </row>
    <row r="20" spans="1:23" ht="33.75" x14ac:dyDescent="0.2">
      <c r="A20" s="29"/>
      <c r="B20" s="29"/>
      <c r="C20" s="16" t="s">
        <v>24</v>
      </c>
      <c r="D20" s="17">
        <v>501022200</v>
      </c>
      <c r="E20" s="16" t="s">
        <v>62</v>
      </c>
      <c r="F20" s="16" t="s">
        <v>63</v>
      </c>
      <c r="G20" s="18" t="s">
        <v>27</v>
      </c>
      <c r="H20" s="19"/>
      <c r="I20" s="16" t="s">
        <v>27</v>
      </c>
      <c r="J20" s="20"/>
      <c r="K20" s="18"/>
      <c r="L20" s="21"/>
      <c r="M20" s="21"/>
      <c r="N20" s="19" t="s">
        <v>34</v>
      </c>
      <c r="O20" s="22"/>
      <c r="P20" s="22"/>
      <c r="Q20" s="22"/>
      <c r="R20" s="16"/>
      <c r="S20" s="23">
        <v>5</v>
      </c>
      <c r="T20" s="24"/>
      <c r="U20" s="25"/>
      <c r="V20" s="26">
        <f t="shared" si="0"/>
        <v>0</v>
      </c>
      <c r="W20" s="26">
        <f t="shared" si="1"/>
        <v>0</v>
      </c>
    </row>
    <row r="21" spans="1:23" ht="45" x14ac:dyDescent="0.2">
      <c r="A21" s="29"/>
      <c r="B21" s="29"/>
      <c r="C21" s="16" t="s">
        <v>24</v>
      </c>
      <c r="D21" s="17">
        <v>501030100</v>
      </c>
      <c r="E21" s="16" t="s">
        <v>64</v>
      </c>
      <c r="F21" s="16" t="s">
        <v>65</v>
      </c>
      <c r="G21" s="18" t="s">
        <v>27</v>
      </c>
      <c r="H21" s="19"/>
      <c r="I21" s="16" t="s">
        <v>27</v>
      </c>
      <c r="J21" s="20"/>
      <c r="K21" s="18"/>
      <c r="L21" s="21"/>
      <c r="M21" s="21"/>
      <c r="N21" s="19" t="s">
        <v>34</v>
      </c>
      <c r="O21" s="22"/>
      <c r="P21" s="22"/>
      <c r="Q21" s="22"/>
      <c r="R21" s="16"/>
      <c r="S21" s="23">
        <v>120</v>
      </c>
      <c r="T21" s="24"/>
      <c r="U21" s="25"/>
      <c r="V21" s="26">
        <f t="shared" si="0"/>
        <v>0</v>
      </c>
      <c r="W21" s="26">
        <f t="shared" si="1"/>
        <v>0</v>
      </c>
    </row>
    <row r="22" spans="1:23" ht="22.5" x14ac:dyDescent="0.2">
      <c r="A22" s="29"/>
      <c r="B22" s="29"/>
      <c r="C22" s="16" t="s">
        <v>24</v>
      </c>
      <c r="D22" s="17">
        <v>501030200</v>
      </c>
      <c r="E22" s="16" t="s">
        <v>66</v>
      </c>
      <c r="F22" s="16" t="s">
        <v>67</v>
      </c>
      <c r="G22" s="18" t="s">
        <v>27</v>
      </c>
      <c r="H22" s="29"/>
      <c r="I22" s="16" t="s">
        <v>27</v>
      </c>
      <c r="J22" s="31"/>
      <c r="K22" s="32"/>
      <c r="L22" s="33"/>
      <c r="M22" s="33"/>
      <c r="N22" s="39"/>
      <c r="O22" s="29"/>
      <c r="P22" s="29"/>
      <c r="Q22" s="29"/>
      <c r="R22" s="42"/>
      <c r="S22" s="23">
        <v>20</v>
      </c>
      <c r="T22" s="40"/>
      <c r="U22" s="41"/>
      <c r="V22" s="26">
        <f t="shared" si="0"/>
        <v>0</v>
      </c>
      <c r="W22" s="26">
        <f t="shared" si="1"/>
        <v>0</v>
      </c>
    </row>
    <row r="23" spans="1:23" ht="22.5" x14ac:dyDescent="0.2">
      <c r="A23" s="29"/>
      <c r="B23" s="29"/>
      <c r="C23" s="16" t="s">
        <v>24</v>
      </c>
      <c r="D23" s="17">
        <v>501030500</v>
      </c>
      <c r="E23" s="16" t="s">
        <v>68</v>
      </c>
      <c r="F23" s="16" t="s">
        <v>69</v>
      </c>
      <c r="G23" s="18" t="s">
        <v>27</v>
      </c>
      <c r="H23" s="19"/>
      <c r="I23" s="16" t="s">
        <v>27</v>
      </c>
      <c r="J23" s="20"/>
      <c r="K23" s="18"/>
      <c r="L23" s="21"/>
      <c r="M23" s="21"/>
      <c r="N23" s="19"/>
      <c r="O23" s="22"/>
      <c r="P23" s="22"/>
      <c r="Q23" s="22"/>
      <c r="R23" s="16"/>
      <c r="S23" s="23">
        <v>20</v>
      </c>
      <c r="T23" s="24"/>
      <c r="U23" s="25"/>
      <c r="V23" s="26">
        <f t="shared" si="0"/>
        <v>0</v>
      </c>
      <c r="W23" s="26">
        <f t="shared" si="1"/>
        <v>0</v>
      </c>
    </row>
    <row r="24" spans="1:23" ht="56.25" x14ac:dyDescent="0.2">
      <c r="A24" s="29"/>
      <c r="B24" s="29"/>
      <c r="C24" s="16" t="s">
        <v>24</v>
      </c>
      <c r="D24" s="17">
        <v>501040100</v>
      </c>
      <c r="E24" s="16" t="s">
        <v>70</v>
      </c>
      <c r="F24" s="16" t="s">
        <v>71</v>
      </c>
      <c r="G24" s="18" t="s">
        <v>3</v>
      </c>
      <c r="H24" s="19"/>
      <c r="I24" s="16" t="s">
        <v>72</v>
      </c>
      <c r="J24" s="20"/>
      <c r="K24" s="18"/>
      <c r="L24" s="21"/>
      <c r="M24" s="21"/>
      <c r="N24" s="19"/>
      <c r="O24" s="22"/>
      <c r="P24" s="22"/>
      <c r="Q24" s="22"/>
      <c r="R24" s="16"/>
      <c r="S24" s="23">
        <v>90</v>
      </c>
      <c r="T24" s="24"/>
      <c r="U24" s="25"/>
      <c r="V24" s="26">
        <f t="shared" si="0"/>
        <v>0</v>
      </c>
      <c r="W24" s="26">
        <f t="shared" si="1"/>
        <v>0</v>
      </c>
    </row>
    <row r="25" spans="1:23" ht="22.5" x14ac:dyDescent="0.2">
      <c r="A25" s="29"/>
      <c r="B25" s="29"/>
      <c r="C25" s="16" t="s">
        <v>24</v>
      </c>
      <c r="D25" s="17">
        <v>501040200</v>
      </c>
      <c r="E25" s="16" t="s">
        <v>73</v>
      </c>
      <c r="F25" s="16" t="s">
        <v>74</v>
      </c>
      <c r="G25" s="18" t="s">
        <v>27</v>
      </c>
      <c r="H25" s="19"/>
      <c r="I25" s="16" t="s">
        <v>27</v>
      </c>
      <c r="J25" s="20"/>
      <c r="K25" s="18"/>
      <c r="L25" s="21"/>
      <c r="M25" s="21"/>
      <c r="N25" s="19"/>
      <c r="O25" s="22"/>
      <c r="P25" s="22"/>
      <c r="Q25" s="22"/>
      <c r="R25" s="16"/>
      <c r="S25" s="23">
        <v>1600</v>
      </c>
      <c r="T25" s="24"/>
      <c r="U25" s="25"/>
      <c r="V25" s="26">
        <f t="shared" si="0"/>
        <v>0</v>
      </c>
      <c r="W25" s="26">
        <f t="shared" si="1"/>
        <v>0</v>
      </c>
    </row>
    <row r="26" spans="1:23" ht="22.5" x14ac:dyDescent="0.2">
      <c r="A26" s="29"/>
      <c r="B26" s="29"/>
      <c r="C26" s="16" t="s">
        <v>24</v>
      </c>
      <c r="D26" s="17">
        <v>501040250</v>
      </c>
      <c r="E26" s="16" t="s">
        <v>75</v>
      </c>
      <c r="F26" s="16" t="s">
        <v>76</v>
      </c>
      <c r="G26" s="18" t="s">
        <v>27</v>
      </c>
      <c r="H26" s="19"/>
      <c r="I26" s="16" t="s">
        <v>27</v>
      </c>
      <c r="J26" s="20"/>
      <c r="K26" s="18"/>
      <c r="L26" s="21"/>
      <c r="M26" s="21"/>
      <c r="N26" s="19"/>
      <c r="O26" s="22"/>
      <c r="P26" s="22"/>
      <c r="Q26" s="22"/>
      <c r="R26" s="16"/>
      <c r="S26" s="23">
        <v>156</v>
      </c>
      <c r="T26" s="24"/>
      <c r="U26" s="25"/>
      <c r="V26" s="26">
        <f t="shared" si="0"/>
        <v>0</v>
      </c>
      <c r="W26" s="26">
        <f t="shared" si="1"/>
        <v>0</v>
      </c>
    </row>
    <row r="27" spans="1:23" ht="22.5" x14ac:dyDescent="0.2">
      <c r="A27" s="29"/>
      <c r="B27" s="29"/>
      <c r="C27" s="16" t="s">
        <v>24</v>
      </c>
      <c r="D27" s="17">
        <v>501045110</v>
      </c>
      <c r="E27" s="16" t="s">
        <v>77</v>
      </c>
      <c r="F27" s="43" t="s">
        <v>78</v>
      </c>
      <c r="G27" s="18" t="s">
        <v>3</v>
      </c>
      <c r="H27" s="29"/>
      <c r="I27" s="16" t="s">
        <v>79</v>
      </c>
      <c r="J27" s="31"/>
      <c r="K27" s="32"/>
      <c r="L27" s="33"/>
      <c r="M27" s="33"/>
      <c r="N27" s="39" t="s">
        <v>34</v>
      </c>
      <c r="O27" s="29"/>
      <c r="P27" s="29"/>
      <c r="Q27" s="29"/>
      <c r="R27" s="42"/>
      <c r="S27" s="23">
        <v>8</v>
      </c>
      <c r="T27" s="40"/>
      <c r="U27" s="41"/>
      <c r="V27" s="26">
        <f t="shared" si="0"/>
        <v>0</v>
      </c>
      <c r="W27" s="26">
        <f t="shared" si="1"/>
        <v>0</v>
      </c>
    </row>
    <row r="28" spans="1:23" ht="22.5" x14ac:dyDescent="0.2">
      <c r="A28" s="29"/>
      <c r="B28" s="29"/>
      <c r="C28" s="16" t="s">
        <v>24</v>
      </c>
      <c r="D28" s="17">
        <v>501045118</v>
      </c>
      <c r="E28" s="16" t="s">
        <v>80</v>
      </c>
      <c r="F28" s="43" t="s">
        <v>78</v>
      </c>
      <c r="G28" s="18" t="s">
        <v>27</v>
      </c>
      <c r="H28" s="29"/>
      <c r="I28" s="16" t="s">
        <v>27</v>
      </c>
      <c r="J28" s="31"/>
      <c r="K28" s="32"/>
      <c r="L28" s="33"/>
      <c r="M28" s="33"/>
      <c r="N28" s="39" t="s">
        <v>34</v>
      </c>
      <c r="O28" s="29"/>
      <c r="P28" s="29"/>
      <c r="Q28" s="29"/>
      <c r="R28" s="42"/>
      <c r="S28" s="23">
        <v>8</v>
      </c>
      <c r="T28" s="40"/>
      <c r="U28" s="41"/>
      <c r="V28" s="26">
        <f t="shared" si="0"/>
        <v>0</v>
      </c>
      <c r="W28" s="26">
        <f t="shared" si="1"/>
        <v>0</v>
      </c>
    </row>
    <row r="29" spans="1:23" ht="22.5" x14ac:dyDescent="0.2">
      <c r="A29" s="29"/>
      <c r="B29" s="29"/>
      <c r="C29" s="16" t="s">
        <v>24</v>
      </c>
      <c r="D29" s="17">
        <v>501045120</v>
      </c>
      <c r="E29" s="16" t="s">
        <v>81</v>
      </c>
      <c r="F29" s="43" t="s">
        <v>78</v>
      </c>
      <c r="G29" s="18" t="s">
        <v>27</v>
      </c>
      <c r="H29" s="29"/>
      <c r="I29" s="16" t="s">
        <v>27</v>
      </c>
      <c r="J29" s="31"/>
      <c r="K29" s="32"/>
      <c r="L29" s="33"/>
      <c r="M29" s="33"/>
      <c r="N29" s="39" t="s">
        <v>34</v>
      </c>
      <c r="O29" s="29"/>
      <c r="P29" s="29"/>
      <c r="Q29" s="29"/>
      <c r="R29" s="42"/>
      <c r="S29" s="23">
        <v>12</v>
      </c>
      <c r="T29" s="40"/>
      <c r="U29" s="41"/>
      <c r="V29" s="26">
        <f t="shared" si="0"/>
        <v>0</v>
      </c>
      <c r="W29" s="26">
        <f t="shared" si="1"/>
        <v>0</v>
      </c>
    </row>
    <row r="30" spans="1:23" ht="22.5" x14ac:dyDescent="0.2">
      <c r="A30" s="29"/>
      <c r="B30" s="29"/>
      <c r="C30" s="16" t="s">
        <v>24</v>
      </c>
      <c r="D30" s="17">
        <v>501045125</v>
      </c>
      <c r="E30" s="16" t="s">
        <v>82</v>
      </c>
      <c r="F30" s="43" t="s">
        <v>78</v>
      </c>
      <c r="G30" s="18" t="s">
        <v>27</v>
      </c>
      <c r="H30" s="29"/>
      <c r="I30" s="16" t="s">
        <v>27</v>
      </c>
      <c r="J30" s="31"/>
      <c r="K30" s="32"/>
      <c r="L30" s="33"/>
      <c r="M30" s="33"/>
      <c r="N30" s="39" t="s">
        <v>34</v>
      </c>
      <c r="O30" s="29"/>
      <c r="P30" s="29"/>
      <c r="Q30" s="29"/>
      <c r="R30" s="42"/>
      <c r="S30" s="23">
        <v>20</v>
      </c>
      <c r="T30" s="40"/>
      <c r="U30" s="41"/>
      <c r="V30" s="26">
        <f t="shared" si="0"/>
        <v>0</v>
      </c>
      <c r="W30" s="26">
        <f t="shared" si="1"/>
        <v>0</v>
      </c>
    </row>
    <row r="31" spans="1:23" ht="78.75" x14ac:dyDescent="0.2">
      <c r="A31" s="29"/>
      <c r="B31" s="29"/>
      <c r="C31" s="16" t="s">
        <v>24</v>
      </c>
      <c r="D31" s="17">
        <v>501050175</v>
      </c>
      <c r="E31" s="16" t="s">
        <v>83</v>
      </c>
      <c r="F31" s="16" t="s">
        <v>84</v>
      </c>
      <c r="G31" s="18" t="s">
        <v>85</v>
      </c>
      <c r="H31" s="29"/>
      <c r="I31" s="16" t="s">
        <v>85</v>
      </c>
      <c r="J31" s="31"/>
      <c r="K31" s="32"/>
      <c r="L31" s="33"/>
      <c r="M31" s="33"/>
      <c r="N31" s="39"/>
      <c r="O31" s="29"/>
      <c r="P31" s="29"/>
      <c r="Q31" s="29"/>
      <c r="R31" s="42"/>
      <c r="S31" s="23">
        <v>73</v>
      </c>
      <c r="T31" s="40"/>
      <c r="U31" s="41"/>
      <c r="V31" s="26">
        <f t="shared" si="0"/>
        <v>0</v>
      </c>
      <c r="W31" s="26">
        <f t="shared" si="1"/>
        <v>0</v>
      </c>
    </row>
    <row r="32" spans="1:23" ht="45" x14ac:dyDescent="0.2">
      <c r="A32" s="29"/>
      <c r="B32" s="29"/>
      <c r="C32" s="16" t="s">
        <v>24</v>
      </c>
      <c r="D32" s="17">
        <v>501050210</v>
      </c>
      <c r="E32" s="16" t="s">
        <v>86</v>
      </c>
      <c r="F32" s="16" t="s">
        <v>87</v>
      </c>
      <c r="G32" s="18" t="s">
        <v>88</v>
      </c>
      <c r="H32" s="29"/>
      <c r="I32" s="16" t="s">
        <v>88</v>
      </c>
      <c r="J32" s="31"/>
      <c r="K32" s="32"/>
      <c r="L32" s="33"/>
      <c r="M32" s="33"/>
      <c r="N32" s="39"/>
      <c r="O32" s="29"/>
      <c r="P32" s="29"/>
      <c r="Q32" s="29"/>
      <c r="R32" s="42"/>
      <c r="S32" s="23">
        <v>146</v>
      </c>
      <c r="T32" s="40"/>
      <c r="U32" s="41"/>
      <c r="V32" s="26">
        <f t="shared" si="0"/>
        <v>0</v>
      </c>
      <c r="W32" s="26">
        <f t="shared" si="1"/>
        <v>0</v>
      </c>
    </row>
    <row r="33" spans="1:23" ht="45" x14ac:dyDescent="0.2">
      <c r="A33" s="29"/>
      <c r="B33" s="29"/>
      <c r="C33" s="16" t="s">
        <v>24</v>
      </c>
      <c r="D33" s="17">
        <v>501050250</v>
      </c>
      <c r="E33" s="16" t="s">
        <v>89</v>
      </c>
      <c r="F33" s="16" t="s">
        <v>90</v>
      </c>
      <c r="G33" s="18" t="s">
        <v>91</v>
      </c>
      <c r="H33" s="19"/>
      <c r="I33" s="16" t="s">
        <v>91</v>
      </c>
      <c r="J33" s="20"/>
      <c r="K33" s="18" t="s">
        <v>92</v>
      </c>
      <c r="L33" s="21"/>
      <c r="M33" s="21"/>
      <c r="N33" s="19" t="s">
        <v>34</v>
      </c>
      <c r="O33" s="22"/>
      <c r="P33" s="22"/>
      <c r="Q33" s="22"/>
      <c r="R33" s="16"/>
      <c r="S33" s="23">
        <v>500</v>
      </c>
      <c r="T33" s="24"/>
      <c r="U33" s="25"/>
      <c r="V33" s="26">
        <f t="shared" si="0"/>
        <v>0</v>
      </c>
      <c r="W33" s="26">
        <f t="shared" si="1"/>
        <v>0</v>
      </c>
    </row>
    <row r="34" spans="1:23" ht="22.5" x14ac:dyDescent="0.2">
      <c r="A34" s="29"/>
      <c r="B34" s="29"/>
      <c r="C34" s="16" t="s">
        <v>24</v>
      </c>
      <c r="D34" s="17">
        <v>501050400</v>
      </c>
      <c r="E34" s="16" t="s">
        <v>93</v>
      </c>
      <c r="F34" s="16" t="s">
        <v>94</v>
      </c>
      <c r="G34" s="18" t="s">
        <v>27</v>
      </c>
      <c r="H34" s="29"/>
      <c r="I34" s="16" t="s">
        <v>27</v>
      </c>
      <c r="J34" s="31"/>
      <c r="K34" s="32"/>
      <c r="L34" s="33"/>
      <c r="M34" s="33"/>
      <c r="N34" s="39"/>
      <c r="O34" s="29"/>
      <c r="P34" s="29"/>
      <c r="Q34" s="29"/>
      <c r="R34" s="42"/>
      <c r="S34" s="23">
        <v>119</v>
      </c>
      <c r="T34" s="40"/>
      <c r="U34" s="41"/>
      <c r="V34" s="26">
        <f t="shared" si="0"/>
        <v>0</v>
      </c>
      <c r="W34" s="26">
        <f t="shared" si="1"/>
        <v>0</v>
      </c>
    </row>
    <row r="35" spans="1:23" ht="56.25" x14ac:dyDescent="0.2">
      <c r="A35" s="29"/>
      <c r="B35" s="29"/>
      <c r="C35" s="16" t="s">
        <v>24</v>
      </c>
      <c r="D35" s="17">
        <v>501050550</v>
      </c>
      <c r="E35" s="16" t="s">
        <v>95</v>
      </c>
      <c r="F35" s="16" t="s">
        <v>96</v>
      </c>
      <c r="G35" s="18" t="s">
        <v>97</v>
      </c>
      <c r="H35" s="29"/>
      <c r="I35" s="16" t="s">
        <v>97</v>
      </c>
      <c r="J35" s="31"/>
      <c r="K35" s="32"/>
      <c r="L35" s="33"/>
      <c r="M35" s="33"/>
      <c r="N35" s="39"/>
      <c r="O35" s="29"/>
      <c r="P35" s="29"/>
      <c r="Q35" s="29"/>
      <c r="R35" s="42"/>
      <c r="S35" s="23">
        <v>103</v>
      </c>
      <c r="T35" s="40"/>
      <c r="U35" s="41"/>
      <c r="V35" s="26">
        <f t="shared" si="0"/>
        <v>0</v>
      </c>
      <c r="W35" s="26">
        <f t="shared" si="1"/>
        <v>0</v>
      </c>
    </row>
    <row r="36" spans="1:23" ht="56.25" x14ac:dyDescent="0.2">
      <c r="A36" s="29"/>
      <c r="B36" s="29"/>
      <c r="C36" s="16" t="s">
        <v>24</v>
      </c>
      <c r="D36" s="17">
        <v>501050640</v>
      </c>
      <c r="E36" s="16" t="s">
        <v>98</v>
      </c>
      <c r="F36" s="30" t="s">
        <v>99</v>
      </c>
      <c r="G36" s="18" t="s">
        <v>100</v>
      </c>
      <c r="H36" s="19"/>
      <c r="I36" s="16" t="s">
        <v>101</v>
      </c>
      <c r="J36" s="31"/>
      <c r="K36" s="32"/>
      <c r="L36" s="33"/>
      <c r="M36" s="33"/>
      <c r="N36" s="34" t="s">
        <v>34</v>
      </c>
      <c r="O36" s="35"/>
      <c r="P36" s="35"/>
      <c r="Q36" s="35"/>
      <c r="R36" s="44" t="s">
        <v>102</v>
      </c>
      <c r="S36" s="23">
        <v>1200</v>
      </c>
      <c r="T36" s="37"/>
      <c r="U36" s="25"/>
      <c r="V36" s="26">
        <f t="shared" si="0"/>
        <v>0</v>
      </c>
      <c r="W36" s="26">
        <f t="shared" si="1"/>
        <v>0</v>
      </c>
    </row>
    <row r="37" spans="1:23" ht="45" x14ac:dyDescent="0.2">
      <c r="A37" s="29"/>
      <c r="B37" s="29"/>
      <c r="C37" s="16" t="s">
        <v>24</v>
      </c>
      <c r="D37" s="17">
        <v>501051115</v>
      </c>
      <c r="E37" s="16" t="s">
        <v>103</v>
      </c>
      <c r="F37" s="30" t="s">
        <v>104</v>
      </c>
      <c r="G37" s="18" t="s">
        <v>100</v>
      </c>
      <c r="H37" s="29"/>
      <c r="I37" s="16" t="s">
        <v>100</v>
      </c>
      <c r="J37" s="31"/>
      <c r="K37" s="32"/>
      <c r="L37" s="33"/>
      <c r="M37" s="33"/>
      <c r="N37" s="39"/>
      <c r="O37" s="29"/>
      <c r="P37" s="29"/>
      <c r="Q37" s="29"/>
      <c r="R37" s="42"/>
      <c r="S37" s="23">
        <v>3</v>
      </c>
      <c r="T37" s="40"/>
      <c r="U37" s="41"/>
      <c r="V37" s="26">
        <f t="shared" si="0"/>
        <v>0</v>
      </c>
      <c r="W37" s="26">
        <f t="shared" si="1"/>
        <v>0</v>
      </c>
    </row>
    <row r="38" spans="1:23" ht="67.5" x14ac:dyDescent="0.2">
      <c r="A38" s="29"/>
      <c r="B38" s="29"/>
      <c r="C38" s="16" t="s">
        <v>24</v>
      </c>
      <c r="D38" s="17">
        <v>501051118</v>
      </c>
      <c r="E38" s="16" t="s">
        <v>105</v>
      </c>
      <c r="F38" s="16" t="s">
        <v>106</v>
      </c>
      <c r="G38" s="18" t="s">
        <v>88</v>
      </c>
      <c r="H38" s="19"/>
      <c r="I38" s="16" t="s">
        <v>107</v>
      </c>
      <c r="J38" s="20"/>
      <c r="K38" s="18" t="s">
        <v>108</v>
      </c>
      <c r="L38" s="21"/>
      <c r="M38" s="21"/>
      <c r="N38" s="19" t="s">
        <v>34</v>
      </c>
      <c r="O38" s="22"/>
      <c r="P38" s="22"/>
      <c r="Q38" s="22"/>
      <c r="R38" s="16"/>
      <c r="S38" s="23">
        <v>1300</v>
      </c>
      <c r="T38" s="24"/>
      <c r="U38" s="25"/>
      <c r="V38" s="26">
        <f t="shared" si="0"/>
        <v>0</v>
      </c>
      <c r="W38" s="26">
        <f t="shared" si="1"/>
        <v>0</v>
      </c>
    </row>
    <row r="39" spans="1:23" ht="45" x14ac:dyDescent="0.2">
      <c r="A39" s="29"/>
      <c r="B39" s="29"/>
      <c r="C39" s="16" t="s">
        <v>24</v>
      </c>
      <c r="D39" s="17">
        <v>501051120</v>
      </c>
      <c r="E39" s="16" t="s">
        <v>109</v>
      </c>
      <c r="F39" s="16" t="s">
        <v>110</v>
      </c>
      <c r="G39" s="18" t="s">
        <v>88</v>
      </c>
      <c r="H39" s="19"/>
      <c r="I39" s="16" t="s">
        <v>107</v>
      </c>
      <c r="J39" s="20"/>
      <c r="K39" s="18" t="s">
        <v>111</v>
      </c>
      <c r="L39" s="21"/>
      <c r="M39" s="21"/>
      <c r="N39" s="19" t="s">
        <v>34</v>
      </c>
      <c r="O39" s="22"/>
      <c r="P39" s="22"/>
      <c r="Q39" s="22"/>
      <c r="R39" s="16"/>
      <c r="S39" s="23">
        <v>3750</v>
      </c>
      <c r="T39" s="24"/>
      <c r="U39" s="25"/>
      <c r="V39" s="26">
        <f t="shared" si="0"/>
        <v>0</v>
      </c>
      <c r="W39" s="26">
        <f t="shared" si="1"/>
        <v>0</v>
      </c>
    </row>
    <row r="40" spans="1:23" ht="45" x14ac:dyDescent="0.2">
      <c r="A40" s="29"/>
      <c r="B40" s="29"/>
      <c r="C40" s="16" t="s">
        <v>24</v>
      </c>
      <c r="D40" s="17">
        <v>501051206</v>
      </c>
      <c r="E40" s="16" t="s">
        <v>112</v>
      </c>
      <c r="F40" s="16" t="s">
        <v>113</v>
      </c>
      <c r="G40" s="18" t="s">
        <v>91</v>
      </c>
      <c r="H40" s="19"/>
      <c r="I40" s="16" t="s">
        <v>114</v>
      </c>
      <c r="J40" s="20"/>
      <c r="K40" s="18"/>
      <c r="L40" s="45"/>
      <c r="M40" s="45"/>
      <c r="N40" s="19" t="s">
        <v>34</v>
      </c>
      <c r="O40" s="22"/>
      <c r="P40" s="22"/>
      <c r="Q40" s="22"/>
      <c r="R40" s="16"/>
      <c r="S40" s="23">
        <v>3600</v>
      </c>
      <c r="T40" s="24"/>
      <c r="U40" s="25"/>
      <c r="V40" s="26">
        <f t="shared" si="0"/>
        <v>0</v>
      </c>
      <c r="W40" s="26">
        <f t="shared" si="1"/>
        <v>0</v>
      </c>
    </row>
    <row r="41" spans="1:23" ht="56.25" x14ac:dyDescent="0.2">
      <c r="A41" s="29"/>
      <c r="B41" s="29"/>
      <c r="C41" s="16" t="s">
        <v>24</v>
      </c>
      <c r="D41" s="17">
        <v>501051400</v>
      </c>
      <c r="E41" s="16" t="s">
        <v>115</v>
      </c>
      <c r="F41" s="30" t="s">
        <v>116</v>
      </c>
      <c r="G41" s="18" t="s">
        <v>97</v>
      </c>
      <c r="H41" s="19"/>
      <c r="I41" s="16" t="s">
        <v>117</v>
      </c>
      <c r="J41" s="31"/>
      <c r="K41" s="32"/>
      <c r="L41" s="33"/>
      <c r="M41" s="33"/>
      <c r="N41" s="34" t="s">
        <v>34</v>
      </c>
      <c r="O41" s="35"/>
      <c r="P41" s="35"/>
      <c r="Q41" s="35"/>
      <c r="R41" s="36"/>
      <c r="S41" s="23">
        <v>72</v>
      </c>
      <c r="T41" s="37"/>
      <c r="U41" s="25"/>
      <c r="V41" s="26">
        <f t="shared" si="0"/>
        <v>0</v>
      </c>
      <c r="W41" s="26">
        <f t="shared" si="1"/>
        <v>0</v>
      </c>
    </row>
    <row r="42" spans="1:23" ht="45" x14ac:dyDescent="0.2">
      <c r="A42" s="29"/>
      <c r="B42" s="29"/>
      <c r="C42" s="16" t="s">
        <v>24</v>
      </c>
      <c r="D42" s="17">
        <v>501051710</v>
      </c>
      <c r="E42" s="16" t="s">
        <v>118</v>
      </c>
      <c r="F42" s="16" t="s">
        <v>119</v>
      </c>
      <c r="G42" s="18" t="s">
        <v>100</v>
      </c>
      <c r="H42" s="29"/>
      <c r="I42" s="16" t="s">
        <v>100</v>
      </c>
      <c r="J42" s="29"/>
      <c r="K42" s="30" t="s">
        <v>120</v>
      </c>
      <c r="L42" s="29"/>
      <c r="M42" s="29"/>
      <c r="N42" s="39"/>
      <c r="O42" s="29"/>
      <c r="P42" s="29"/>
      <c r="Q42" s="29"/>
      <c r="R42" s="42"/>
      <c r="S42" s="23">
        <v>97</v>
      </c>
      <c r="T42" s="29"/>
      <c r="U42" s="46"/>
      <c r="V42" s="26">
        <f t="shared" si="0"/>
        <v>0</v>
      </c>
      <c r="W42" s="26">
        <f t="shared" si="1"/>
        <v>0</v>
      </c>
    </row>
    <row r="43" spans="1:23" ht="45" x14ac:dyDescent="0.2">
      <c r="A43" s="29"/>
      <c r="B43" s="29"/>
      <c r="C43" s="16" t="s">
        <v>24</v>
      </c>
      <c r="D43" s="17">
        <v>501051800</v>
      </c>
      <c r="E43" s="16" t="s">
        <v>121</v>
      </c>
      <c r="F43" s="16" t="s">
        <v>122</v>
      </c>
      <c r="G43" s="18" t="s">
        <v>91</v>
      </c>
      <c r="H43" s="19"/>
      <c r="I43" s="16" t="s">
        <v>91</v>
      </c>
      <c r="J43" s="20"/>
      <c r="K43" s="30"/>
      <c r="L43" s="45"/>
      <c r="M43" s="45"/>
      <c r="N43" s="19" t="s">
        <v>34</v>
      </c>
      <c r="O43" s="22"/>
      <c r="P43" s="22"/>
      <c r="Q43" s="22"/>
      <c r="R43" s="16"/>
      <c r="S43" s="23">
        <v>950</v>
      </c>
      <c r="T43" s="24"/>
      <c r="U43" s="25"/>
      <c r="V43" s="26">
        <f t="shared" si="0"/>
        <v>0</v>
      </c>
      <c r="W43" s="26">
        <f t="shared" si="1"/>
        <v>0</v>
      </c>
    </row>
    <row r="44" spans="1:23" ht="22.5" x14ac:dyDescent="0.2">
      <c r="A44" s="29"/>
      <c r="B44" s="29"/>
      <c r="C44" s="16" t="s">
        <v>24</v>
      </c>
      <c r="D44" s="17">
        <v>501051850</v>
      </c>
      <c r="E44" s="16" t="s">
        <v>123</v>
      </c>
      <c r="F44" s="43" t="s">
        <v>124</v>
      </c>
      <c r="G44" s="18" t="s">
        <v>91</v>
      </c>
      <c r="H44" s="19"/>
      <c r="I44" s="16" t="s">
        <v>91</v>
      </c>
      <c r="J44" s="20"/>
      <c r="K44" s="30"/>
      <c r="L44" s="21"/>
      <c r="M44" s="21"/>
      <c r="N44" s="19" t="s">
        <v>34</v>
      </c>
      <c r="O44" s="22"/>
      <c r="P44" s="22"/>
      <c r="Q44" s="22"/>
      <c r="R44" s="16"/>
      <c r="S44" s="23">
        <v>8</v>
      </c>
      <c r="T44" s="24"/>
      <c r="U44" s="25"/>
      <c r="V44" s="26">
        <f t="shared" si="0"/>
        <v>0</v>
      </c>
      <c r="W44" s="26">
        <f t="shared" si="1"/>
        <v>0</v>
      </c>
    </row>
    <row r="45" spans="1:23" ht="22.5" x14ac:dyDescent="0.2">
      <c r="A45" s="29"/>
      <c r="B45" s="29"/>
      <c r="C45" s="16" t="s">
        <v>24</v>
      </c>
      <c r="D45" s="17">
        <v>501051864</v>
      </c>
      <c r="E45" s="16" t="s">
        <v>125</v>
      </c>
      <c r="F45" s="43" t="s">
        <v>124</v>
      </c>
      <c r="G45" s="18" t="s">
        <v>91</v>
      </c>
      <c r="H45" s="19"/>
      <c r="I45" s="16" t="s">
        <v>91</v>
      </c>
      <c r="J45" s="29"/>
      <c r="K45" s="30"/>
      <c r="L45" s="29"/>
      <c r="M45" s="29"/>
      <c r="N45" s="39" t="s">
        <v>34</v>
      </c>
      <c r="O45" s="29"/>
      <c r="P45" s="29"/>
      <c r="Q45" s="29"/>
      <c r="R45" s="42"/>
      <c r="S45" s="23">
        <v>3</v>
      </c>
      <c r="T45" s="29"/>
      <c r="U45" s="46"/>
      <c r="V45" s="26">
        <f t="shared" si="0"/>
        <v>0</v>
      </c>
      <c r="W45" s="26">
        <f t="shared" si="1"/>
        <v>0</v>
      </c>
    </row>
    <row r="46" spans="1:23" ht="26.25" customHeight="1" x14ac:dyDescent="0.2">
      <c r="A46" s="29"/>
      <c r="B46" s="29"/>
      <c r="C46" s="16" t="s">
        <v>24</v>
      </c>
      <c r="D46" s="17">
        <v>501052100</v>
      </c>
      <c r="E46" s="16" t="s">
        <v>126</v>
      </c>
      <c r="F46" s="16" t="s">
        <v>127</v>
      </c>
      <c r="G46" s="18" t="s">
        <v>27</v>
      </c>
      <c r="H46" s="19"/>
      <c r="I46" s="16" t="s">
        <v>128</v>
      </c>
      <c r="J46" s="20"/>
      <c r="K46" s="30"/>
      <c r="L46" s="45"/>
      <c r="M46" s="45"/>
      <c r="N46" s="19" t="s">
        <v>34</v>
      </c>
      <c r="O46" s="22"/>
      <c r="P46" s="22"/>
      <c r="Q46" s="22"/>
      <c r="R46" s="16"/>
      <c r="S46" s="23">
        <v>200</v>
      </c>
      <c r="T46" s="24"/>
      <c r="U46" s="25"/>
      <c r="V46" s="26">
        <f t="shared" si="0"/>
        <v>0</v>
      </c>
      <c r="W46" s="26">
        <f t="shared" si="1"/>
        <v>0</v>
      </c>
    </row>
    <row r="47" spans="1:23" s="81" customFormat="1" ht="51" customHeight="1" x14ac:dyDescent="0.2">
      <c r="A47" s="72"/>
      <c r="B47" s="72"/>
      <c r="C47" s="70" t="s">
        <v>24</v>
      </c>
      <c r="D47" s="82">
        <v>501060100</v>
      </c>
      <c r="E47" s="70" t="s">
        <v>129</v>
      </c>
      <c r="F47" s="70" t="s">
        <v>688</v>
      </c>
      <c r="G47" s="71" t="s">
        <v>27</v>
      </c>
      <c r="H47" s="73"/>
      <c r="I47" s="70" t="s">
        <v>27</v>
      </c>
      <c r="J47" s="74"/>
      <c r="K47" s="86" t="s">
        <v>693</v>
      </c>
      <c r="L47" s="75"/>
      <c r="M47" s="75"/>
      <c r="N47" s="73" t="s">
        <v>34</v>
      </c>
      <c r="O47" s="76"/>
      <c r="P47" s="76"/>
      <c r="Q47" s="76"/>
      <c r="R47" s="70"/>
      <c r="S47" s="77">
        <v>65</v>
      </c>
      <c r="T47" s="78"/>
      <c r="U47" s="79"/>
      <c r="V47" s="80">
        <f t="shared" si="0"/>
        <v>0</v>
      </c>
      <c r="W47" s="80">
        <f t="shared" si="1"/>
        <v>0</v>
      </c>
    </row>
    <row r="48" spans="1:23" s="81" customFormat="1" ht="54" customHeight="1" x14ac:dyDescent="0.2">
      <c r="A48" s="72"/>
      <c r="B48" s="72"/>
      <c r="C48" s="70" t="s">
        <v>24</v>
      </c>
      <c r="D48" s="82">
        <v>501060200</v>
      </c>
      <c r="E48" s="70" t="s">
        <v>130</v>
      </c>
      <c r="F48" s="70" t="s">
        <v>689</v>
      </c>
      <c r="G48" s="71" t="s">
        <v>27</v>
      </c>
      <c r="H48" s="73"/>
      <c r="I48" s="70" t="s">
        <v>27</v>
      </c>
      <c r="J48" s="74"/>
      <c r="K48" s="86" t="s">
        <v>693</v>
      </c>
      <c r="L48" s="75"/>
      <c r="M48" s="75"/>
      <c r="N48" s="73" t="s">
        <v>34</v>
      </c>
      <c r="O48" s="76"/>
      <c r="P48" s="76"/>
      <c r="Q48" s="76"/>
      <c r="R48" s="70"/>
      <c r="S48" s="77">
        <v>600</v>
      </c>
      <c r="T48" s="78"/>
      <c r="U48" s="79"/>
      <c r="V48" s="80">
        <f t="shared" si="0"/>
        <v>0</v>
      </c>
      <c r="W48" s="80">
        <f t="shared" si="1"/>
        <v>0</v>
      </c>
    </row>
    <row r="49" spans="1:23" s="81" customFormat="1" ht="47.25" customHeight="1" x14ac:dyDescent="0.2">
      <c r="A49" s="72"/>
      <c r="B49" s="72"/>
      <c r="C49" s="70" t="s">
        <v>24</v>
      </c>
      <c r="D49" s="82">
        <v>501060300</v>
      </c>
      <c r="E49" s="70" t="s">
        <v>131</v>
      </c>
      <c r="F49" s="70" t="s">
        <v>690</v>
      </c>
      <c r="G49" s="71" t="s">
        <v>27</v>
      </c>
      <c r="H49" s="73"/>
      <c r="I49" s="70" t="s">
        <v>27</v>
      </c>
      <c r="J49" s="74"/>
      <c r="K49" s="86" t="s">
        <v>693</v>
      </c>
      <c r="L49" s="75"/>
      <c r="M49" s="75"/>
      <c r="N49" s="73" t="s">
        <v>34</v>
      </c>
      <c r="O49" s="76"/>
      <c r="P49" s="76"/>
      <c r="Q49" s="76"/>
      <c r="R49" s="70"/>
      <c r="S49" s="77">
        <v>1200</v>
      </c>
      <c r="T49" s="78"/>
      <c r="U49" s="79"/>
      <c r="V49" s="80">
        <f t="shared" si="0"/>
        <v>0</v>
      </c>
      <c r="W49" s="80">
        <f t="shared" si="1"/>
        <v>0</v>
      </c>
    </row>
    <row r="50" spans="1:23" s="81" customFormat="1" ht="50.25" customHeight="1" x14ac:dyDescent="0.2">
      <c r="A50" s="72"/>
      <c r="B50" s="72"/>
      <c r="C50" s="70" t="s">
        <v>24</v>
      </c>
      <c r="D50" s="82">
        <v>501060400</v>
      </c>
      <c r="E50" s="70" t="s">
        <v>132</v>
      </c>
      <c r="F50" s="70" t="s">
        <v>691</v>
      </c>
      <c r="G50" s="71" t="s">
        <v>27</v>
      </c>
      <c r="H50" s="73"/>
      <c r="I50" s="70" t="s">
        <v>27</v>
      </c>
      <c r="J50" s="74"/>
      <c r="K50" s="86" t="s">
        <v>693</v>
      </c>
      <c r="L50" s="75"/>
      <c r="M50" s="75"/>
      <c r="N50" s="73" t="s">
        <v>34</v>
      </c>
      <c r="O50" s="76"/>
      <c r="P50" s="76"/>
      <c r="Q50" s="76"/>
      <c r="R50" s="70"/>
      <c r="S50" s="77">
        <v>275</v>
      </c>
      <c r="T50" s="78"/>
      <c r="U50" s="79"/>
      <c r="V50" s="80">
        <f t="shared" si="0"/>
        <v>0</v>
      </c>
      <c r="W50" s="80">
        <f t="shared" si="1"/>
        <v>0</v>
      </c>
    </row>
    <row r="51" spans="1:23" s="81" customFormat="1" ht="56.25" customHeight="1" x14ac:dyDescent="0.2">
      <c r="A51" s="72"/>
      <c r="B51" s="72"/>
      <c r="C51" s="70" t="s">
        <v>24</v>
      </c>
      <c r="D51" s="82">
        <v>501060500</v>
      </c>
      <c r="E51" s="70" t="s">
        <v>133</v>
      </c>
      <c r="F51" s="70" t="s">
        <v>692</v>
      </c>
      <c r="G51" s="71" t="s">
        <v>27</v>
      </c>
      <c r="H51" s="73"/>
      <c r="I51" s="70" t="s">
        <v>27</v>
      </c>
      <c r="J51" s="74"/>
      <c r="K51" s="86" t="s">
        <v>693</v>
      </c>
      <c r="L51" s="75"/>
      <c r="M51" s="75"/>
      <c r="N51" s="73" t="s">
        <v>34</v>
      </c>
      <c r="O51" s="76"/>
      <c r="P51" s="76"/>
      <c r="Q51" s="76"/>
      <c r="R51" s="70"/>
      <c r="S51" s="77">
        <v>480</v>
      </c>
      <c r="T51" s="78"/>
      <c r="U51" s="79"/>
      <c r="V51" s="80">
        <f t="shared" si="0"/>
        <v>0</v>
      </c>
      <c r="W51" s="80">
        <f t="shared" si="1"/>
        <v>0</v>
      </c>
    </row>
    <row r="52" spans="1:23" ht="213.75" x14ac:dyDescent="0.2">
      <c r="A52" s="29"/>
      <c r="B52" s="29"/>
      <c r="C52" s="16" t="s">
        <v>134</v>
      </c>
      <c r="D52" s="17">
        <v>501070305</v>
      </c>
      <c r="E52" s="16" t="s">
        <v>135</v>
      </c>
      <c r="F52" s="16" t="s">
        <v>136</v>
      </c>
      <c r="G52" s="18" t="s">
        <v>27</v>
      </c>
      <c r="H52" s="19"/>
      <c r="I52" s="16" t="s">
        <v>137</v>
      </c>
      <c r="J52" s="20"/>
      <c r="K52" s="30"/>
      <c r="L52" s="21"/>
      <c r="M52" s="21"/>
      <c r="N52" s="19" t="s">
        <v>34</v>
      </c>
      <c r="O52" s="22"/>
      <c r="P52" s="22"/>
      <c r="Q52" s="22"/>
      <c r="R52" s="47">
        <v>1</v>
      </c>
      <c r="S52" s="23">
        <v>176000</v>
      </c>
      <c r="T52" s="24"/>
      <c r="U52" s="25"/>
      <c r="V52" s="26">
        <f t="shared" si="0"/>
        <v>0</v>
      </c>
      <c r="W52" s="26">
        <f t="shared" si="1"/>
        <v>0</v>
      </c>
    </row>
    <row r="53" spans="1:23" ht="45" x14ac:dyDescent="0.2">
      <c r="A53" s="29"/>
      <c r="B53" s="29"/>
      <c r="C53" s="16" t="s">
        <v>134</v>
      </c>
      <c r="D53" s="17">
        <v>501070350</v>
      </c>
      <c r="E53" s="16" t="s">
        <v>138</v>
      </c>
      <c r="F53" s="16" t="s">
        <v>139</v>
      </c>
      <c r="G53" s="18" t="s">
        <v>27</v>
      </c>
      <c r="H53" s="19"/>
      <c r="I53" s="16" t="s">
        <v>137</v>
      </c>
      <c r="J53" s="20"/>
      <c r="K53" s="30"/>
      <c r="L53" s="21"/>
      <c r="M53" s="21"/>
      <c r="N53" s="19" t="s">
        <v>34</v>
      </c>
      <c r="O53" s="22"/>
      <c r="P53" s="22"/>
      <c r="Q53" s="22"/>
      <c r="R53" s="47">
        <v>1</v>
      </c>
      <c r="S53" s="23">
        <v>56000</v>
      </c>
      <c r="T53" s="24"/>
      <c r="U53" s="25"/>
      <c r="V53" s="26">
        <f t="shared" si="0"/>
        <v>0</v>
      </c>
      <c r="W53" s="26">
        <f t="shared" si="1"/>
        <v>0</v>
      </c>
    </row>
    <row r="54" spans="1:23" ht="213.75" x14ac:dyDescent="0.2">
      <c r="A54" s="29"/>
      <c r="B54" s="29"/>
      <c r="C54" s="16" t="s">
        <v>134</v>
      </c>
      <c r="D54" s="17">
        <v>501070410</v>
      </c>
      <c r="E54" s="16" t="s">
        <v>140</v>
      </c>
      <c r="F54" s="16" t="s">
        <v>141</v>
      </c>
      <c r="G54" s="18" t="s">
        <v>27</v>
      </c>
      <c r="H54" s="19"/>
      <c r="I54" s="16" t="s">
        <v>142</v>
      </c>
      <c r="J54" s="20"/>
      <c r="K54" s="30"/>
      <c r="L54" s="21"/>
      <c r="M54" s="21"/>
      <c r="N54" s="19" t="s">
        <v>34</v>
      </c>
      <c r="O54" s="22"/>
      <c r="P54" s="22"/>
      <c r="Q54" s="22"/>
      <c r="R54" s="47">
        <v>1</v>
      </c>
      <c r="S54" s="23">
        <v>162000</v>
      </c>
      <c r="T54" s="24"/>
      <c r="U54" s="25"/>
      <c r="V54" s="26">
        <f t="shared" si="0"/>
        <v>0</v>
      </c>
      <c r="W54" s="26">
        <f t="shared" si="1"/>
        <v>0</v>
      </c>
    </row>
    <row r="55" spans="1:23" ht="213.75" x14ac:dyDescent="0.2">
      <c r="A55" s="29"/>
      <c r="B55" s="29"/>
      <c r="C55" s="16" t="s">
        <v>134</v>
      </c>
      <c r="D55" s="17">
        <v>501070500</v>
      </c>
      <c r="E55" s="16" t="s">
        <v>143</v>
      </c>
      <c r="F55" s="16" t="s">
        <v>144</v>
      </c>
      <c r="G55" s="18" t="s">
        <v>27</v>
      </c>
      <c r="H55" s="19"/>
      <c r="I55" s="16" t="s">
        <v>145</v>
      </c>
      <c r="J55" s="20"/>
      <c r="K55" s="30"/>
      <c r="L55" s="21"/>
      <c r="M55" s="21"/>
      <c r="N55" s="19" t="s">
        <v>34</v>
      </c>
      <c r="O55" s="22"/>
      <c r="P55" s="22"/>
      <c r="Q55" s="22"/>
      <c r="R55" s="47">
        <v>1</v>
      </c>
      <c r="S55" s="23">
        <v>83000</v>
      </c>
      <c r="T55" s="24"/>
      <c r="U55" s="25"/>
      <c r="V55" s="26">
        <f t="shared" si="0"/>
        <v>0</v>
      </c>
      <c r="W55" s="26">
        <f t="shared" si="1"/>
        <v>0</v>
      </c>
    </row>
    <row r="56" spans="1:23" ht="213.75" x14ac:dyDescent="0.2">
      <c r="A56" s="29"/>
      <c r="B56" s="29"/>
      <c r="C56" s="16" t="s">
        <v>134</v>
      </c>
      <c r="D56" s="17">
        <v>501070900</v>
      </c>
      <c r="E56" s="16" t="s">
        <v>146</v>
      </c>
      <c r="F56" s="16" t="s">
        <v>147</v>
      </c>
      <c r="G56" s="18" t="s">
        <v>27</v>
      </c>
      <c r="H56" s="19"/>
      <c r="I56" s="16" t="s">
        <v>145</v>
      </c>
      <c r="J56" s="20"/>
      <c r="K56" s="18"/>
      <c r="L56" s="21"/>
      <c r="M56" s="21"/>
      <c r="N56" s="19" t="s">
        <v>34</v>
      </c>
      <c r="O56" s="22"/>
      <c r="P56" s="22"/>
      <c r="Q56" s="22"/>
      <c r="R56" s="47">
        <v>1</v>
      </c>
      <c r="S56" s="23">
        <v>700000</v>
      </c>
      <c r="T56" s="24"/>
      <c r="U56" s="25"/>
      <c r="V56" s="26">
        <f t="shared" si="0"/>
        <v>0</v>
      </c>
      <c r="W56" s="26">
        <f t="shared" si="1"/>
        <v>0</v>
      </c>
    </row>
    <row r="57" spans="1:23" ht="213.75" x14ac:dyDescent="0.2">
      <c r="A57" s="29"/>
      <c r="B57" s="29"/>
      <c r="C57" s="16" t="s">
        <v>134</v>
      </c>
      <c r="D57" s="17">
        <v>501070925</v>
      </c>
      <c r="E57" s="16" t="s">
        <v>148</v>
      </c>
      <c r="F57" s="16" t="s">
        <v>149</v>
      </c>
      <c r="G57" s="18" t="s">
        <v>27</v>
      </c>
      <c r="H57" s="19"/>
      <c r="I57" s="16" t="s">
        <v>137</v>
      </c>
      <c r="J57" s="20"/>
      <c r="K57" s="18"/>
      <c r="L57" s="21"/>
      <c r="M57" s="21"/>
      <c r="N57" s="19" t="s">
        <v>34</v>
      </c>
      <c r="O57" s="22"/>
      <c r="P57" s="22"/>
      <c r="Q57" s="22"/>
      <c r="R57" s="47">
        <v>1</v>
      </c>
      <c r="S57" s="23">
        <v>86000</v>
      </c>
      <c r="T57" s="24"/>
      <c r="U57" s="25"/>
      <c r="V57" s="26">
        <f t="shared" si="0"/>
        <v>0</v>
      </c>
      <c r="W57" s="26">
        <f t="shared" si="1"/>
        <v>0</v>
      </c>
    </row>
    <row r="58" spans="1:23" ht="202.5" x14ac:dyDescent="0.2">
      <c r="A58" s="29"/>
      <c r="B58" s="29"/>
      <c r="C58" s="16" t="s">
        <v>134</v>
      </c>
      <c r="D58" s="17">
        <v>501071100</v>
      </c>
      <c r="E58" s="16" t="s">
        <v>150</v>
      </c>
      <c r="F58" s="16" t="s">
        <v>151</v>
      </c>
      <c r="G58" s="18" t="s">
        <v>27</v>
      </c>
      <c r="H58" s="19"/>
      <c r="I58" s="16" t="s">
        <v>137</v>
      </c>
      <c r="J58" s="20"/>
      <c r="K58" s="18"/>
      <c r="L58" s="21"/>
      <c r="M58" s="21"/>
      <c r="N58" s="19" t="s">
        <v>34</v>
      </c>
      <c r="O58" s="22"/>
      <c r="P58" s="22"/>
      <c r="Q58" s="22"/>
      <c r="R58" s="47">
        <v>1</v>
      </c>
      <c r="S58" s="23">
        <v>66000</v>
      </c>
      <c r="T58" s="24"/>
      <c r="U58" s="25"/>
      <c r="V58" s="26">
        <f t="shared" si="0"/>
        <v>0</v>
      </c>
      <c r="W58" s="26">
        <f t="shared" si="1"/>
        <v>0</v>
      </c>
    </row>
    <row r="59" spans="1:23" ht="202.5" x14ac:dyDescent="0.2">
      <c r="A59" s="29"/>
      <c r="B59" s="29"/>
      <c r="C59" s="16" t="s">
        <v>134</v>
      </c>
      <c r="D59" s="17">
        <v>501071200</v>
      </c>
      <c r="E59" s="16" t="s">
        <v>152</v>
      </c>
      <c r="F59" s="16" t="s">
        <v>153</v>
      </c>
      <c r="G59" s="18" t="s">
        <v>27</v>
      </c>
      <c r="H59" s="19"/>
      <c r="I59" s="16" t="s">
        <v>142</v>
      </c>
      <c r="J59" s="20"/>
      <c r="K59" s="18"/>
      <c r="L59" s="21"/>
      <c r="M59" s="21"/>
      <c r="N59" s="19" t="s">
        <v>34</v>
      </c>
      <c r="O59" s="22"/>
      <c r="P59" s="22"/>
      <c r="Q59" s="22"/>
      <c r="R59" s="47">
        <v>1</v>
      </c>
      <c r="S59" s="23">
        <v>189000</v>
      </c>
      <c r="T59" s="24"/>
      <c r="U59" s="25"/>
      <c r="V59" s="26">
        <f t="shared" si="0"/>
        <v>0</v>
      </c>
      <c r="W59" s="26">
        <f t="shared" si="1"/>
        <v>0</v>
      </c>
    </row>
    <row r="60" spans="1:23" ht="202.5" x14ac:dyDescent="0.2">
      <c r="A60" s="29"/>
      <c r="B60" s="29"/>
      <c r="C60" s="16" t="s">
        <v>134</v>
      </c>
      <c r="D60" s="17">
        <v>501071305</v>
      </c>
      <c r="E60" s="16" t="s">
        <v>154</v>
      </c>
      <c r="F60" s="16" t="s">
        <v>155</v>
      </c>
      <c r="G60" s="18" t="s">
        <v>27</v>
      </c>
      <c r="H60" s="19"/>
      <c r="I60" s="16" t="s">
        <v>137</v>
      </c>
      <c r="J60" s="20"/>
      <c r="K60" s="18"/>
      <c r="L60" s="21"/>
      <c r="M60" s="21"/>
      <c r="N60" s="19" t="s">
        <v>34</v>
      </c>
      <c r="O60" s="22"/>
      <c r="P60" s="22"/>
      <c r="Q60" s="22"/>
      <c r="R60" s="47">
        <v>1</v>
      </c>
      <c r="S60" s="23">
        <v>181000</v>
      </c>
      <c r="T60" s="24"/>
      <c r="U60" s="25"/>
      <c r="V60" s="26">
        <f t="shared" si="0"/>
        <v>0</v>
      </c>
      <c r="W60" s="26">
        <f t="shared" si="1"/>
        <v>0</v>
      </c>
    </row>
    <row r="61" spans="1:23" ht="56.25" x14ac:dyDescent="0.2">
      <c r="A61" s="29"/>
      <c r="B61" s="29"/>
      <c r="C61" s="16" t="s">
        <v>134</v>
      </c>
      <c r="D61" s="17">
        <v>501072100</v>
      </c>
      <c r="E61" s="16" t="s">
        <v>156</v>
      </c>
      <c r="F61" s="16" t="s">
        <v>157</v>
      </c>
      <c r="G61" s="18" t="s">
        <v>27</v>
      </c>
      <c r="H61" s="19"/>
      <c r="I61" s="16" t="s">
        <v>137</v>
      </c>
      <c r="J61" s="20"/>
      <c r="K61" s="18"/>
      <c r="L61" s="21"/>
      <c r="M61" s="21"/>
      <c r="N61" s="19" t="s">
        <v>34</v>
      </c>
      <c r="O61" s="22"/>
      <c r="P61" s="22"/>
      <c r="Q61" s="22"/>
      <c r="R61" s="47">
        <v>1</v>
      </c>
      <c r="S61" s="23">
        <v>39000</v>
      </c>
      <c r="T61" s="24"/>
      <c r="U61" s="25"/>
      <c r="V61" s="26">
        <f t="shared" si="0"/>
        <v>0</v>
      </c>
      <c r="W61" s="26">
        <f t="shared" si="1"/>
        <v>0</v>
      </c>
    </row>
    <row r="62" spans="1:23" ht="213.75" x14ac:dyDescent="0.2">
      <c r="A62" s="29"/>
      <c r="B62" s="29"/>
      <c r="C62" s="16" t="s">
        <v>134</v>
      </c>
      <c r="D62" s="17">
        <v>501072130</v>
      </c>
      <c r="E62" s="16" t="s">
        <v>158</v>
      </c>
      <c r="F62" s="16" t="s">
        <v>159</v>
      </c>
      <c r="G62" s="18" t="s">
        <v>27</v>
      </c>
      <c r="H62" s="19"/>
      <c r="I62" s="16" t="s">
        <v>137</v>
      </c>
      <c r="J62" s="29"/>
      <c r="K62" s="42"/>
      <c r="L62" s="29"/>
      <c r="M62" s="29"/>
      <c r="N62" s="39" t="s">
        <v>34</v>
      </c>
      <c r="O62" s="29"/>
      <c r="P62" s="29"/>
      <c r="Q62" s="29"/>
      <c r="R62" s="47">
        <v>1</v>
      </c>
      <c r="S62" s="23">
        <v>377000</v>
      </c>
      <c r="T62" s="29"/>
      <c r="U62" s="46"/>
      <c r="V62" s="26">
        <f t="shared" si="0"/>
        <v>0</v>
      </c>
      <c r="W62" s="26">
        <f t="shared" si="1"/>
        <v>0</v>
      </c>
    </row>
    <row r="63" spans="1:23" s="81" customFormat="1" ht="45" x14ac:dyDescent="0.2">
      <c r="A63" s="72"/>
      <c r="B63" s="72"/>
      <c r="C63" s="70" t="s">
        <v>134</v>
      </c>
      <c r="D63" s="82">
        <v>501073100</v>
      </c>
      <c r="E63" s="70" t="s">
        <v>694</v>
      </c>
      <c r="F63" s="70" t="s">
        <v>695</v>
      </c>
      <c r="G63" s="71" t="s">
        <v>27</v>
      </c>
      <c r="H63" s="73"/>
      <c r="I63" s="70" t="s">
        <v>137</v>
      </c>
      <c r="J63" s="74"/>
      <c r="K63" s="71"/>
      <c r="L63" s="75"/>
      <c r="M63" s="75"/>
      <c r="N63" s="73" t="s">
        <v>34</v>
      </c>
      <c r="O63" s="76"/>
      <c r="P63" s="76"/>
      <c r="Q63" s="76"/>
      <c r="R63" s="82">
        <v>1</v>
      </c>
      <c r="S63" s="77">
        <v>2000</v>
      </c>
      <c r="T63" s="78"/>
      <c r="U63" s="79"/>
      <c r="V63" s="80">
        <f t="shared" si="0"/>
        <v>0</v>
      </c>
      <c r="W63" s="80">
        <f t="shared" si="1"/>
        <v>0</v>
      </c>
    </row>
    <row r="64" spans="1:23" s="81" customFormat="1" ht="45" x14ac:dyDescent="0.2">
      <c r="A64" s="72"/>
      <c r="B64" s="72"/>
      <c r="C64" s="70" t="s">
        <v>134</v>
      </c>
      <c r="D64" s="82">
        <v>501073106</v>
      </c>
      <c r="E64" s="70" t="s">
        <v>696</v>
      </c>
      <c r="F64" s="70" t="s">
        <v>697</v>
      </c>
      <c r="G64" s="71" t="s">
        <v>27</v>
      </c>
      <c r="H64" s="73"/>
      <c r="I64" s="70" t="s">
        <v>145</v>
      </c>
      <c r="J64" s="72"/>
      <c r="K64" s="83"/>
      <c r="L64" s="72"/>
      <c r="M64" s="72"/>
      <c r="N64" s="84" t="s">
        <v>34</v>
      </c>
      <c r="O64" s="72"/>
      <c r="P64" s="72"/>
      <c r="Q64" s="72"/>
      <c r="R64" s="82">
        <v>1</v>
      </c>
      <c r="S64" s="77">
        <v>220000</v>
      </c>
      <c r="T64" s="72"/>
      <c r="U64" s="85"/>
      <c r="V64" s="80">
        <f t="shared" si="0"/>
        <v>0</v>
      </c>
      <c r="W64" s="80">
        <f t="shared" si="1"/>
        <v>0</v>
      </c>
    </row>
    <row r="65" spans="1:23" s="81" customFormat="1" ht="45" x14ac:dyDescent="0.2">
      <c r="A65" s="72"/>
      <c r="B65" s="72"/>
      <c r="C65" s="70" t="s">
        <v>134</v>
      </c>
      <c r="D65" s="82">
        <v>501073112</v>
      </c>
      <c r="E65" s="70" t="s">
        <v>698</v>
      </c>
      <c r="F65" s="70" t="s">
        <v>699</v>
      </c>
      <c r="G65" s="71" t="s">
        <v>27</v>
      </c>
      <c r="H65" s="73"/>
      <c r="I65" s="70" t="s">
        <v>142</v>
      </c>
      <c r="J65" s="74"/>
      <c r="K65" s="71"/>
      <c r="L65" s="75"/>
      <c r="M65" s="75"/>
      <c r="N65" s="73" t="s">
        <v>34</v>
      </c>
      <c r="O65" s="76"/>
      <c r="P65" s="76"/>
      <c r="Q65" s="76"/>
      <c r="R65" s="82">
        <v>1</v>
      </c>
      <c r="S65" s="77">
        <v>2000</v>
      </c>
      <c r="T65" s="78"/>
      <c r="U65" s="79"/>
      <c r="V65" s="80">
        <f t="shared" si="0"/>
        <v>0</v>
      </c>
      <c r="W65" s="80">
        <f t="shared" si="1"/>
        <v>0</v>
      </c>
    </row>
    <row r="66" spans="1:23" s="81" customFormat="1" ht="45" x14ac:dyDescent="0.2">
      <c r="A66" s="72"/>
      <c r="B66" s="72"/>
      <c r="C66" s="70" t="s">
        <v>134</v>
      </c>
      <c r="D66" s="82">
        <v>501073130</v>
      </c>
      <c r="E66" s="70" t="s">
        <v>700</v>
      </c>
      <c r="F66" s="70" t="s">
        <v>701</v>
      </c>
      <c r="G66" s="71" t="s">
        <v>27</v>
      </c>
      <c r="H66" s="73"/>
      <c r="I66" s="70" t="s">
        <v>142</v>
      </c>
      <c r="J66" s="74"/>
      <c r="K66" s="71"/>
      <c r="L66" s="75"/>
      <c r="M66" s="75"/>
      <c r="N66" s="73" t="s">
        <v>34</v>
      </c>
      <c r="O66" s="76"/>
      <c r="P66" s="76"/>
      <c r="Q66" s="76"/>
      <c r="R66" s="82">
        <v>1</v>
      </c>
      <c r="S66" s="77">
        <v>2000</v>
      </c>
      <c r="T66" s="78"/>
      <c r="U66" s="79"/>
      <c r="V66" s="80">
        <f t="shared" si="0"/>
        <v>0</v>
      </c>
      <c r="W66" s="80">
        <f t="shared" si="1"/>
        <v>0</v>
      </c>
    </row>
    <row r="67" spans="1:23" ht="45" x14ac:dyDescent="0.2">
      <c r="A67" s="29"/>
      <c r="B67" s="29"/>
      <c r="C67" s="16" t="s">
        <v>134</v>
      </c>
      <c r="D67" s="17">
        <v>501074110</v>
      </c>
      <c r="E67" s="16" t="s">
        <v>160</v>
      </c>
      <c r="F67" s="48" t="s">
        <v>161</v>
      </c>
      <c r="G67" s="18" t="s">
        <v>27</v>
      </c>
      <c r="H67" s="19"/>
      <c r="I67" s="16" t="s">
        <v>137</v>
      </c>
      <c r="J67" s="29"/>
      <c r="K67" s="42"/>
      <c r="L67" s="29"/>
      <c r="M67" s="29"/>
      <c r="N67" s="39" t="s">
        <v>34</v>
      </c>
      <c r="O67" s="29"/>
      <c r="P67" s="29"/>
      <c r="Q67" s="29"/>
      <c r="R67" s="47">
        <v>1</v>
      </c>
      <c r="S67" s="23">
        <v>2000</v>
      </c>
      <c r="T67" s="29"/>
      <c r="U67" s="46"/>
      <c r="V67" s="26">
        <f t="shared" si="0"/>
        <v>0</v>
      </c>
      <c r="W67" s="26">
        <f t="shared" si="1"/>
        <v>0</v>
      </c>
    </row>
    <row r="68" spans="1:23" ht="45" x14ac:dyDescent="0.2">
      <c r="A68" s="29"/>
      <c r="B68" s="29"/>
      <c r="C68" s="16" t="s">
        <v>134</v>
      </c>
      <c r="D68" s="17">
        <v>501074120</v>
      </c>
      <c r="E68" s="16" t="s">
        <v>162</v>
      </c>
      <c r="F68" s="49" t="s">
        <v>163</v>
      </c>
      <c r="G68" s="18" t="s">
        <v>27</v>
      </c>
      <c r="H68" s="29"/>
      <c r="I68" s="16" t="s">
        <v>137</v>
      </c>
      <c r="J68" s="29"/>
      <c r="K68" s="42"/>
      <c r="L68" s="29"/>
      <c r="M68" s="29"/>
      <c r="N68" s="39" t="s">
        <v>34</v>
      </c>
      <c r="O68" s="29"/>
      <c r="P68" s="29"/>
      <c r="Q68" s="29"/>
      <c r="R68" s="47">
        <v>1</v>
      </c>
      <c r="S68" s="23">
        <v>3000</v>
      </c>
      <c r="T68" s="29"/>
      <c r="U68" s="46"/>
      <c r="V68" s="26">
        <f t="shared" ref="V68:V131" si="2">(T68*U68)+T68</f>
        <v>0</v>
      </c>
      <c r="W68" s="26">
        <f t="shared" ref="W68:W131" si="3">V68*S68</f>
        <v>0</v>
      </c>
    </row>
    <row r="69" spans="1:23" ht="45" x14ac:dyDescent="0.2">
      <c r="A69" s="29"/>
      <c r="B69" s="29"/>
      <c r="C69" s="16" t="s">
        <v>134</v>
      </c>
      <c r="D69" s="17">
        <v>501074130</v>
      </c>
      <c r="E69" s="16" t="s">
        <v>164</v>
      </c>
      <c r="F69" s="49" t="s">
        <v>163</v>
      </c>
      <c r="G69" s="18" t="s">
        <v>27</v>
      </c>
      <c r="H69" s="29"/>
      <c r="I69" s="16" t="s">
        <v>137</v>
      </c>
      <c r="J69" s="29"/>
      <c r="K69" s="42"/>
      <c r="L69" s="29"/>
      <c r="M69" s="29"/>
      <c r="N69" s="39" t="s">
        <v>34</v>
      </c>
      <c r="O69" s="29"/>
      <c r="P69" s="29"/>
      <c r="Q69" s="29"/>
      <c r="R69" s="47">
        <v>1</v>
      </c>
      <c r="S69" s="23">
        <v>2200</v>
      </c>
      <c r="T69" s="29"/>
      <c r="U69" s="46"/>
      <c r="V69" s="26">
        <f t="shared" si="2"/>
        <v>0</v>
      </c>
      <c r="W69" s="26">
        <f t="shared" si="3"/>
        <v>0</v>
      </c>
    </row>
    <row r="70" spans="1:23" ht="45" x14ac:dyDescent="0.2">
      <c r="A70" s="29"/>
      <c r="B70" s="29"/>
      <c r="C70" s="16" t="s">
        <v>134</v>
      </c>
      <c r="D70" s="17">
        <v>501074150</v>
      </c>
      <c r="E70" s="16" t="s">
        <v>165</v>
      </c>
      <c r="F70" s="49" t="s">
        <v>163</v>
      </c>
      <c r="G70" s="18" t="s">
        <v>27</v>
      </c>
      <c r="H70" s="29"/>
      <c r="I70" s="16" t="s">
        <v>137</v>
      </c>
      <c r="J70" s="29"/>
      <c r="K70" s="42"/>
      <c r="L70" s="29"/>
      <c r="M70" s="29"/>
      <c r="N70" s="39" t="s">
        <v>34</v>
      </c>
      <c r="O70" s="29"/>
      <c r="P70" s="29"/>
      <c r="Q70" s="29"/>
      <c r="R70" s="47">
        <v>1</v>
      </c>
      <c r="S70" s="23">
        <v>3700</v>
      </c>
      <c r="T70" s="29"/>
      <c r="U70" s="46"/>
      <c r="V70" s="26">
        <f t="shared" si="2"/>
        <v>0</v>
      </c>
      <c r="W70" s="26">
        <f t="shared" si="3"/>
        <v>0</v>
      </c>
    </row>
    <row r="71" spans="1:23" ht="33.75" x14ac:dyDescent="0.2">
      <c r="A71" s="29"/>
      <c r="B71" s="29"/>
      <c r="C71" s="16" t="s">
        <v>134</v>
      </c>
      <c r="D71" s="17">
        <v>501074230</v>
      </c>
      <c r="E71" s="16" t="s">
        <v>166</v>
      </c>
      <c r="F71" s="49" t="s">
        <v>163</v>
      </c>
      <c r="G71" s="18" t="s">
        <v>27</v>
      </c>
      <c r="H71" s="29"/>
      <c r="I71" s="16" t="s">
        <v>137</v>
      </c>
      <c r="J71" s="29"/>
      <c r="K71" s="42"/>
      <c r="L71" s="29"/>
      <c r="M71" s="29"/>
      <c r="N71" s="39" t="s">
        <v>34</v>
      </c>
      <c r="O71" s="29"/>
      <c r="P71" s="29"/>
      <c r="Q71" s="29"/>
      <c r="R71" s="47">
        <v>1</v>
      </c>
      <c r="S71" s="23">
        <v>2500</v>
      </c>
      <c r="T71" s="29"/>
      <c r="U71" s="46"/>
      <c r="V71" s="26">
        <f t="shared" si="2"/>
        <v>0</v>
      </c>
      <c r="W71" s="26">
        <f t="shared" si="3"/>
        <v>0</v>
      </c>
    </row>
    <row r="72" spans="1:23" ht="45" x14ac:dyDescent="0.2">
      <c r="A72" s="29"/>
      <c r="B72" s="29"/>
      <c r="C72" s="16" t="s">
        <v>134</v>
      </c>
      <c r="D72" s="17">
        <v>501074356</v>
      </c>
      <c r="E72" s="16" t="s">
        <v>167</v>
      </c>
      <c r="F72" s="49" t="s">
        <v>163</v>
      </c>
      <c r="G72" s="18" t="s">
        <v>27</v>
      </c>
      <c r="H72" s="29"/>
      <c r="I72" s="16" t="s">
        <v>137</v>
      </c>
      <c r="J72" s="29"/>
      <c r="K72" s="42"/>
      <c r="L72" s="29"/>
      <c r="M72" s="29"/>
      <c r="N72" s="39" t="s">
        <v>34</v>
      </c>
      <c r="O72" s="29"/>
      <c r="P72" s="29"/>
      <c r="Q72" s="29"/>
      <c r="R72" s="47">
        <v>1</v>
      </c>
      <c r="S72" s="23">
        <v>2000</v>
      </c>
      <c r="T72" s="29"/>
      <c r="U72" s="46"/>
      <c r="V72" s="26">
        <f t="shared" si="2"/>
        <v>0</v>
      </c>
      <c r="W72" s="26">
        <f t="shared" si="3"/>
        <v>0</v>
      </c>
    </row>
    <row r="73" spans="1:23" ht="45" x14ac:dyDescent="0.2">
      <c r="A73" s="29"/>
      <c r="B73" s="29"/>
      <c r="C73" s="16" t="s">
        <v>134</v>
      </c>
      <c r="D73" s="17">
        <v>501075100</v>
      </c>
      <c r="E73" s="16" t="s">
        <v>168</v>
      </c>
      <c r="F73" s="16" t="s">
        <v>169</v>
      </c>
      <c r="G73" s="18" t="s">
        <v>27</v>
      </c>
      <c r="H73" s="19"/>
      <c r="I73" s="16" t="s">
        <v>27</v>
      </c>
      <c r="J73" s="20"/>
      <c r="K73" s="18"/>
      <c r="L73" s="21"/>
      <c r="M73" s="21"/>
      <c r="N73" s="19" t="s">
        <v>34</v>
      </c>
      <c r="O73" s="22"/>
      <c r="P73" s="22"/>
      <c r="Q73" s="22"/>
      <c r="R73" s="47">
        <v>1</v>
      </c>
      <c r="S73" s="23">
        <v>1800</v>
      </c>
      <c r="T73" s="24"/>
      <c r="U73" s="25"/>
      <c r="V73" s="26">
        <f t="shared" si="2"/>
        <v>0</v>
      </c>
      <c r="W73" s="26">
        <f t="shared" si="3"/>
        <v>0</v>
      </c>
    </row>
    <row r="74" spans="1:23" ht="45" x14ac:dyDescent="0.2">
      <c r="A74" s="29"/>
      <c r="B74" s="29"/>
      <c r="C74" s="16" t="s">
        <v>134</v>
      </c>
      <c r="D74" s="17">
        <v>501075200</v>
      </c>
      <c r="E74" s="16" t="s">
        <v>170</v>
      </c>
      <c r="F74" s="16" t="s">
        <v>171</v>
      </c>
      <c r="G74" s="18" t="s">
        <v>27</v>
      </c>
      <c r="H74" s="19"/>
      <c r="I74" s="16" t="s">
        <v>27</v>
      </c>
      <c r="J74" s="20"/>
      <c r="K74" s="18"/>
      <c r="L74" s="21"/>
      <c r="M74" s="21"/>
      <c r="N74" s="19" t="s">
        <v>34</v>
      </c>
      <c r="O74" s="22"/>
      <c r="P74" s="22"/>
      <c r="Q74" s="22"/>
      <c r="R74" s="47">
        <v>1</v>
      </c>
      <c r="S74" s="23">
        <v>4400</v>
      </c>
      <c r="T74" s="24"/>
      <c r="U74" s="25"/>
      <c r="V74" s="26">
        <f t="shared" si="2"/>
        <v>0</v>
      </c>
      <c r="W74" s="26">
        <f t="shared" si="3"/>
        <v>0</v>
      </c>
    </row>
    <row r="75" spans="1:23" ht="67.5" x14ac:dyDescent="0.2">
      <c r="A75" s="29"/>
      <c r="B75" s="29"/>
      <c r="C75" s="16" t="s">
        <v>172</v>
      </c>
      <c r="D75" s="17">
        <v>501080900</v>
      </c>
      <c r="E75" s="16" t="s">
        <v>173</v>
      </c>
      <c r="F75" s="30" t="s">
        <v>174</v>
      </c>
      <c r="G75" s="18" t="s">
        <v>175</v>
      </c>
      <c r="H75" s="19"/>
      <c r="I75" s="16" t="s">
        <v>175</v>
      </c>
      <c r="J75" s="31"/>
      <c r="K75" s="32"/>
      <c r="L75" s="33"/>
      <c r="M75" s="33"/>
      <c r="N75" s="50" t="s">
        <v>34</v>
      </c>
      <c r="O75" s="51"/>
      <c r="P75" s="51"/>
      <c r="Q75" s="51"/>
      <c r="R75" s="47"/>
      <c r="S75" s="23">
        <v>73</v>
      </c>
      <c r="T75" s="37"/>
      <c r="U75" s="25"/>
      <c r="V75" s="26">
        <f t="shared" si="2"/>
        <v>0</v>
      </c>
      <c r="W75" s="26">
        <f t="shared" si="3"/>
        <v>0</v>
      </c>
    </row>
    <row r="76" spans="1:23" ht="67.5" x14ac:dyDescent="0.2">
      <c r="A76" s="29"/>
      <c r="B76" s="29"/>
      <c r="C76" s="16" t="s">
        <v>172</v>
      </c>
      <c r="D76" s="17">
        <v>501081000</v>
      </c>
      <c r="E76" s="16" t="s">
        <v>176</v>
      </c>
      <c r="F76" s="30" t="s">
        <v>177</v>
      </c>
      <c r="G76" s="18" t="s">
        <v>175</v>
      </c>
      <c r="H76" s="19"/>
      <c r="I76" s="16" t="s">
        <v>175</v>
      </c>
      <c r="J76" s="31"/>
      <c r="K76" s="32"/>
      <c r="L76" s="33"/>
      <c r="M76" s="33"/>
      <c r="N76" s="34" t="s">
        <v>34</v>
      </c>
      <c r="O76" s="35"/>
      <c r="P76" s="35"/>
      <c r="Q76" s="35"/>
      <c r="R76" s="47" t="s">
        <v>102</v>
      </c>
      <c r="S76" s="23">
        <v>304</v>
      </c>
      <c r="T76" s="37"/>
      <c r="U76" s="25"/>
      <c r="V76" s="26">
        <f t="shared" si="2"/>
        <v>0</v>
      </c>
      <c r="W76" s="26">
        <f t="shared" si="3"/>
        <v>0</v>
      </c>
    </row>
    <row r="77" spans="1:23" ht="67.5" x14ac:dyDescent="0.2">
      <c r="A77" s="29"/>
      <c r="B77" s="29"/>
      <c r="C77" s="16" t="s">
        <v>172</v>
      </c>
      <c r="D77" s="17">
        <v>501081200</v>
      </c>
      <c r="E77" s="16" t="s">
        <v>178</v>
      </c>
      <c r="F77" s="30" t="s">
        <v>179</v>
      </c>
      <c r="G77" s="18" t="s">
        <v>175</v>
      </c>
      <c r="H77" s="19"/>
      <c r="I77" s="16" t="s">
        <v>175</v>
      </c>
      <c r="J77" s="31"/>
      <c r="K77" s="32"/>
      <c r="L77" s="33"/>
      <c r="M77" s="33"/>
      <c r="N77" s="34" t="s">
        <v>34</v>
      </c>
      <c r="O77" s="35"/>
      <c r="P77" s="35"/>
      <c r="Q77" s="35"/>
      <c r="R77" s="36"/>
      <c r="S77" s="23">
        <v>158</v>
      </c>
      <c r="T77" s="37"/>
      <c r="U77" s="25"/>
      <c r="V77" s="26">
        <f t="shared" si="2"/>
        <v>0</v>
      </c>
      <c r="W77" s="26">
        <f t="shared" si="3"/>
        <v>0</v>
      </c>
    </row>
    <row r="78" spans="1:23" ht="67.5" x14ac:dyDescent="0.2">
      <c r="A78" s="29"/>
      <c r="B78" s="29"/>
      <c r="C78" s="16" t="s">
        <v>172</v>
      </c>
      <c r="D78" s="17">
        <v>501081300</v>
      </c>
      <c r="E78" s="16" t="s">
        <v>180</v>
      </c>
      <c r="F78" s="30" t="s">
        <v>181</v>
      </c>
      <c r="G78" s="18" t="s">
        <v>175</v>
      </c>
      <c r="H78" s="19"/>
      <c r="I78" s="16" t="s">
        <v>175</v>
      </c>
      <c r="J78" s="31"/>
      <c r="K78" s="32"/>
      <c r="L78" s="33"/>
      <c r="M78" s="33"/>
      <c r="N78" s="34" t="s">
        <v>34</v>
      </c>
      <c r="O78" s="35"/>
      <c r="P78" s="35"/>
      <c r="Q78" s="35"/>
      <c r="R78" s="36"/>
      <c r="S78" s="23">
        <v>34</v>
      </c>
      <c r="T78" s="37"/>
      <c r="U78" s="25"/>
      <c r="V78" s="26">
        <f t="shared" si="2"/>
        <v>0</v>
      </c>
      <c r="W78" s="26">
        <f t="shared" si="3"/>
        <v>0</v>
      </c>
    </row>
    <row r="79" spans="1:23" ht="78.75" x14ac:dyDescent="0.2">
      <c r="A79" s="29"/>
      <c r="B79" s="29"/>
      <c r="C79" s="16" t="s">
        <v>172</v>
      </c>
      <c r="D79" s="17">
        <v>501083109</v>
      </c>
      <c r="E79" s="16" t="s">
        <v>182</v>
      </c>
      <c r="F79" s="30" t="s">
        <v>183</v>
      </c>
      <c r="G79" s="18" t="s">
        <v>175</v>
      </c>
      <c r="H79" s="19"/>
      <c r="I79" s="16" t="s">
        <v>175</v>
      </c>
      <c r="J79" s="31"/>
      <c r="K79" s="32"/>
      <c r="L79" s="33"/>
      <c r="M79" s="33"/>
      <c r="N79" s="34" t="s">
        <v>34</v>
      </c>
      <c r="O79" s="35"/>
      <c r="P79" s="35"/>
      <c r="Q79" s="35"/>
      <c r="R79" s="44" t="s">
        <v>102</v>
      </c>
      <c r="S79" s="23">
        <v>22</v>
      </c>
      <c r="T79" s="37"/>
      <c r="U79" s="25"/>
      <c r="V79" s="26">
        <f t="shared" si="2"/>
        <v>0</v>
      </c>
      <c r="W79" s="26">
        <f t="shared" si="3"/>
        <v>0</v>
      </c>
    </row>
    <row r="80" spans="1:23" ht="33.75" x14ac:dyDescent="0.2">
      <c r="A80" s="29"/>
      <c r="B80" s="29"/>
      <c r="C80" s="16" t="s">
        <v>24</v>
      </c>
      <c r="D80" s="17">
        <v>501100500</v>
      </c>
      <c r="E80" s="16" t="s">
        <v>184</v>
      </c>
      <c r="F80" s="30" t="s">
        <v>185</v>
      </c>
      <c r="G80" s="18" t="s">
        <v>186</v>
      </c>
      <c r="H80" s="19"/>
      <c r="I80" s="16" t="s">
        <v>27</v>
      </c>
      <c r="J80" s="31"/>
      <c r="K80" s="30" t="s">
        <v>187</v>
      </c>
      <c r="L80" s="33"/>
      <c r="M80" s="33"/>
      <c r="N80" s="39" t="s">
        <v>34</v>
      </c>
      <c r="O80" s="29"/>
      <c r="P80" s="29"/>
      <c r="Q80" s="29"/>
      <c r="R80" s="42"/>
      <c r="S80" s="23">
        <v>50</v>
      </c>
      <c r="T80" s="40"/>
      <c r="U80" s="41"/>
      <c r="V80" s="26">
        <f t="shared" si="2"/>
        <v>0</v>
      </c>
      <c r="W80" s="26">
        <f t="shared" si="3"/>
        <v>0</v>
      </c>
    </row>
    <row r="81" spans="1:23" ht="45" x14ac:dyDescent="0.2">
      <c r="A81" s="29"/>
      <c r="B81" s="29"/>
      <c r="C81" s="16" t="s">
        <v>24</v>
      </c>
      <c r="D81" s="17">
        <v>501100600</v>
      </c>
      <c r="E81" s="16" t="s">
        <v>188</v>
      </c>
      <c r="F81" s="16" t="s">
        <v>189</v>
      </c>
      <c r="G81" s="18" t="s">
        <v>186</v>
      </c>
      <c r="H81" s="19"/>
      <c r="I81" s="16" t="s">
        <v>190</v>
      </c>
      <c r="J81" s="20"/>
      <c r="K81" s="30" t="s">
        <v>191</v>
      </c>
      <c r="L81" s="21"/>
      <c r="M81" s="21"/>
      <c r="N81" s="19" t="s">
        <v>34</v>
      </c>
      <c r="O81" s="22"/>
      <c r="P81" s="22"/>
      <c r="Q81" s="22"/>
      <c r="R81" s="16"/>
      <c r="S81" s="23">
        <v>8700</v>
      </c>
      <c r="T81" s="24"/>
      <c r="U81" s="25"/>
      <c r="V81" s="26">
        <f t="shared" si="2"/>
        <v>0</v>
      </c>
      <c r="W81" s="26">
        <f t="shared" si="3"/>
        <v>0</v>
      </c>
    </row>
    <row r="82" spans="1:23" ht="33.75" x14ac:dyDescent="0.2">
      <c r="A82" s="29"/>
      <c r="B82" s="29"/>
      <c r="C82" s="16" t="s">
        <v>24</v>
      </c>
      <c r="D82" s="17">
        <v>501101000</v>
      </c>
      <c r="E82" s="16" t="s">
        <v>192</v>
      </c>
      <c r="F82" s="16" t="s">
        <v>193</v>
      </c>
      <c r="G82" s="18" t="s">
        <v>194</v>
      </c>
      <c r="H82" s="19"/>
      <c r="I82" s="16" t="s">
        <v>195</v>
      </c>
      <c r="J82" s="31"/>
      <c r="K82" s="30" t="s">
        <v>196</v>
      </c>
      <c r="L82" s="33"/>
      <c r="M82" s="33"/>
      <c r="N82" s="39" t="s">
        <v>34</v>
      </c>
      <c r="O82" s="29"/>
      <c r="P82" s="29"/>
      <c r="Q82" s="29"/>
      <c r="R82" s="42"/>
      <c r="S82" s="23">
        <v>300</v>
      </c>
      <c r="T82" s="40"/>
      <c r="U82" s="41"/>
      <c r="V82" s="26">
        <f t="shared" si="2"/>
        <v>0</v>
      </c>
      <c r="W82" s="26">
        <f t="shared" si="3"/>
        <v>0</v>
      </c>
    </row>
    <row r="83" spans="1:23" ht="45" x14ac:dyDescent="0.2">
      <c r="A83" s="29"/>
      <c r="B83" s="29"/>
      <c r="C83" s="16" t="s">
        <v>24</v>
      </c>
      <c r="D83" s="17">
        <v>501101100</v>
      </c>
      <c r="E83" s="16" t="s">
        <v>197</v>
      </c>
      <c r="F83" s="16" t="s">
        <v>198</v>
      </c>
      <c r="G83" s="18" t="s">
        <v>186</v>
      </c>
      <c r="H83" s="19"/>
      <c r="I83" s="16" t="s">
        <v>199</v>
      </c>
      <c r="J83" s="20"/>
      <c r="K83" s="30" t="s">
        <v>200</v>
      </c>
      <c r="L83" s="21"/>
      <c r="M83" s="21"/>
      <c r="N83" s="19" t="s">
        <v>34</v>
      </c>
      <c r="O83" s="22"/>
      <c r="P83" s="22"/>
      <c r="Q83" s="22"/>
      <c r="R83" s="16"/>
      <c r="S83" s="23">
        <v>15000</v>
      </c>
      <c r="T83" s="24"/>
      <c r="U83" s="25"/>
      <c r="V83" s="26">
        <f t="shared" si="2"/>
        <v>0</v>
      </c>
      <c r="W83" s="26">
        <f t="shared" si="3"/>
        <v>0</v>
      </c>
    </row>
    <row r="84" spans="1:23" ht="22.5" x14ac:dyDescent="0.2">
      <c r="A84" s="29"/>
      <c r="B84" s="29"/>
      <c r="C84" s="16" t="s">
        <v>24</v>
      </c>
      <c r="D84" s="17">
        <v>501101200</v>
      </c>
      <c r="E84" s="16" t="s">
        <v>201</v>
      </c>
      <c r="F84" s="16" t="s">
        <v>202</v>
      </c>
      <c r="G84" s="18" t="s">
        <v>186</v>
      </c>
      <c r="H84" s="29"/>
      <c r="I84" s="16" t="s">
        <v>186</v>
      </c>
      <c r="J84" s="31"/>
      <c r="K84" s="32"/>
      <c r="L84" s="33"/>
      <c r="M84" s="33"/>
      <c r="N84" s="39"/>
      <c r="O84" s="29"/>
      <c r="P84" s="29"/>
      <c r="Q84" s="29"/>
      <c r="R84" s="42"/>
      <c r="S84" s="23">
        <v>10</v>
      </c>
      <c r="T84" s="40"/>
      <c r="U84" s="41"/>
      <c r="V84" s="26">
        <f t="shared" si="2"/>
        <v>0</v>
      </c>
      <c r="W84" s="26">
        <f t="shared" si="3"/>
        <v>0</v>
      </c>
    </row>
    <row r="85" spans="1:23" ht="33.75" x14ac:dyDescent="0.2">
      <c r="A85" s="29"/>
      <c r="B85" s="29"/>
      <c r="C85" s="16" t="s">
        <v>24</v>
      </c>
      <c r="D85" s="17">
        <v>501101250</v>
      </c>
      <c r="E85" s="16" t="s">
        <v>203</v>
      </c>
      <c r="F85" s="16" t="s">
        <v>204</v>
      </c>
      <c r="G85" s="18" t="s">
        <v>186</v>
      </c>
      <c r="H85" s="29"/>
      <c r="I85" s="16" t="s">
        <v>205</v>
      </c>
      <c r="J85" s="31"/>
      <c r="K85" s="30" t="s">
        <v>206</v>
      </c>
      <c r="L85" s="33"/>
      <c r="M85" s="33"/>
      <c r="N85" s="39" t="s">
        <v>34</v>
      </c>
      <c r="O85" s="29"/>
      <c r="P85" s="29"/>
      <c r="Q85" s="29"/>
      <c r="R85" s="42"/>
      <c r="S85" s="23">
        <v>833</v>
      </c>
      <c r="T85" s="40"/>
      <c r="U85" s="41"/>
      <c r="V85" s="26">
        <f t="shared" si="2"/>
        <v>0</v>
      </c>
      <c r="W85" s="26">
        <f>V85*S85</f>
        <v>0</v>
      </c>
    </row>
    <row r="86" spans="1:23" ht="22.5" x14ac:dyDescent="0.2">
      <c r="A86" s="29"/>
      <c r="B86" s="29"/>
      <c r="C86" s="16" t="s">
        <v>24</v>
      </c>
      <c r="D86" s="17">
        <v>501101550</v>
      </c>
      <c r="E86" s="16" t="s">
        <v>207</v>
      </c>
      <c r="F86" s="16" t="s">
        <v>208</v>
      </c>
      <c r="G86" s="18" t="s">
        <v>3</v>
      </c>
      <c r="H86" s="29"/>
      <c r="I86" s="16" t="s">
        <v>3</v>
      </c>
      <c r="J86" s="31"/>
      <c r="K86" s="30" t="s">
        <v>209</v>
      </c>
      <c r="L86" s="33"/>
      <c r="M86" s="33"/>
      <c r="N86" s="39" t="s">
        <v>34</v>
      </c>
      <c r="O86" s="29"/>
      <c r="P86" s="29"/>
      <c r="Q86" s="29"/>
      <c r="R86" s="42"/>
      <c r="S86" s="23">
        <v>1167</v>
      </c>
      <c r="T86" s="40"/>
      <c r="U86" s="41"/>
      <c r="V86" s="26">
        <f t="shared" si="2"/>
        <v>0</v>
      </c>
      <c r="W86" s="26">
        <f t="shared" si="3"/>
        <v>0</v>
      </c>
    </row>
    <row r="87" spans="1:23" ht="22.5" x14ac:dyDescent="0.2">
      <c r="A87" s="29"/>
      <c r="B87" s="29"/>
      <c r="C87" s="16" t="s">
        <v>24</v>
      </c>
      <c r="D87" s="17">
        <v>501102100</v>
      </c>
      <c r="E87" s="16" t="s">
        <v>210</v>
      </c>
      <c r="F87" s="16" t="s">
        <v>211</v>
      </c>
      <c r="G87" s="18" t="s">
        <v>3</v>
      </c>
      <c r="H87" s="19"/>
      <c r="I87" s="16" t="s">
        <v>212</v>
      </c>
      <c r="J87" s="20"/>
      <c r="K87" s="30" t="s">
        <v>213</v>
      </c>
      <c r="L87" s="21"/>
      <c r="M87" s="21"/>
      <c r="N87" s="19"/>
      <c r="O87" s="22"/>
      <c r="P87" s="22"/>
      <c r="Q87" s="22"/>
      <c r="R87" s="16"/>
      <c r="S87" s="23">
        <v>287</v>
      </c>
      <c r="T87" s="24"/>
      <c r="U87" s="25"/>
      <c r="V87" s="26">
        <f t="shared" si="2"/>
        <v>0</v>
      </c>
      <c r="W87" s="26">
        <f t="shared" si="3"/>
        <v>0</v>
      </c>
    </row>
    <row r="88" spans="1:23" ht="22.5" x14ac:dyDescent="0.2">
      <c r="A88" s="29"/>
      <c r="B88" s="29"/>
      <c r="C88" s="16" t="s">
        <v>24</v>
      </c>
      <c r="D88" s="17">
        <v>501102120</v>
      </c>
      <c r="E88" s="16" t="s">
        <v>214</v>
      </c>
      <c r="F88" s="16" t="s">
        <v>215</v>
      </c>
      <c r="G88" s="18" t="s">
        <v>3</v>
      </c>
      <c r="H88" s="29"/>
      <c r="I88" s="16" t="s">
        <v>145</v>
      </c>
      <c r="J88" s="31"/>
      <c r="K88" s="32"/>
      <c r="L88" s="33"/>
      <c r="M88" s="33"/>
      <c r="N88" s="39"/>
      <c r="O88" s="29"/>
      <c r="P88" s="29"/>
      <c r="Q88" s="29"/>
      <c r="R88" s="42"/>
      <c r="S88" s="23">
        <v>212</v>
      </c>
      <c r="T88" s="40"/>
      <c r="U88" s="41"/>
      <c r="V88" s="26">
        <f t="shared" si="2"/>
        <v>0</v>
      </c>
      <c r="W88" s="26">
        <f t="shared" si="3"/>
        <v>0</v>
      </c>
    </row>
    <row r="89" spans="1:23" ht="22.5" x14ac:dyDescent="0.2">
      <c r="A89" s="29"/>
      <c r="B89" s="29"/>
      <c r="C89" s="16" t="s">
        <v>24</v>
      </c>
      <c r="D89" s="17">
        <v>501200300</v>
      </c>
      <c r="E89" s="16" t="s">
        <v>216</v>
      </c>
      <c r="F89" s="42"/>
      <c r="G89" s="18" t="s">
        <v>88</v>
      </c>
      <c r="H89" s="29"/>
      <c r="I89" s="16" t="s">
        <v>217</v>
      </c>
      <c r="J89" s="31"/>
      <c r="K89" s="32"/>
      <c r="L89" s="33"/>
      <c r="M89" s="33"/>
      <c r="N89" s="39"/>
      <c r="O89" s="29"/>
      <c r="P89" s="29"/>
      <c r="Q89" s="29"/>
      <c r="R89" s="42"/>
      <c r="S89" s="23">
        <v>9</v>
      </c>
      <c r="T89" s="40"/>
      <c r="U89" s="41"/>
      <c r="V89" s="26">
        <f t="shared" si="2"/>
        <v>0</v>
      </c>
      <c r="W89" s="26">
        <f t="shared" si="3"/>
        <v>0</v>
      </c>
    </row>
    <row r="90" spans="1:23" ht="22.5" x14ac:dyDescent="0.2">
      <c r="A90" s="29"/>
      <c r="B90" s="29"/>
      <c r="C90" s="16" t="s">
        <v>24</v>
      </c>
      <c r="D90" s="17">
        <v>501200650</v>
      </c>
      <c r="E90" s="16" t="s">
        <v>218</v>
      </c>
      <c r="F90" s="16" t="s">
        <v>219</v>
      </c>
      <c r="G90" s="18" t="s">
        <v>88</v>
      </c>
      <c r="H90" s="19"/>
      <c r="I90" s="16" t="s">
        <v>220</v>
      </c>
      <c r="J90" s="20"/>
      <c r="K90" s="18"/>
      <c r="L90" s="21"/>
      <c r="M90" s="21"/>
      <c r="N90" s="19"/>
      <c r="O90" s="22"/>
      <c r="P90" s="22"/>
      <c r="Q90" s="22"/>
      <c r="R90" s="16"/>
      <c r="S90" s="23">
        <v>43</v>
      </c>
      <c r="T90" s="24"/>
      <c r="U90" s="25"/>
      <c r="V90" s="26">
        <f t="shared" si="2"/>
        <v>0</v>
      </c>
      <c r="W90" s="26">
        <f t="shared" si="3"/>
        <v>0</v>
      </c>
    </row>
    <row r="91" spans="1:23" ht="33.75" x14ac:dyDescent="0.2">
      <c r="A91" s="29"/>
      <c r="B91" s="29"/>
      <c r="C91" s="16" t="s">
        <v>24</v>
      </c>
      <c r="D91" s="17">
        <v>501201200</v>
      </c>
      <c r="E91" s="16" t="s">
        <v>221</v>
      </c>
      <c r="F91" s="16" t="s">
        <v>222</v>
      </c>
      <c r="G91" s="18" t="s">
        <v>27</v>
      </c>
      <c r="H91" s="19"/>
      <c r="I91" s="16" t="s">
        <v>137</v>
      </c>
      <c r="J91" s="20"/>
      <c r="K91" s="18"/>
      <c r="L91" s="21"/>
      <c r="M91" s="21"/>
      <c r="N91" s="19"/>
      <c r="O91" s="22"/>
      <c r="P91" s="22"/>
      <c r="Q91" s="22"/>
      <c r="R91" s="16"/>
      <c r="S91" s="23">
        <v>46000</v>
      </c>
      <c r="T91" s="24"/>
      <c r="U91" s="25"/>
      <c r="V91" s="26">
        <f t="shared" si="2"/>
        <v>0</v>
      </c>
      <c r="W91" s="26">
        <f t="shared" si="3"/>
        <v>0</v>
      </c>
    </row>
    <row r="92" spans="1:23" ht="22.5" x14ac:dyDescent="0.2">
      <c r="A92" s="29"/>
      <c r="B92" s="29"/>
      <c r="C92" s="16" t="s">
        <v>24</v>
      </c>
      <c r="D92" s="17">
        <v>501201265</v>
      </c>
      <c r="E92" s="16" t="s">
        <v>223</v>
      </c>
      <c r="F92" s="52" t="s">
        <v>224</v>
      </c>
      <c r="G92" s="18" t="s">
        <v>27</v>
      </c>
      <c r="H92" s="53"/>
      <c r="I92" s="16" t="s">
        <v>27</v>
      </c>
      <c r="J92" s="31"/>
      <c r="K92" s="32"/>
      <c r="L92" s="33"/>
      <c r="M92" s="33"/>
      <c r="N92" s="34"/>
      <c r="O92" s="35"/>
      <c r="P92" s="35"/>
      <c r="Q92" s="35"/>
      <c r="R92" s="36"/>
      <c r="S92" s="23">
        <v>1000</v>
      </c>
      <c r="T92" s="37"/>
      <c r="U92" s="25"/>
      <c r="V92" s="26">
        <f t="shared" si="2"/>
        <v>0</v>
      </c>
      <c r="W92" s="26">
        <f t="shared" si="3"/>
        <v>0</v>
      </c>
    </row>
    <row r="93" spans="1:23" ht="33.75" x14ac:dyDescent="0.2">
      <c r="A93" s="29"/>
      <c r="B93" s="29"/>
      <c r="C93" s="16" t="s">
        <v>24</v>
      </c>
      <c r="D93" s="17">
        <v>501201500</v>
      </c>
      <c r="E93" s="16" t="s">
        <v>225</v>
      </c>
      <c r="F93" s="16" t="s">
        <v>226</v>
      </c>
      <c r="G93" s="18" t="s">
        <v>27</v>
      </c>
      <c r="H93" s="19"/>
      <c r="I93" s="16" t="s">
        <v>137</v>
      </c>
      <c r="J93" s="20"/>
      <c r="K93" s="18"/>
      <c r="L93" s="21"/>
      <c r="M93" s="21"/>
      <c r="N93" s="19"/>
      <c r="O93" s="22"/>
      <c r="P93" s="22"/>
      <c r="Q93" s="22"/>
      <c r="R93" s="16"/>
      <c r="S93" s="23">
        <v>5000</v>
      </c>
      <c r="T93" s="24"/>
      <c r="U93" s="25"/>
      <c r="V93" s="26">
        <f t="shared" si="2"/>
        <v>0</v>
      </c>
      <c r="W93" s="26">
        <f t="shared" si="3"/>
        <v>0</v>
      </c>
    </row>
    <row r="94" spans="1:23" ht="33.75" x14ac:dyDescent="0.2">
      <c r="A94" s="29"/>
      <c r="B94" s="29"/>
      <c r="C94" s="16" t="s">
        <v>24</v>
      </c>
      <c r="D94" s="17">
        <v>501201900</v>
      </c>
      <c r="E94" s="16" t="s">
        <v>227</v>
      </c>
      <c r="F94" s="16" t="s">
        <v>228</v>
      </c>
      <c r="G94" s="18" t="s">
        <v>27</v>
      </c>
      <c r="H94" s="19"/>
      <c r="I94" s="16" t="s">
        <v>137</v>
      </c>
      <c r="J94" s="20"/>
      <c r="K94" s="18"/>
      <c r="L94" s="21"/>
      <c r="M94" s="21"/>
      <c r="N94" s="19"/>
      <c r="O94" s="22"/>
      <c r="P94" s="22"/>
      <c r="Q94" s="22"/>
      <c r="R94" s="16"/>
      <c r="S94" s="23">
        <v>12600</v>
      </c>
      <c r="T94" s="24"/>
      <c r="U94" s="25"/>
      <c r="V94" s="26">
        <f t="shared" si="2"/>
        <v>0</v>
      </c>
      <c r="W94" s="26">
        <f t="shared" si="3"/>
        <v>0</v>
      </c>
    </row>
    <row r="95" spans="1:23" ht="45" x14ac:dyDescent="0.2">
      <c r="A95" s="29"/>
      <c r="B95" s="29"/>
      <c r="C95" s="16" t="s">
        <v>24</v>
      </c>
      <c r="D95" s="17">
        <v>501205100</v>
      </c>
      <c r="E95" s="16" t="s">
        <v>229</v>
      </c>
      <c r="F95" s="52" t="s">
        <v>230</v>
      </c>
      <c r="G95" s="18" t="s">
        <v>27</v>
      </c>
      <c r="H95" s="19"/>
      <c r="I95" s="16" t="s">
        <v>186</v>
      </c>
      <c r="J95" s="31"/>
      <c r="K95" s="32"/>
      <c r="L95" s="33"/>
      <c r="M95" s="33"/>
      <c r="N95" s="34"/>
      <c r="O95" s="35"/>
      <c r="P95" s="35"/>
      <c r="Q95" s="35"/>
      <c r="R95" s="36"/>
      <c r="S95" s="23">
        <v>20</v>
      </c>
      <c r="T95" s="37"/>
      <c r="U95" s="25"/>
      <c r="V95" s="26">
        <f t="shared" si="2"/>
        <v>0</v>
      </c>
      <c r="W95" s="26">
        <f t="shared" si="3"/>
        <v>0</v>
      </c>
    </row>
    <row r="96" spans="1:23" ht="45" x14ac:dyDescent="0.2">
      <c r="A96" s="29"/>
      <c r="B96" s="29"/>
      <c r="C96" s="16" t="s">
        <v>24</v>
      </c>
      <c r="D96" s="17">
        <v>502000100</v>
      </c>
      <c r="E96" s="16" t="s">
        <v>231</v>
      </c>
      <c r="F96" s="16" t="s">
        <v>232</v>
      </c>
      <c r="G96" s="18" t="s">
        <v>27</v>
      </c>
      <c r="H96" s="19"/>
      <c r="I96" s="16" t="s">
        <v>27</v>
      </c>
      <c r="J96" s="20"/>
      <c r="K96" s="18"/>
      <c r="L96" s="21"/>
      <c r="M96" s="21"/>
      <c r="N96" s="19"/>
      <c r="O96" s="22"/>
      <c r="P96" s="22"/>
      <c r="Q96" s="22"/>
      <c r="R96" s="16"/>
      <c r="S96" s="23">
        <v>38</v>
      </c>
      <c r="T96" s="24"/>
      <c r="U96" s="25"/>
      <c r="V96" s="26">
        <f t="shared" si="2"/>
        <v>0</v>
      </c>
      <c r="W96" s="26">
        <f t="shared" si="3"/>
        <v>0</v>
      </c>
    </row>
    <row r="97" spans="1:23" ht="56.25" x14ac:dyDescent="0.2">
      <c r="A97" s="29"/>
      <c r="B97" s="29"/>
      <c r="C97" s="16" t="s">
        <v>24</v>
      </c>
      <c r="D97" s="17">
        <v>502000200</v>
      </c>
      <c r="E97" s="16" t="s">
        <v>233</v>
      </c>
      <c r="F97" s="16" t="s">
        <v>234</v>
      </c>
      <c r="G97" s="18" t="s">
        <v>88</v>
      </c>
      <c r="H97" s="19"/>
      <c r="I97" s="16" t="s">
        <v>235</v>
      </c>
      <c r="J97" s="20"/>
      <c r="K97" s="18"/>
      <c r="L97" s="21"/>
      <c r="M97" s="21"/>
      <c r="N97" s="19"/>
      <c r="O97" s="22"/>
      <c r="P97" s="22"/>
      <c r="Q97" s="22"/>
      <c r="R97" s="16"/>
      <c r="S97" s="23">
        <v>50</v>
      </c>
      <c r="T97" s="24"/>
      <c r="U97" s="25"/>
      <c r="V97" s="26">
        <f t="shared" si="2"/>
        <v>0</v>
      </c>
      <c r="W97" s="26">
        <f t="shared" si="3"/>
        <v>0</v>
      </c>
    </row>
    <row r="98" spans="1:23" ht="33.75" x14ac:dyDescent="0.2">
      <c r="A98" s="29"/>
      <c r="B98" s="29"/>
      <c r="C98" s="16" t="s">
        <v>24</v>
      </c>
      <c r="D98" s="17">
        <v>502000225</v>
      </c>
      <c r="E98" s="16" t="s">
        <v>236</v>
      </c>
      <c r="F98" s="16" t="s">
        <v>237</v>
      </c>
      <c r="G98" s="18" t="s">
        <v>238</v>
      </c>
      <c r="H98" s="29"/>
      <c r="I98" s="18" t="s">
        <v>238</v>
      </c>
      <c r="J98" s="31"/>
      <c r="K98" s="32"/>
      <c r="L98" s="33"/>
      <c r="M98" s="33"/>
      <c r="N98" s="39"/>
      <c r="O98" s="29"/>
      <c r="P98" s="29"/>
      <c r="Q98" s="29"/>
      <c r="R98" s="42"/>
      <c r="S98" s="23">
        <v>45</v>
      </c>
      <c r="T98" s="40"/>
      <c r="U98" s="41"/>
      <c r="V98" s="26">
        <f t="shared" si="2"/>
        <v>0</v>
      </c>
      <c r="W98" s="26">
        <f t="shared" si="3"/>
        <v>0</v>
      </c>
    </row>
    <row r="99" spans="1:23" ht="22.5" x14ac:dyDescent="0.2">
      <c r="A99" s="29"/>
      <c r="B99" s="29"/>
      <c r="C99" s="16" t="s">
        <v>24</v>
      </c>
      <c r="D99" s="17">
        <v>502000250</v>
      </c>
      <c r="E99" s="16" t="s">
        <v>239</v>
      </c>
      <c r="F99" s="16" t="s">
        <v>240</v>
      </c>
      <c r="G99" s="18" t="s">
        <v>88</v>
      </c>
      <c r="H99" s="29"/>
      <c r="I99" s="16" t="s">
        <v>88</v>
      </c>
      <c r="J99" s="31"/>
      <c r="K99" s="32"/>
      <c r="L99" s="33"/>
      <c r="M99" s="33"/>
      <c r="N99" s="39"/>
      <c r="O99" s="29"/>
      <c r="P99" s="29"/>
      <c r="Q99" s="29"/>
      <c r="R99" s="42"/>
      <c r="S99" s="23">
        <v>33</v>
      </c>
      <c r="T99" s="40"/>
      <c r="U99" s="41"/>
      <c r="V99" s="26">
        <f t="shared" si="2"/>
        <v>0</v>
      </c>
      <c r="W99" s="26">
        <f t="shared" si="3"/>
        <v>0</v>
      </c>
    </row>
    <row r="100" spans="1:23" ht="45" x14ac:dyDescent="0.2">
      <c r="A100" s="29"/>
      <c r="B100" s="29"/>
      <c r="C100" s="16" t="s">
        <v>24</v>
      </c>
      <c r="D100" s="17">
        <v>502004600</v>
      </c>
      <c r="E100" s="16" t="s">
        <v>241</v>
      </c>
      <c r="F100" s="16" t="s">
        <v>242</v>
      </c>
      <c r="G100" s="18" t="s">
        <v>27</v>
      </c>
      <c r="H100" s="29"/>
      <c r="I100" s="16" t="s">
        <v>27</v>
      </c>
      <c r="J100" s="31"/>
      <c r="K100" s="32"/>
      <c r="L100" s="33"/>
      <c r="M100" s="33"/>
      <c r="N100" s="39"/>
      <c r="O100" s="29"/>
      <c r="P100" s="29"/>
      <c r="Q100" s="29"/>
      <c r="R100" s="42"/>
      <c r="S100" s="23">
        <v>60</v>
      </c>
      <c r="T100" s="40"/>
      <c r="U100" s="41"/>
      <c r="V100" s="26">
        <f t="shared" si="2"/>
        <v>0</v>
      </c>
      <c r="W100" s="26">
        <f t="shared" si="3"/>
        <v>0</v>
      </c>
    </row>
    <row r="101" spans="1:23" ht="22.5" x14ac:dyDescent="0.2">
      <c r="A101" s="29"/>
      <c r="B101" s="29"/>
      <c r="C101" s="16" t="s">
        <v>24</v>
      </c>
      <c r="D101" s="17">
        <v>502006900</v>
      </c>
      <c r="E101" s="16" t="s">
        <v>243</v>
      </c>
      <c r="F101" s="16" t="s">
        <v>244</v>
      </c>
      <c r="G101" s="18" t="s">
        <v>27</v>
      </c>
      <c r="H101" s="19"/>
      <c r="I101" s="16" t="s">
        <v>27</v>
      </c>
      <c r="J101" s="20"/>
      <c r="K101" s="18"/>
      <c r="L101" s="21"/>
      <c r="M101" s="21"/>
      <c r="N101" s="19"/>
      <c r="O101" s="22"/>
      <c r="P101" s="22"/>
      <c r="Q101" s="22"/>
      <c r="R101" s="16"/>
      <c r="S101" s="23">
        <v>272</v>
      </c>
      <c r="T101" s="24"/>
      <c r="U101" s="25"/>
      <c r="V101" s="26">
        <f t="shared" si="2"/>
        <v>0</v>
      </c>
      <c r="W101" s="26">
        <f t="shared" si="3"/>
        <v>0</v>
      </c>
    </row>
    <row r="102" spans="1:23" ht="45" x14ac:dyDescent="0.2">
      <c r="A102" s="29"/>
      <c r="B102" s="29"/>
      <c r="C102" s="16" t="s">
        <v>24</v>
      </c>
      <c r="D102" s="17">
        <v>502010400</v>
      </c>
      <c r="E102" s="16" t="s">
        <v>245</v>
      </c>
      <c r="F102" s="16" t="s">
        <v>246</v>
      </c>
      <c r="G102" s="18" t="s">
        <v>27</v>
      </c>
      <c r="H102" s="19"/>
      <c r="I102" s="16" t="s">
        <v>27</v>
      </c>
      <c r="J102" s="20"/>
      <c r="K102" s="18"/>
      <c r="L102" s="21"/>
      <c r="M102" s="21"/>
      <c r="N102" s="19"/>
      <c r="O102" s="22"/>
      <c r="P102" s="22"/>
      <c r="Q102" s="22"/>
      <c r="R102" s="16"/>
      <c r="S102" s="23">
        <v>2033</v>
      </c>
      <c r="T102" s="24"/>
      <c r="U102" s="25"/>
      <c r="V102" s="26">
        <f t="shared" si="2"/>
        <v>0</v>
      </c>
      <c r="W102" s="26">
        <f t="shared" si="3"/>
        <v>0</v>
      </c>
    </row>
    <row r="103" spans="1:23" ht="67.5" x14ac:dyDescent="0.2">
      <c r="A103" s="29"/>
      <c r="B103" s="29"/>
      <c r="C103" s="16" t="s">
        <v>24</v>
      </c>
      <c r="D103" s="17">
        <v>502010500</v>
      </c>
      <c r="E103" s="16" t="s">
        <v>247</v>
      </c>
      <c r="F103" s="52" t="s">
        <v>248</v>
      </c>
      <c r="G103" s="18" t="s">
        <v>27</v>
      </c>
      <c r="H103" s="19"/>
      <c r="I103" s="16" t="s">
        <v>27</v>
      </c>
      <c r="J103" s="31"/>
      <c r="K103" s="32"/>
      <c r="L103" s="33"/>
      <c r="M103" s="33"/>
      <c r="N103" s="54"/>
      <c r="O103" s="55"/>
      <c r="P103" s="55"/>
      <c r="Q103" s="55"/>
      <c r="R103" s="56"/>
      <c r="S103" s="23">
        <v>39</v>
      </c>
      <c r="T103" s="37"/>
      <c r="U103" s="25"/>
      <c r="V103" s="26">
        <f t="shared" si="2"/>
        <v>0</v>
      </c>
      <c r="W103" s="26">
        <f t="shared" si="3"/>
        <v>0</v>
      </c>
    </row>
    <row r="104" spans="1:23" ht="22.5" x14ac:dyDescent="0.2">
      <c r="A104" s="29"/>
      <c r="B104" s="29"/>
      <c r="C104" s="16" t="s">
        <v>24</v>
      </c>
      <c r="D104" s="17">
        <v>502020200</v>
      </c>
      <c r="E104" s="16" t="s">
        <v>249</v>
      </c>
      <c r="F104" s="16" t="s">
        <v>250</v>
      </c>
      <c r="G104" s="18" t="s">
        <v>186</v>
      </c>
      <c r="H104" s="19"/>
      <c r="I104" s="16" t="s">
        <v>186</v>
      </c>
      <c r="J104" s="20"/>
      <c r="K104" s="18"/>
      <c r="L104" s="21"/>
      <c r="M104" s="21"/>
      <c r="N104" s="19"/>
      <c r="O104" s="22"/>
      <c r="P104" s="22"/>
      <c r="Q104" s="22"/>
      <c r="R104" s="16"/>
      <c r="S104" s="23">
        <v>1875</v>
      </c>
      <c r="T104" s="24"/>
      <c r="U104" s="25"/>
      <c r="V104" s="26">
        <f t="shared" si="2"/>
        <v>0</v>
      </c>
      <c r="W104" s="26">
        <f t="shared" si="3"/>
        <v>0</v>
      </c>
    </row>
    <row r="105" spans="1:23" ht="22.5" x14ac:dyDescent="0.2">
      <c r="A105" s="29"/>
      <c r="B105" s="29"/>
      <c r="C105" s="16" t="s">
        <v>24</v>
      </c>
      <c r="D105" s="17">
        <v>502020205</v>
      </c>
      <c r="E105" s="16" t="s">
        <v>251</v>
      </c>
      <c r="F105" s="16" t="s">
        <v>252</v>
      </c>
      <c r="G105" s="18" t="s">
        <v>186</v>
      </c>
      <c r="H105" s="29"/>
      <c r="I105" s="16" t="s">
        <v>186</v>
      </c>
      <c r="J105" s="31"/>
      <c r="K105" s="32"/>
      <c r="L105" s="33"/>
      <c r="M105" s="33"/>
      <c r="N105" s="39"/>
      <c r="O105" s="29"/>
      <c r="P105" s="29"/>
      <c r="Q105" s="29"/>
      <c r="R105" s="42"/>
      <c r="S105" s="23">
        <v>1323</v>
      </c>
      <c r="T105" s="40"/>
      <c r="U105" s="41"/>
      <c r="V105" s="26">
        <f t="shared" si="2"/>
        <v>0</v>
      </c>
      <c r="W105" s="26">
        <f t="shared" si="3"/>
        <v>0</v>
      </c>
    </row>
    <row r="106" spans="1:23" ht="22.5" x14ac:dyDescent="0.2">
      <c r="A106" s="29"/>
      <c r="B106" s="29"/>
      <c r="C106" s="16" t="s">
        <v>24</v>
      </c>
      <c r="D106" s="17">
        <v>502020218</v>
      </c>
      <c r="E106" s="16" t="s">
        <v>253</v>
      </c>
      <c r="F106" s="16" t="s">
        <v>254</v>
      </c>
      <c r="G106" s="18" t="s">
        <v>186</v>
      </c>
      <c r="H106" s="29"/>
      <c r="I106" s="16" t="s">
        <v>186</v>
      </c>
      <c r="J106" s="31"/>
      <c r="K106" s="32"/>
      <c r="L106" s="33"/>
      <c r="M106" s="33"/>
      <c r="N106" s="39"/>
      <c r="O106" s="29"/>
      <c r="P106" s="29"/>
      <c r="Q106" s="29"/>
      <c r="R106" s="42"/>
      <c r="S106" s="23">
        <v>273</v>
      </c>
      <c r="T106" s="40"/>
      <c r="U106" s="41"/>
      <c r="V106" s="26">
        <f t="shared" si="2"/>
        <v>0</v>
      </c>
      <c r="W106" s="26">
        <f t="shared" si="3"/>
        <v>0</v>
      </c>
    </row>
    <row r="107" spans="1:23" ht="22.5" x14ac:dyDescent="0.2">
      <c r="A107" s="29"/>
      <c r="B107" s="29"/>
      <c r="C107" s="16" t="s">
        <v>24</v>
      </c>
      <c r="D107" s="17">
        <v>502020300</v>
      </c>
      <c r="E107" s="16" t="s">
        <v>255</v>
      </c>
      <c r="F107" s="16" t="s">
        <v>256</v>
      </c>
      <c r="G107" s="18" t="s">
        <v>186</v>
      </c>
      <c r="H107" s="19"/>
      <c r="I107" s="16" t="s">
        <v>186</v>
      </c>
      <c r="J107" s="20"/>
      <c r="K107" s="18"/>
      <c r="L107" s="21"/>
      <c r="M107" s="21"/>
      <c r="N107" s="19"/>
      <c r="O107" s="22"/>
      <c r="P107" s="22"/>
      <c r="Q107" s="22"/>
      <c r="R107" s="16"/>
      <c r="S107" s="23">
        <v>343</v>
      </c>
      <c r="T107" s="24"/>
      <c r="U107" s="25"/>
      <c r="V107" s="26">
        <f t="shared" si="2"/>
        <v>0</v>
      </c>
      <c r="W107" s="26">
        <f t="shared" si="3"/>
        <v>0</v>
      </c>
    </row>
    <row r="108" spans="1:23" ht="22.5" x14ac:dyDescent="0.2">
      <c r="A108" s="29"/>
      <c r="B108" s="29"/>
      <c r="C108" s="16" t="s">
        <v>24</v>
      </c>
      <c r="D108" s="17">
        <v>502020324</v>
      </c>
      <c r="E108" s="16" t="s">
        <v>257</v>
      </c>
      <c r="F108" s="16" t="s">
        <v>258</v>
      </c>
      <c r="G108" s="18" t="s">
        <v>186</v>
      </c>
      <c r="H108" s="29"/>
      <c r="I108" s="16" t="s">
        <v>186</v>
      </c>
      <c r="J108" s="31"/>
      <c r="K108" s="32"/>
      <c r="L108" s="33"/>
      <c r="M108" s="33"/>
      <c r="N108" s="39"/>
      <c r="O108" s="29"/>
      <c r="P108" s="29"/>
      <c r="Q108" s="29"/>
      <c r="R108" s="42"/>
      <c r="S108" s="23">
        <v>145</v>
      </c>
      <c r="T108" s="40"/>
      <c r="U108" s="41"/>
      <c r="V108" s="26">
        <f t="shared" si="2"/>
        <v>0</v>
      </c>
      <c r="W108" s="26">
        <f t="shared" si="3"/>
        <v>0</v>
      </c>
    </row>
    <row r="109" spans="1:23" ht="22.5" x14ac:dyDescent="0.2">
      <c r="A109" s="29"/>
      <c r="B109" s="29"/>
      <c r="C109" s="16" t="s">
        <v>24</v>
      </c>
      <c r="D109" s="17">
        <v>502022700</v>
      </c>
      <c r="E109" s="16" t="s">
        <v>259</v>
      </c>
      <c r="F109" s="16" t="s">
        <v>260</v>
      </c>
      <c r="G109" s="18" t="s">
        <v>27</v>
      </c>
      <c r="H109" s="19"/>
      <c r="I109" s="16" t="s">
        <v>27</v>
      </c>
      <c r="J109" s="20"/>
      <c r="K109" s="18"/>
      <c r="L109" s="21"/>
      <c r="M109" s="21"/>
      <c r="N109" s="19"/>
      <c r="O109" s="22"/>
      <c r="P109" s="22"/>
      <c r="Q109" s="22"/>
      <c r="R109" s="16"/>
      <c r="S109" s="23">
        <v>2</v>
      </c>
      <c r="T109" s="24"/>
      <c r="U109" s="25"/>
      <c r="V109" s="26">
        <f t="shared" si="2"/>
        <v>0</v>
      </c>
      <c r="W109" s="26">
        <f t="shared" si="3"/>
        <v>0</v>
      </c>
    </row>
    <row r="110" spans="1:23" ht="45" x14ac:dyDescent="0.2">
      <c r="A110" s="29"/>
      <c r="B110" s="29"/>
      <c r="C110" s="16" t="s">
        <v>24</v>
      </c>
      <c r="D110" s="17">
        <v>502024700</v>
      </c>
      <c r="E110" s="16" t="s">
        <v>261</v>
      </c>
      <c r="F110" s="16" t="s">
        <v>262</v>
      </c>
      <c r="G110" s="18" t="s">
        <v>186</v>
      </c>
      <c r="H110" s="19"/>
      <c r="I110" s="16" t="s">
        <v>186</v>
      </c>
      <c r="J110" s="20"/>
      <c r="K110" s="18"/>
      <c r="L110" s="21"/>
      <c r="M110" s="21"/>
      <c r="N110" s="19"/>
      <c r="O110" s="22"/>
      <c r="P110" s="22"/>
      <c r="Q110" s="22"/>
      <c r="R110" s="16"/>
      <c r="S110" s="23">
        <v>613</v>
      </c>
      <c r="T110" s="24"/>
      <c r="U110" s="25"/>
      <c r="V110" s="26">
        <f t="shared" si="2"/>
        <v>0</v>
      </c>
      <c r="W110" s="26">
        <f t="shared" si="3"/>
        <v>0</v>
      </c>
    </row>
    <row r="111" spans="1:23" ht="45" x14ac:dyDescent="0.2">
      <c r="A111" s="29"/>
      <c r="B111" s="29"/>
      <c r="C111" s="16" t="s">
        <v>24</v>
      </c>
      <c r="D111" s="17">
        <v>502024710</v>
      </c>
      <c r="E111" s="16" t="s">
        <v>263</v>
      </c>
      <c r="F111" s="16" t="s">
        <v>262</v>
      </c>
      <c r="G111" s="18" t="s">
        <v>186</v>
      </c>
      <c r="H111" s="29"/>
      <c r="I111" s="16" t="s">
        <v>186</v>
      </c>
      <c r="J111" s="31"/>
      <c r="K111" s="32"/>
      <c r="L111" s="33"/>
      <c r="M111" s="33"/>
      <c r="N111" s="39"/>
      <c r="O111" s="29"/>
      <c r="P111" s="29"/>
      <c r="Q111" s="29"/>
      <c r="R111" s="42"/>
      <c r="S111" s="23">
        <v>11</v>
      </c>
      <c r="T111" s="40"/>
      <c r="U111" s="41"/>
      <c r="V111" s="26">
        <f t="shared" si="2"/>
        <v>0</v>
      </c>
      <c r="W111" s="26">
        <f t="shared" si="3"/>
        <v>0</v>
      </c>
    </row>
    <row r="112" spans="1:23" ht="45" x14ac:dyDescent="0.2">
      <c r="A112" s="29"/>
      <c r="B112" s="29"/>
      <c r="C112" s="16" t="s">
        <v>24</v>
      </c>
      <c r="D112" s="17">
        <v>502024801</v>
      </c>
      <c r="E112" s="16" t="s">
        <v>264</v>
      </c>
      <c r="F112" s="16" t="s">
        <v>265</v>
      </c>
      <c r="G112" s="18" t="s">
        <v>186</v>
      </c>
      <c r="H112" s="29"/>
      <c r="I112" s="16" t="s">
        <v>186</v>
      </c>
      <c r="J112" s="31"/>
      <c r="K112" s="32"/>
      <c r="L112" s="33"/>
      <c r="M112" s="33"/>
      <c r="N112" s="39"/>
      <c r="O112" s="29"/>
      <c r="P112" s="29"/>
      <c r="Q112" s="29"/>
      <c r="R112" s="42"/>
      <c r="S112" s="23">
        <v>20</v>
      </c>
      <c r="T112" s="40"/>
      <c r="U112" s="41"/>
      <c r="V112" s="26">
        <f t="shared" si="2"/>
        <v>0</v>
      </c>
      <c r="W112" s="26">
        <f t="shared" si="3"/>
        <v>0</v>
      </c>
    </row>
    <row r="113" spans="1:23" ht="45" x14ac:dyDescent="0.2">
      <c r="A113" s="29"/>
      <c r="B113" s="29"/>
      <c r="C113" s="16" t="s">
        <v>24</v>
      </c>
      <c r="D113" s="17">
        <v>502030100</v>
      </c>
      <c r="E113" s="16" t="s">
        <v>266</v>
      </c>
      <c r="F113" s="16" t="s">
        <v>267</v>
      </c>
      <c r="G113" s="18" t="s">
        <v>27</v>
      </c>
      <c r="H113" s="19"/>
      <c r="I113" s="16" t="s">
        <v>268</v>
      </c>
      <c r="J113" s="20"/>
      <c r="K113" s="18"/>
      <c r="L113" s="21"/>
      <c r="M113" s="21"/>
      <c r="N113" s="19"/>
      <c r="O113" s="22"/>
      <c r="P113" s="22"/>
      <c r="Q113" s="22"/>
      <c r="R113" s="16"/>
      <c r="S113" s="23">
        <v>300</v>
      </c>
      <c r="T113" s="24"/>
      <c r="U113" s="25"/>
      <c r="V113" s="26">
        <f t="shared" si="2"/>
        <v>0</v>
      </c>
      <c r="W113" s="26">
        <f t="shared" si="3"/>
        <v>0</v>
      </c>
    </row>
    <row r="114" spans="1:23" ht="33.75" x14ac:dyDescent="0.2">
      <c r="A114" s="29"/>
      <c r="B114" s="29"/>
      <c r="C114" s="16" t="s">
        <v>24</v>
      </c>
      <c r="D114" s="17">
        <v>502030200</v>
      </c>
      <c r="E114" s="16" t="s">
        <v>269</v>
      </c>
      <c r="F114" s="16" t="s">
        <v>270</v>
      </c>
      <c r="G114" s="18" t="s">
        <v>27</v>
      </c>
      <c r="H114" s="19"/>
      <c r="I114" s="16" t="s">
        <v>268</v>
      </c>
      <c r="J114" s="20"/>
      <c r="K114" s="18"/>
      <c r="L114" s="21"/>
      <c r="M114" s="21"/>
      <c r="N114" s="19"/>
      <c r="O114" s="22"/>
      <c r="P114" s="22"/>
      <c r="Q114" s="22"/>
      <c r="R114" s="16"/>
      <c r="S114" s="23">
        <v>1000</v>
      </c>
      <c r="T114" s="24"/>
      <c r="U114" s="25"/>
      <c r="V114" s="26">
        <f t="shared" si="2"/>
        <v>0</v>
      </c>
      <c r="W114" s="26">
        <f t="shared" si="3"/>
        <v>0</v>
      </c>
    </row>
    <row r="115" spans="1:23" ht="33.75" x14ac:dyDescent="0.2">
      <c r="A115" s="29"/>
      <c r="B115" s="29"/>
      <c r="C115" s="16" t="s">
        <v>24</v>
      </c>
      <c r="D115" s="17">
        <v>502030300</v>
      </c>
      <c r="E115" s="16" t="s">
        <v>271</v>
      </c>
      <c r="F115" s="16" t="s">
        <v>272</v>
      </c>
      <c r="G115" s="18" t="s">
        <v>27</v>
      </c>
      <c r="H115" s="19"/>
      <c r="I115" s="16" t="s">
        <v>268</v>
      </c>
      <c r="J115" s="20"/>
      <c r="K115" s="18"/>
      <c r="L115" s="21"/>
      <c r="M115" s="21"/>
      <c r="N115" s="19"/>
      <c r="O115" s="22"/>
      <c r="P115" s="22"/>
      <c r="Q115" s="22"/>
      <c r="R115" s="16"/>
      <c r="S115" s="23">
        <v>1000</v>
      </c>
      <c r="T115" s="24"/>
      <c r="U115" s="25"/>
      <c r="V115" s="26">
        <f t="shared" si="2"/>
        <v>0</v>
      </c>
      <c r="W115" s="26">
        <f t="shared" si="3"/>
        <v>0</v>
      </c>
    </row>
    <row r="116" spans="1:23" ht="22.5" x14ac:dyDescent="0.2">
      <c r="A116" s="29"/>
      <c r="B116" s="29"/>
      <c r="C116" s="16" t="s">
        <v>24</v>
      </c>
      <c r="D116" s="17">
        <v>502030401</v>
      </c>
      <c r="E116" s="16" t="s">
        <v>273</v>
      </c>
      <c r="F116" s="16" t="s">
        <v>274</v>
      </c>
      <c r="G116" s="18" t="s">
        <v>27</v>
      </c>
      <c r="H116" s="19"/>
      <c r="I116" s="16" t="s">
        <v>27</v>
      </c>
      <c r="J116" s="20"/>
      <c r="K116" s="18"/>
      <c r="L116" s="21"/>
      <c r="M116" s="21"/>
      <c r="N116" s="19"/>
      <c r="O116" s="22"/>
      <c r="P116" s="22"/>
      <c r="Q116" s="22"/>
      <c r="R116" s="16"/>
      <c r="S116" s="23">
        <v>36</v>
      </c>
      <c r="T116" s="24"/>
      <c r="U116" s="25"/>
      <c r="V116" s="26">
        <f t="shared" si="2"/>
        <v>0</v>
      </c>
      <c r="W116" s="26">
        <f t="shared" si="3"/>
        <v>0</v>
      </c>
    </row>
    <row r="117" spans="1:23" ht="22.5" x14ac:dyDescent="0.2">
      <c r="A117" s="29"/>
      <c r="B117" s="29"/>
      <c r="C117" s="16" t="s">
        <v>24</v>
      </c>
      <c r="D117" s="17">
        <v>502030415</v>
      </c>
      <c r="E117" s="16" t="s">
        <v>275</v>
      </c>
      <c r="F117" s="16" t="s">
        <v>276</v>
      </c>
      <c r="G117" s="18" t="s">
        <v>27</v>
      </c>
      <c r="H117" s="19"/>
      <c r="I117" s="16" t="s">
        <v>27</v>
      </c>
      <c r="J117" s="20"/>
      <c r="K117" s="18"/>
      <c r="L117" s="21"/>
      <c r="M117" s="21"/>
      <c r="N117" s="19"/>
      <c r="O117" s="22"/>
      <c r="P117" s="22"/>
      <c r="Q117" s="22"/>
      <c r="R117" s="16"/>
      <c r="S117" s="23">
        <v>45</v>
      </c>
      <c r="T117" s="24"/>
      <c r="U117" s="25"/>
      <c r="V117" s="26">
        <f t="shared" si="2"/>
        <v>0</v>
      </c>
      <c r="W117" s="26">
        <f t="shared" si="3"/>
        <v>0</v>
      </c>
    </row>
    <row r="118" spans="1:23" ht="22.5" x14ac:dyDescent="0.2">
      <c r="A118" s="29"/>
      <c r="B118" s="29"/>
      <c r="C118" s="16" t="s">
        <v>24</v>
      </c>
      <c r="D118" s="17">
        <v>502030850</v>
      </c>
      <c r="E118" s="57" t="s">
        <v>277</v>
      </c>
      <c r="F118" s="43" t="s">
        <v>278</v>
      </c>
      <c r="G118" s="58" t="s">
        <v>27</v>
      </c>
      <c r="H118" s="29"/>
      <c r="I118" s="16" t="s">
        <v>27</v>
      </c>
      <c r="J118" s="31"/>
      <c r="K118" s="32"/>
      <c r="L118" s="33"/>
      <c r="M118" s="33"/>
      <c r="N118" s="39"/>
      <c r="O118" s="29"/>
      <c r="P118" s="29"/>
      <c r="Q118" s="29"/>
      <c r="R118" s="42"/>
      <c r="S118" s="23">
        <v>15000</v>
      </c>
      <c r="T118" s="40"/>
      <c r="U118" s="41"/>
      <c r="V118" s="26">
        <f t="shared" si="2"/>
        <v>0</v>
      </c>
      <c r="W118" s="26">
        <f t="shared" si="3"/>
        <v>0</v>
      </c>
    </row>
    <row r="119" spans="1:23" ht="56.25" x14ac:dyDescent="0.2">
      <c r="A119" s="29"/>
      <c r="B119" s="29"/>
      <c r="C119" s="16" t="s">
        <v>24</v>
      </c>
      <c r="D119" s="17">
        <v>502031200</v>
      </c>
      <c r="E119" s="16" t="s">
        <v>279</v>
      </c>
      <c r="F119" s="16" t="s">
        <v>280</v>
      </c>
      <c r="G119" s="18" t="s">
        <v>27</v>
      </c>
      <c r="H119" s="19"/>
      <c r="I119" s="16" t="s">
        <v>27</v>
      </c>
      <c r="J119" s="20"/>
      <c r="K119" s="18"/>
      <c r="L119" s="21"/>
      <c r="M119" s="21"/>
      <c r="N119" s="19"/>
      <c r="O119" s="22"/>
      <c r="P119" s="22"/>
      <c r="Q119" s="22"/>
      <c r="R119" s="16"/>
      <c r="S119" s="23">
        <v>421</v>
      </c>
      <c r="T119" s="24"/>
      <c r="U119" s="25"/>
      <c r="V119" s="26">
        <f t="shared" si="2"/>
        <v>0</v>
      </c>
      <c r="W119" s="26">
        <f t="shared" si="3"/>
        <v>0</v>
      </c>
    </row>
    <row r="120" spans="1:23" ht="56.25" x14ac:dyDescent="0.2">
      <c r="A120" s="29"/>
      <c r="B120" s="29"/>
      <c r="C120" s="16" t="s">
        <v>24</v>
      </c>
      <c r="D120" s="17">
        <v>502031205</v>
      </c>
      <c r="E120" s="16" t="s">
        <v>281</v>
      </c>
      <c r="F120" s="16" t="s">
        <v>282</v>
      </c>
      <c r="G120" s="18" t="s">
        <v>27</v>
      </c>
      <c r="H120" s="19"/>
      <c r="I120" s="16" t="s">
        <v>27</v>
      </c>
      <c r="J120" s="20"/>
      <c r="K120" s="18"/>
      <c r="L120" s="21"/>
      <c r="M120" s="21"/>
      <c r="N120" s="19"/>
      <c r="O120" s="22"/>
      <c r="P120" s="22"/>
      <c r="Q120" s="22"/>
      <c r="R120" s="16"/>
      <c r="S120" s="23">
        <v>407</v>
      </c>
      <c r="T120" s="24"/>
      <c r="U120" s="25"/>
      <c r="V120" s="26">
        <f t="shared" si="2"/>
        <v>0</v>
      </c>
      <c r="W120" s="26">
        <f t="shared" si="3"/>
        <v>0</v>
      </c>
    </row>
    <row r="121" spans="1:23" ht="67.5" x14ac:dyDescent="0.2">
      <c r="A121" s="29"/>
      <c r="B121" s="29"/>
      <c r="C121" s="16" t="s">
        <v>24</v>
      </c>
      <c r="D121" s="17">
        <v>502031330</v>
      </c>
      <c r="E121" s="16" t="s">
        <v>283</v>
      </c>
      <c r="F121" s="16" t="s">
        <v>284</v>
      </c>
      <c r="G121" s="58" t="s">
        <v>27</v>
      </c>
      <c r="H121" s="29"/>
      <c r="I121" s="16"/>
      <c r="J121" s="31"/>
      <c r="K121" s="32"/>
      <c r="L121" s="33"/>
      <c r="M121" s="33"/>
      <c r="N121" s="39"/>
      <c r="O121" s="29"/>
      <c r="P121" s="29"/>
      <c r="Q121" s="29"/>
      <c r="R121" s="42"/>
      <c r="S121" s="23">
        <v>500</v>
      </c>
      <c r="T121" s="40"/>
      <c r="U121" s="41"/>
      <c r="V121" s="26">
        <f t="shared" si="2"/>
        <v>0</v>
      </c>
      <c r="W121" s="26">
        <f t="shared" si="3"/>
        <v>0</v>
      </c>
    </row>
    <row r="122" spans="1:23" ht="157.5" x14ac:dyDescent="0.2">
      <c r="A122" s="29"/>
      <c r="B122" s="29"/>
      <c r="C122" s="16" t="s">
        <v>285</v>
      </c>
      <c r="D122" s="17">
        <v>502031500</v>
      </c>
      <c r="E122" s="16" t="s">
        <v>286</v>
      </c>
      <c r="F122" s="16" t="s">
        <v>287</v>
      </c>
      <c r="G122" s="18" t="s">
        <v>27</v>
      </c>
      <c r="H122" s="19"/>
      <c r="I122" s="16" t="s">
        <v>288</v>
      </c>
      <c r="J122" s="20"/>
      <c r="K122" s="18"/>
      <c r="L122" s="21"/>
      <c r="M122" s="21"/>
      <c r="N122" s="19"/>
      <c r="O122" s="22"/>
      <c r="P122" s="22"/>
      <c r="Q122" s="22"/>
      <c r="R122" s="47">
        <v>1</v>
      </c>
      <c r="S122" s="23">
        <v>1000</v>
      </c>
      <c r="T122" s="24"/>
      <c r="U122" s="25"/>
      <c r="V122" s="26">
        <f t="shared" si="2"/>
        <v>0</v>
      </c>
      <c r="W122" s="26">
        <f t="shared" si="3"/>
        <v>0</v>
      </c>
    </row>
    <row r="123" spans="1:23" ht="157.5" x14ac:dyDescent="0.2">
      <c r="A123" s="29"/>
      <c r="B123" s="29"/>
      <c r="C123" s="16" t="s">
        <v>285</v>
      </c>
      <c r="D123" s="17">
        <v>502031502</v>
      </c>
      <c r="E123" s="16" t="s">
        <v>289</v>
      </c>
      <c r="F123" s="16" t="s">
        <v>290</v>
      </c>
      <c r="G123" s="18" t="s">
        <v>27</v>
      </c>
      <c r="H123" s="19"/>
      <c r="I123" s="16" t="s">
        <v>288</v>
      </c>
      <c r="J123" s="20"/>
      <c r="K123" s="18"/>
      <c r="L123" s="21"/>
      <c r="M123" s="21"/>
      <c r="N123" s="19"/>
      <c r="O123" s="22"/>
      <c r="P123" s="22"/>
      <c r="Q123" s="22"/>
      <c r="R123" s="16"/>
      <c r="S123" s="23">
        <v>1500</v>
      </c>
      <c r="T123" s="24"/>
      <c r="U123" s="25"/>
      <c r="V123" s="26">
        <f t="shared" si="2"/>
        <v>0</v>
      </c>
      <c r="W123" s="26">
        <f t="shared" si="3"/>
        <v>0</v>
      </c>
    </row>
    <row r="124" spans="1:23" ht="157.5" x14ac:dyDescent="0.2">
      <c r="A124" s="29"/>
      <c r="B124" s="29"/>
      <c r="C124" s="16" t="s">
        <v>285</v>
      </c>
      <c r="D124" s="17">
        <v>502031504</v>
      </c>
      <c r="E124" s="16" t="s">
        <v>291</v>
      </c>
      <c r="F124" s="16" t="s">
        <v>292</v>
      </c>
      <c r="G124" s="18" t="s">
        <v>27</v>
      </c>
      <c r="H124" s="19"/>
      <c r="I124" s="16" t="s">
        <v>288</v>
      </c>
      <c r="J124" s="20"/>
      <c r="K124" s="18"/>
      <c r="L124" s="21"/>
      <c r="M124" s="21"/>
      <c r="N124" s="19"/>
      <c r="O124" s="22"/>
      <c r="P124" s="22"/>
      <c r="Q124" s="22"/>
      <c r="R124" s="16"/>
      <c r="S124" s="23">
        <v>1500</v>
      </c>
      <c r="T124" s="24"/>
      <c r="U124" s="25"/>
      <c r="V124" s="26">
        <f t="shared" si="2"/>
        <v>0</v>
      </c>
      <c r="W124" s="26">
        <f t="shared" si="3"/>
        <v>0</v>
      </c>
    </row>
    <row r="125" spans="1:23" ht="157.5" x14ac:dyDescent="0.2">
      <c r="A125" s="29"/>
      <c r="B125" s="29"/>
      <c r="C125" s="16" t="s">
        <v>285</v>
      </c>
      <c r="D125" s="17">
        <v>502031506</v>
      </c>
      <c r="E125" s="16" t="s">
        <v>293</v>
      </c>
      <c r="F125" s="16" t="s">
        <v>294</v>
      </c>
      <c r="G125" s="18" t="s">
        <v>27</v>
      </c>
      <c r="H125" s="19"/>
      <c r="I125" s="16" t="s">
        <v>288</v>
      </c>
      <c r="J125" s="20"/>
      <c r="K125" s="18"/>
      <c r="L125" s="21"/>
      <c r="M125" s="21"/>
      <c r="N125" s="19"/>
      <c r="O125" s="22"/>
      <c r="P125" s="22"/>
      <c r="Q125" s="22"/>
      <c r="R125" s="16"/>
      <c r="S125" s="23">
        <v>1500</v>
      </c>
      <c r="T125" s="24"/>
      <c r="U125" s="25"/>
      <c r="V125" s="26">
        <f t="shared" si="2"/>
        <v>0</v>
      </c>
      <c r="W125" s="26">
        <f t="shared" si="3"/>
        <v>0</v>
      </c>
    </row>
    <row r="126" spans="1:23" ht="157.5" x14ac:dyDescent="0.2">
      <c r="A126" s="29"/>
      <c r="B126" s="29"/>
      <c r="C126" s="16" t="s">
        <v>285</v>
      </c>
      <c r="D126" s="17">
        <v>502031508</v>
      </c>
      <c r="E126" s="16" t="s">
        <v>295</v>
      </c>
      <c r="F126" s="16" t="s">
        <v>296</v>
      </c>
      <c r="G126" s="18" t="s">
        <v>27</v>
      </c>
      <c r="H126" s="19"/>
      <c r="I126" s="16" t="s">
        <v>288</v>
      </c>
      <c r="J126" s="20"/>
      <c r="K126" s="18"/>
      <c r="L126" s="21"/>
      <c r="M126" s="21"/>
      <c r="N126" s="19"/>
      <c r="O126" s="22"/>
      <c r="P126" s="22"/>
      <c r="Q126" s="22"/>
      <c r="R126" s="16"/>
      <c r="S126" s="23">
        <v>1500</v>
      </c>
      <c r="T126" s="24"/>
      <c r="U126" s="25"/>
      <c r="V126" s="26">
        <f t="shared" si="2"/>
        <v>0</v>
      </c>
      <c r="W126" s="26">
        <f t="shared" si="3"/>
        <v>0</v>
      </c>
    </row>
    <row r="127" spans="1:23" ht="157.5" x14ac:dyDescent="0.2">
      <c r="A127" s="29"/>
      <c r="B127" s="29"/>
      <c r="C127" s="16" t="s">
        <v>285</v>
      </c>
      <c r="D127" s="17">
        <v>502031510</v>
      </c>
      <c r="E127" s="16" t="s">
        <v>297</v>
      </c>
      <c r="F127" s="16" t="s">
        <v>298</v>
      </c>
      <c r="G127" s="18" t="s">
        <v>27</v>
      </c>
      <c r="H127" s="19"/>
      <c r="I127" s="16" t="s">
        <v>288</v>
      </c>
      <c r="J127" s="20"/>
      <c r="K127" s="18"/>
      <c r="L127" s="21"/>
      <c r="M127" s="21"/>
      <c r="N127" s="19"/>
      <c r="O127" s="22"/>
      <c r="P127" s="22"/>
      <c r="Q127" s="22"/>
      <c r="R127" s="16"/>
      <c r="S127" s="23">
        <v>1500</v>
      </c>
      <c r="T127" s="24"/>
      <c r="U127" s="25"/>
      <c r="V127" s="26">
        <f t="shared" si="2"/>
        <v>0</v>
      </c>
      <c r="W127" s="26">
        <f t="shared" si="3"/>
        <v>0</v>
      </c>
    </row>
    <row r="128" spans="1:23" ht="157.5" x14ac:dyDescent="0.2">
      <c r="A128" s="29"/>
      <c r="B128" s="29"/>
      <c r="C128" s="16" t="s">
        <v>285</v>
      </c>
      <c r="D128" s="17">
        <v>502031512</v>
      </c>
      <c r="E128" s="16" t="s">
        <v>299</v>
      </c>
      <c r="F128" s="16" t="s">
        <v>300</v>
      </c>
      <c r="G128" s="18" t="s">
        <v>27</v>
      </c>
      <c r="H128" s="19"/>
      <c r="I128" s="16" t="s">
        <v>288</v>
      </c>
      <c r="J128" s="20"/>
      <c r="K128" s="18"/>
      <c r="L128" s="21"/>
      <c r="M128" s="21"/>
      <c r="N128" s="19"/>
      <c r="O128" s="22"/>
      <c r="P128" s="22"/>
      <c r="Q128" s="22"/>
      <c r="R128" s="16"/>
      <c r="S128" s="23">
        <v>1500</v>
      </c>
      <c r="T128" s="24"/>
      <c r="U128" s="25"/>
      <c r="V128" s="26">
        <f t="shared" si="2"/>
        <v>0</v>
      </c>
      <c r="W128" s="26">
        <f t="shared" si="3"/>
        <v>0</v>
      </c>
    </row>
    <row r="129" spans="1:23" ht="157.5" x14ac:dyDescent="0.2">
      <c r="A129" s="29"/>
      <c r="B129" s="29"/>
      <c r="C129" s="16" t="s">
        <v>285</v>
      </c>
      <c r="D129" s="17">
        <v>502031514</v>
      </c>
      <c r="E129" s="16" t="s">
        <v>301</v>
      </c>
      <c r="F129" s="16" t="s">
        <v>302</v>
      </c>
      <c r="G129" s="18" t="s">
        <v>27</v>
      </c>
      <c r="H129" s="19"/>
      <c r="I129" s="16" t="s">
        <v>288</v>
      </c>
      <c r="J129" s="20"/>
      <c r="K129" s="18"/>
      <c r="L129" s="21"/>
      <c r="M129" s="21"/>
      <c r="N129" s="19"/>
      <c r="O129" s="22"/>
      <c r="P129" s="22"/>
      <c r="Q129" s="22"/>
      <c r="R129" s="16"/>
      <c r="S129" s="23">
        <v>1000</v>
      </c>
      <c r="T129" s="24"/>
      <c r="U129" s="25"/>
      <c r="V129" s="26">
        <f t="shared" si="2"/>
        <v>0</v>
      </c>
      <c r="W129" s="26">
        <f t="shared" si="3"/>
        <v>0</v>
      </c>
    </row>
    <row r="130" spans="1:23" ht="157.5" x14ac:dyDescent="0.2">
      <c r="A130" s="29"/>
      <c r="B130" s="29"/>
      <c r="C130" s="16" t="s">
        <v>285</v>
      </c>
      <c r="D130" s="17">
        <v>502031516</v>
      </c>
      <c r="E130" s="16" t="s">
        <v>303</v>
      </c>
      <c r="F130" s="16" t="s">
        <v>304</v>
      </c>
      <c r="G130" s="18" t="s">
        <v>27</v>
      </c>
      <c r="H130" s="19"/>
      <c r="I130" s="16" t="s">
        <v>288</v>
      </c>
      <c r="J130" s="20"/>
      <c r="K130" s="18"/>
      <c r="L130" s="21"/>
      <c r="M130" s="21"/>
      <c r="N130" s="19"/>
      <c r="O130" s="22"/>
      <c r="P130" s="22"/>
      <c r="Q130" s="22"/>
      <c r="R130" s="16"/>
      <c r="S130" s="23">
        <v>1000</v>
      </c>
      <c r="T130" s="24"/>
      <c r="U130" s="25"/>
      <c r="V130" s="26">
        <f t="shared" si="2"/>
        <v>0</v>
      </c>
      <c r="W130" s="26">
        <f t="shared" si="3"/>
        <v>0</v>
      </c>
    </row>
    <row r="131" spans="1:23" ht="157.5" x14ac:dyDescent="0.2">
      <c r="A131" s="29"/>
      <c r="B131" s="29"/>
      <c r="C131" s="16" t="s">
        <v>285</v>
      </c>
      <c r="D131" s="17">
        <v>502031518</v>
      </c>
      <c r="E131" s="16" t="s">
        <v>305</v>
      </c>
      <c r="F131" s="16" t="s">
        <v>306</v>
      </c>
      <c r="G131" s="18" t="s">
        <v>27</v>
      </c>
      <c r="H131" s="19"/>
      <c r="I131" s="16" t="s">
        <v>288</v>
      </c>
      <c r="J131" s="20"/>
      <c r="K131" s="18"/>
      <c r="L131" s="21"/>
      <c r="M131" s="21"/>
      <c r="N131" s="19"/>
      <c r="O131" s="22"/>
      <c r="P131" s="22"/>
      <c r="Q131" s="22"/>
      <c r="R131" s="16"/>
      <c r="S131" s="23">
        <v>1000</v>
      </c>
      <c r="T131" s="24"/>
      <c r="U131" s="25"/>
      <c r="V131" s="26">
        <f t="shared" si="2"/>
        <v>0</v>
      </c>
      <c r="W131" s="26">
        <f t="shared" si="3"/>
        <v>0</v>
      </c>
    </row>
    <row r="132" spans="1:23" ht="45" x14ac:dyDescent="0.2">
      <c r="A132" s="29"/>
      <c r="B132" s="29"/>
      <c r="C132" s="16" t="s">
        <v>285</v>
      </c>
      <c r="D132" s="17">
        <v>502031600</v>
      </c>
      <c r="E132" s="16" t="s">
        <v>307</v>
      </c>
      <c r="F132" s="16" t="s">
        <v>308</v>
      </c>
      <c r="G132" s="18" t="s">
        <v>27</v>
      </c>
      <c r="H132" s="19"/>
      <c r="I132" s="16" t="s">
        <v>142</v>
      </c>
      <c r="J132" s="20"/>
      <c r="K132" s="18"/>
      <c r="L132" s="21"/>
      <c r="M132" s="21"/>
      <c r="N132" s="19" t="s">
        <v>34</v>
      </c>
      <c r="O132" s="22"/>
      <c r="P132" s="22"/>
      <c r="Q132" s="22"/>
      <c r="R132" s="16"/>
      <c r="S132" s="23">
        <v>300</v>
      </c>
      <c r="T132" s="24"/>
      <c r="U132" s="25"/>
      <c r="V132" s="26">
        <f t="shared" ref="V132:V195" si="4">(T132*U132)+T132</f>
        <v>0</v>
      </c>
      <c r="W132" s="26">
        <f t="shared" ref="W132:W195" si="5">V132*S132</f>
        <v>0</v>
      </c>
    </row>
    <row r="133" spans="1:23" ht="45" x14ac:dyDescent="0.2">
      <c r="A133" s="29"/>
      <c r="B133" s="29"/>
      <c r="C133" s="16" t="s">
        <v>285</v>
      </c>
      <c r="D133" s="17">
        <v>502031700</v>
      </c>
      <c r="E133" s="16" t="s">
        <v>309</v>
      </c>
      <c r="F133" s="16" t="s">
        <v>310</v>
      </c>
      <c r="G133" s="18" t="s">
        <v>27</v>
      </c>
      <c r="H133" s="19"/>
      <c r="I133" s="16" t="s">
        <v>142</v>
      </c>
      <c r="J133" s="20"/>
      <c r="K133" s="18"/>
      <c r="L133" s="21"/>
      <c r="M133" s="21"/>
      <c r="N133" s="19" t="s">
        <v>34</v>
      </c>
      <c r="O133" s="22"/>
      <c r="P133" s="22"/>
      <c r="Q133" s="22"/>
      <c r="R133" s="16"/>
      <c r="S133" s="23">
        <v>300</v>
      </c>
      <c r="T133" s="24"/>
      <c r="U133" s="25"/>
      <c r="V133" s="26">
        <f t="shared" si="4"/>
        <v>0</v>
      </c>
      <c r="W133" s="26">
        <f t="shared" si="5"/>
        <v>0</v>
      </c>
    </row>
    <row r="134" spans="1:23" ht="22.5" x14ac:dyDescent="0.2">
      <c r="A134" s="29"/>
      <c r="B134" s="29"/>
      <c r="C134" s="16" t="s">
        <v>24</v>
      </c>
      <c r="D134" s="17">
        <v>502040100</v>
      </c>
      <c r="E134" s="16" t="s">
        <v>311</v>
      </c>
      <c r="F134" s="16" t="s">
        <v>312</v>
      </c>
      <c r="G134" s="18" t="s">
        <v>238</v>
      </c>
      <c r="H134" s="19"/>
      <c r="I134" s="16" t="s">
        <v>268</v>
      </c>
      <c r="J134" s="20"/>
      <c r="K134" s="18"/>
      <c r="L134" s="21"/>
      <c r="M134" s="21"/>
      <c r="N134" s="19"/>
      <c r="O134" s="22"/>
      <c r="P134" s="22"/>
      <c r="Q134" s="22"/>
      <c r="R134" s="16"/>
      <c r="S134" s="23">
        <v>630</v>
      </c>
      <c r="T134" s="24"/>
      <c r="U134" s="25"/>
      <c r="V134" s="26">
        <f t="shared" si="4"/>
        <v>0</v>
      </c>
      <c r="W134" s="26">
        <f t="shared" si="5"/>
        <v>0</v>
      </c>
    </row>
    <row r="135" spans="1:23" ht="22.5" x14ac:dyDescent="0.2">
      <c r="A135" s="29"/>
      <c r="B135" s="29"/>
      <c r="C135" s="16" t="s">
        <v>24</v>
      </c>
      <c r="D135" s="17">
        <v>502040200</v>
      </c>
      <c r="E135" s="16" t="s">
        <v>313</v>
      </c>
      <c r="F135" s="16" t="s">
        <v>314</v>
      </c>
      <c r="G135" s="18" t="s">
        <v>238</v>
      </c>
      <c r="H135" s="19"/>
      <c r="I135" s="16" t="s">
        <v>315</v>
      </c>
      <c r="J135" s="20"/>
      <c r="K135" s="18"/>
      <c r="L135" s="21"/>
      <c r="M135" s="21"/>
      <c r="N135" s="19"/>
      <c r="O135" s="22"/>
      <c r="P135" s="22"/>
      <c r="Q135" s="22"/>
      <c r="R135" s="16"/>
      <c r="S135" s="23">
        <v>300</v>
      </c>
      <c r="T135" s="24"/>
      <c r="U135" s="25"/>
      <c r="V135" s="26">
        <f t="shared" si="4"/>
        <v>0</v>
      </c>
      <c r="W135" s="26">
        <f t="shared" si="5"/>
        <v>0</v>
      </c>
    </row>
    <row r="136" spans="1:23" ht="33.75" x14ac:dyDescent="0.2">
      <c r="A136" s="29"/>
      <c r="B136" s="29"/>
      <c r="C136" s="16" t="s">
        <v>24</v>
      </c>
      <c r="D136" s="17">
        <v>502040300</v>
      </c>
      <c r="E136" s="16" t="s">
        <v>316</v>
      </c>
      <c r="F136" s="16" t="s">
        <v>317</v>
      </c>
      <c r="G136" s="18" t="s">
        <v>238</v>
      </c>
      <c r="H136" s="19"/>
      <c r="I136" s="16" t="s">
        <v>318</v>
      </c>
      <c r="J136" s="20"/>
      <c r="K136" s="18"/>
      <c r="L136" s="21"/>
      <c r="M136" s="21"/>
      <c r="N136" s="19"/>
      <c r="O136" s="22"/>
      <c r="P136" s="22"/>
      <c r="Q136" s="22"/>
      <c r="R136" s="16"/>
      <c r="S136" s="23">
        <v>39</v>
      </c>
      <c r="T136" s="24"/>
      <c r="U136" s="25"/>
      <c r="V136" s="26">
        <f t="shared" si="4"/>
        <v>0</v>
      </c>
      <c r="W136" s="26">
        <f t="shared" si="5"/>
        <v>0</v>
      </c>
    </row>
    <row r="137" spans="1:23" ht="33.75" x14ac:dyDescent="0.2">
      <c r="A137" s="29"/>
      <c r="B137" s="29"/>
      <c r="C137" s="16" t="s">
        <v>24</v>
      </c>
      <c r="D137" s="17">
        <v>502040400</v>
      </c>
      <c r="E137" s="16" t="s">
        <v>319</v>
      </c>
      <c r="F137" s="16" t="s">
        <v>320</v>
      </c>
      <c r="G137" s="18" t="s">
        <v>88</v>
      </c>
      <c r="H137" s="19"/>
      <c r="I137" s="16" t="s">
        <v>321</v>
      </c>
      <c r="J137" s="20"/>
      <c r="K137" s="18"/>
      <c r="L137" s="21"/>
      <c r="M137" s="21"/>
      <c r="N137" s="19"/>
      <c r="O137" s="22"/>
      <c r="P137" s="22"/>
      <c r="Q137" s="22"/>
      <c r="R137" s="16"/>
      <c r="S137" s="23">
        <v>822</v>
      </c>
      <c r="T137" s="24"/>
      <c r="U137" s="25"/>
      <c r="V137" s="26">
        <f t="shared" si="4"/>
        <v>0</v>
      </c>
      <c r="W137" s="26">
        <f t="shared" si="5"/>
        <v>0</v>
      </c>
    </row>
    <row r="138" spans="1:23" ht="33.75" x14ac:dyDescent="0.2">
      <c r="A138" s="29"/>
      <c r="B138" s="29"/>
      <c r="C138" s="16" t="s">
        <v>24</v>
      </c>
      <c r="D138" s="17">
        <v>502040500</v>
      </c>
      <c r="E138" s="16" t="s">
        <v>322</v>
      </c>
      <c r="F138" s="16" t="s">
        <v>323</v>
      </c>
      <c r="G138" s="18" t="s">
        <v>238</v>
      </c>
      <c r="H138" s="19"/>
      <c r="I138" s="16" t="s">
        <v>324</v>
      </c>
      <c r="J138" s="20"/>
      <c r="K138" s="18"/>
      <c r="L138" s="21"/>
      <c r="M138" s="21"/>
      <c r="N138" s="19"/>
      <c r="O138" s="22"/>
      <c r="P138" s="22"/>
      <c r="Q138" s="22"/>
      <c r="R138" s="16"/>
      <c r="S138" s="23">
        <v>800</v>
      </c>
      <c r="T138" s="24"/>
      <c r="U138" s="25"/>
      <c r="V138" s="26">
        <f t="shared" si="4"/>
        <v>0</v>
      </c>
      <c r="W138" s="26">
        <f t="shared" si="5"/>
        <v>0</v>
      </c>
    </row>
    <row r="139" spans="1:23" ht="33.75" x14ac:dyDescent="0.2">
      <c r="A139" s="29"/>
      <c r="B139" s="29"/>
      <c r="C139" s="16" t="s">
        <v>24</v>
      </c>
      <c r="D139" s="17">
        <v>502040600</v>
      </c>
      <c r="E139" s="16" t="s">
        <v>325</v>
      </c>
      <c r="F139" s="16" t="s">
        <v>326</v>
      </c>
      <c r="G139" s="18" t="s">
        <v>238</v>
      </c>
      <c r="H139" s="19"/>
      <c r="I139" s="16" t="s">
        <v>327</v>
      </c>
      <c r="J139" s="20"/>
      <c r="K139" s="18"/>
      <c r="L139" s="21"/>
      <c r="M139" s="21"/>
      <c r="N139" s="19"/>
      <c r="O139" s="22"/>
      <c r="P139" s="22"/>
      <c r="Q139" s="22"/>
      <c r="R139" s="16"/>
      <c r="S139" s="23">
        <v>30</v>
      </c>
      <c r="T139" s="24"/>
      <c r="U139" s="25"/>
      <c r="V139" s="26">
        <f t="shared" si="4"/>
        <v>0</v>
      </c>
      <c r="W139" s="26">
        <f t="shared" si="5"/>
        <v>0</v>
      </c>
    </row>
    <row r="140" spans="1:23" ht="33.75" x14ac:dyDescent="0.2">
      <c r="A140" s="29"/>
      <c r="B140" s="29"/>
      <c r="C140" s="16" t="s">
        <v>24</v>
      </c>
      <c r="D140" s="17">
        <v>502040900</v>
      </c>
      <c r="E140" s="16" t="s">
        <v>328</v>
      </c>
      <c r="F140" s="16" t="s">
        <v>329</v>
      </c>
      <c r="G140" s="18" t="s">
        <v>238</v>
      </c>
      <c r="H140" s="29"/>
      <c r="I140" s="16" t="s">
        <v>327</v>
      </c>
      <c r="J140" s="31"/>
      <c r="K140" s="32"/>
      <c r="L140" s="33"/>
      <c r="M140" s="33"/>
      <c r="N140" s="39"/>
      <c r="O140" s="29"/>
      <c r="P140" s="29"/>
      <c r="Q140" s="29"/>
      <c r="R140" s="42"/>
      <c r="S140" s="23">
        <v>15</v>
      </c>
      <c r="T140" s="40"/>
      <c r="U140" s="41"/>
      <c r="V140" s="26">
        <f t="shared" si="4"/>
        <v>0</v>
      </c>
      <c r="W140" s="26">
        <f t="shared" si="5"/>
        <v>0</v>
      </c>
    </row>
    <row r="141" spans="1:23" ht="22.5" x14ac:dyDescent="0.2">
      <c r="A141" s="29"/>
      <c r="B141" s="29"/>
      <c r="C141" s="16" t="s">
        <v>24</v>
      </c>
      <c r="D141" s="17">
        <v>502043000</v>
      </c>
      <c r="E141" s="16" t="s">
        <v>330</v>
      </c>
      <c r="F141" s="16" t="s">
        <v>331</v>
      </c>
      <c r="G141" s="18" t="s">
        <v>238</v>
      </c>
      <c r="H141" s="19"/>
      <c r="I141" s="16" t="s">
        <v>315</v>
      </c>
      <c r="J141" s="20"/>
      <c r="K141" s="18"/>
      <c r="L141" s="21"/>
      <c r="M141" s="21"/>
      <c r="N141" s="19"/>
      <c r="O141" s="22"/>
      <c r="P141" s="22"/>
      <c r="Q141" s="22"/>
      <c r="R141" s="16"/>
      <c r="S141" s="23">
        <v>100</v>
      </c>
      <c r="T141" s="24"/>
      <c r="U141" s="25"/>
      <c r="V141" s="26">
        <f t="shared" si="4"/>
        <v>0</v>
      </c>
      <c r="W141" s="26">
        <f t="shared" si="5"/>
        <v>0</v>
      </c>
    </row>
    <row r="142" spans="1:23" ht="45" x14ac:dyDescent="0.2">
      <c r="A142" s="29"/>
      <c r="B142" s="29"/>
      <c r="C142" s="16" t="s">
        <v>24</v>
      </c>
      <c r="D142" s="17">
        <v>502050100</v>
      </c>
      <c r="E142" s="16" t="s">
        <v>332</v>
      </c>
      <c r="F142" s="16" t="s">
        <v>333</v>
      </c>
      <c r="G142" s="18" t="s">
        <v>27</v>
      </c>
      <c r="H142" s="19"/>
      <c r="I142" s="16" t="s">
        <v>27</v>
      </c>
      <c r="J142" s="20"/>
      <c r="K142" s="18"/>
      <c r="L142" s="21"/>
      <c r="M142" s="21"/>
      <c r="N142" s="19"/>
      <c r="O142" s="22"/>
      <c r="P142" s="22"/>
      <c r="Q142" s="22"/>
      <c r="R142" s="47">
        <v>1</v>
      </c>
      <c r="S142" s="23">
        <v>4568</v>
      </c>
      <c r="T142" s="24"/>
      <c r="U142" s="25"/>
      <c r="V142" s="26">
        <f t="shared" si="4"/>
        <v>0</v>
      </c>
      <c r="W142" s="26">
        <f t="shared" si="5"/>
        <v>0</v>
      </c>
    </row>
    <row r="143" spans="1:23" ht="22.5" x14ac:dyDescent="0.2">
      <c r="A143" s="29"/>
      <c r="B143" s="29"/>
      <c r="C143" s="16" t="s">
        <v>24</v>
      </c>
      <c r="D143" s="17">
        <v>502050200</v>
      </c>
      <c r="E143" s="16" t="s">
        <v>334</v>
      </c>
      <c r="F143" s="16" t="s">
        <v>335</v>
      </c>
      <c r="G143" s="18" t="s">
        <v>27</v>
      </c>
      <c r="H143" s="19"/>
      <c r="I143" s="16" t="s">
        <v>27</v>
      </c>
      <c r="J143" s="20"/>
      <c r="K143" s="18"/>
      <c r="L143" s="21"/>
      <c r="M143" s="21"/>
      <c r="N143" s="19"/>
      <c r="O143" s="22"/>
      <c r="P143" s="22"/>
      <c r="Q143" s="22"/>
      <c r="R143" s="16"/>
      <c r="S143" s="23">
        <v>506</v>
      </c>
      <c r="T143" s="24"/>
      <c r="U143" s="25"/>
      <c r="V143" s="26">
        <f t="shared" si="4"/>
        <v>0</v>
      </c>
      <c r="W143" s="26">
        <f t="shared" si="5"/>
        <v>0</v>
      </c>
    </row>
    <row r="144" spans="1:23" ht="33.75" x14ac:dyDescent="0.2">
      <c r="A144" s="29"/>
      <c r="B144" s="29"/>
      <c r="C144" s="16" t="s">
        <v>24</v>
      </c>
      <c r="D144" s="17">
        <v>502050512</v>
      </c>
      <c r="E144" s="16" t="s">
        <v>336</v>
      </c>
      <c r="F144" s="16" t="s">
        <v>337</v>
      </c>
      <c r="G144" s="18" t="s">
        <v>238</v>
      </c>
      <c r="H144" s="29"/>
      <c r="I144" s="16" t="s">
        <v>338</v>
      </c>
      <c r="J144" s="31"/>
      <c r="K144" s="16" t="s">
        <v>339</v>
      </c>
      <c r="L144" s="33"/>
      <c r="M144" s="33"/>
      <c r="N144" s="39"/>
      <c r="O144" s="29"/>
      <c r="P144" s="29"/>
      <c r="Q144" s="29"/>
      <c r="R144" s="42"/>
      <c r="S144" s="23">
        <v>504</v>
      </c>
      <c r="T144" s="40"/>
      <c r="U144" s="41"/>
      <c r="V144" s="26">
        <f t="shared" si="4"/>
        <v>0</v>
      </c>
      <c r="W144" s="26">
        <f t="shared" si="5"/>
        <v>0</v>
      </c>
    </row>
    <row r="145" spans="1:23" ht="22.5" x14ac:dyDescent="0.2">
      <c r="A145" s="29"/>
      <c r="B145" s="29"/>
      <c r="C145" s="16" t="s">
        <v>24</v>
      </c>
      <c r="D145" s="17">
        <v>502050600</v>
      </c>
      <c r="E145" s="16" t="s">
        <v>340</v>
      </c>
      <c r="F145" s="16" t="s">
        <v>341</v>
      </c>
      <c r="G145" s="18" t="s">
        <v>27</v>
      </c>
      <c r="H145" s="19"/>
      <c r="I145" s="16" t="s">
        <v>27</v>
      </c>
      <c r="J145" s="20"/>
      <c r="K145" s="18"/>
      <c r="L145" s="21"/>
      <c r="M145" s="21"/>
      <c r="N145" s="19"/>
      <c r="O145" s="22"/>
      <c r="P145" s="22"/>
      <c r="Q145" s="22"/>
      <c r="R145" s="16"/>
      <c r="S145" s="23">
        <v>150</v>
      </c>
      <c r="T145" s="24"/>
      <c r="U145" s="25"/>
      <c r="V145" s="26">
        <f t="shared" si="4"/>
        <v>0</v>
      </c>
      <c r="W145" s="26">
        <f t="shared" si="5"/>
        <v>0</v>
      </c>
    </row>
    <row r="146" spans="1:23" ht="22.5" x14ac:dyDescent="0.2">
      <c r="A146" s="29"/>
      <c r="B146" s="29"/>
      <c r="C146" s="16" t="s">
        <v>24</v>
      </c>
      <c r="D146" s="17">
        <v>502050910</v>
      </c>
      <c r="E146" s="16" t="s">
        <v>342</v>
      </c>
      <c r="F146" s="59" t="s">
        <v>343</v>
      </c>
      <c r="G146" s="18" t="s">
        <v>238</v>
      </c>
      <c r="H146" s="29"/>
      <c r="I146" s="16" t="s">
        <v>344</v>
      </c>
      <c r="J146" s="31"/>
      <c r="K146" s="32"/>
      <c r="L146" s="33"/>
      <c r="M146" s="33"/>
      <c r="N146" s="39"/>
      <c r="O146" s="29"/>
      <c r="P146" s="29"/>
      <c r="Q146" s="29"/>
      <c r="R146" s="42"/>
      <c r="S146" s="23">
        <v>741</v>
      </c>
      <c r="T146" s="40"/>
      <c r="U146" s="41"/>
      <c r="V146" s="26">
        <f t="shared" si="4"/>
        <v>0</v>
      </c>
      <c r="W146" s="26">
        <f t="shared" si="5"/>
        <v>0</v>
      </c>
    </row>
    <row r="147" spans="1:23" ht="22.5" x14ac:dyDescent="0.2">
      <c r="A147" s="29"/>
      <c r="B147" s="29"/>
      <c r="C147" s="16" t="s">
        <v>24</v>
      </c>
      <c r="D147" s="17">
        <v>502050924</v>
      </c>
      <c r="E147" s="16" t="s">
        <v>345</v>
      </c>
      <c r="F147" s="59" t="s">
        <v>346</v>
      </c>
      <c r="G147" s="18" t="s">
        <v>238</v>
      </c>
      <c r="H147" s="29"/>
      <c r="I147" s="16" t="s">
        <v>347</v>
      </c>
      <c r="J147" s="31"/>
      <c r="K147" s="32"/>
      <c r="L147" s="33"/>
      <c r="M147" s="33"/>
      <c r="N147" s="39"/>
      <c r="O147" s="29"/>
      <c r="P147" s="29"/>
      <c r="Q147" s="29"/>
      <c r="R147" s="42"/>
      <c r="S147" s="23">
        <v>375</v>
      </c>
      <c r="T147" s="40"/>
      <c r="U147" s="41"/>
      <c r="V147" s="26">
        <f t="shared" si="4"/>
        <v>0</v>
      </c>
      <c r="W147" s="26">
        <f t="shared" si="5"/>
        <v>0</v>
      </c>
    </row>
    <row r="148" spans="1:23" ht="33.75" x14ac:dyDescent="0.2">
      <c r="A148" s="29"/>
      <c r="B148" s="29"/>
      <c r="C148" s="16" t="s">
        <v>24</v>
      </c>
      <c r="D148" s="17">
        <v>502051500</v>
      </c>
      <c r="E148" s="16" t="s">
        <v>348</v>
      </c>
      <c r="F148" s="16" t="s">
        <v>349</v>
      </c>
      <c r="G148" s="18" t="s">
        <v>27</v>
      </c>
      <c r="H148" s="19"/>
      <c r="I148" s="16" t="s">
        <v>27</v>
      </c>
      <c r="J148" s="20"/>
      <c r="K148" s="18"/>
      <c r="L148" s="21"/>
      <c r="M148" s="21"/>
      <c r="N148" s="19"/>
      <c r="O148" s="22"/>
      <c r="P148" s="22"/>
      <c r="Q148" s="22"/>
      <c r="R148" s="47">
        <v>1</v>
      </c>
      <c r="S148" s="23">
        <v>9000</v>
      </c>
      <c r="T148" s="24"/>
      <c r="U148" s="25"/>
      <c r="V148" s="26">
        <f t="shared" si="4"/>
        <v>0</v>
      </c>
      <c r="W148" s="26">
        <f t="shared" si="5"/>
        <v>0</v>
      </c>
    </row>
    <row r="149" spans="1:23" x14ac:dyDescent="0.2">
      <c r="A149" s="29"/>
      <c r="B149" s="29"/>
      <c r="C149" s="16" t="s">
        <v>24</v>
      </c>
      <c r="D149" s="17">
        <v>502051605</v>
      </c>
      <c r="E149" s="16" t="s">
        <v>350</v>
      </c>
      <c r="F149" s="42"/>
      <c r="G149" s="18" t="s">
        <v>27</v>
      </c>
      <c r="H149" s="29"/>
      <c r="I149" s="16" t="s">
        <v>27</v>
      </c>
      <c r="J149" s="31"/>
      <c r="K149" s="32"/>
      <c r="L149" s="33"/>
      <c r="M149" s="33"/>
      <c r="N149" s="39"/>
      <c r="O149" s="29"/>
      <c r="P149" s="29"/>
      <c r="Q149" s="29"/>
      <c r="R149" s="47">
        <v>1</v>
      </c>
      <c r="S149" s="23">
        <v>122</v>
      </c>
      <c r="T149" s="40"/>
      <c r="U149" s="41"/>
      <c r="V149" s="26">
        <f t="shared" si="4"/>
        <v>0</v>
      </c>
      <c r="W149" s="26">
        <f t="shared" si="5"/>
        <v>0</v>
      </c>
    </row>
    <row r="150" spans="1:23" ht="22.5" x14ac:dyDescent="0.2">
      <c r="A150" s="29"/>
      <c r="B150" s="29"/>
      <c r="C150" s="16" t="s">
        <v>24</v>
      </c>
      <c r="D150" s="17">
        <v>502052009</v>
      </c>
      <c r="E150" s="16" t="s">
        <v>351</v>
      </c>
      <c r="F150" s="59" t="s">
        <v>343</v>
      </c>
      <c r="G150" s="18" t="s">
        <v>238</v>
      </c>
      <c r="H150" s="29"/>
      <c r="I150" s="16" t="s">
        <v>352</v>
      </c>
      <c r="J150" s="31"/>
      <c r="K150" s="32"/>
      <c r="L150" s="33"/>
      <c r="M150" s="33"/>
      <c r="N150" s="39"/>
      <c r="O150" s="29"/>
      <c r="P150" s="29"/>
      <c r="Q150" s="29"/>
      <c r="R150" s="42"/>
      <c r="S150" s="23">
        <v>75</v>
      </c>
      <c r="T150" s="40"/>
      <c r="U150" s="41"/>
      <c r="V150" s="26">
        <f t="shared" si="4"/>
        <v>0</v>
      </c>
      <c r="W150" s="26">
        <f t="shared" si="5"/>
        <v>0</v>
      </c>
    </row>
    <row r="151" spans="1:23" ht="22.5" x14ac:dyDescent="0.2">
      <c r="A151" s="29"/>
      <c r="B151" s="29"/>
      <c r="C151" s="16" t="s">
        <v>24</v>
      </c>
      <c r="D151" s="17">
        <v>502052013</v>
      </c>
      <c r="E151" s="16" t="s">
        <v>353</v>
      </c>
      <c r="F151" s="59" t="s">
        <v>343</v>
      </c>
      <c r="G151" s="18" t="s">
        <v>238</v>
      </c>
      <c r="H151" s="29"/>
      <c r="I151" s="16" t="s">
        <v>354</v>
      </c>
      <c r="J151" s="31"/>
      <c r="K151" s="32"/>
      <c r="L151" s="33"/>
      <c r="M151" s="33"/>
      <c r="N151" s="39"/>
      <c r="O151" s="29"/>
      <c r="P151" s="29"/>
      <c r="Q151" s="29"/>
      <c r="R151" s="42"/>
      <c r="S151" s="23">
        <v>1620</v>
      </c>
      <c r="T151" s="40"/>
      <c r="U151" s="41"/>
      <c r="V151" s="26">
        <f t="shared" si="4"/>
        <v>0</v>
      </c>
      <c r="W151" s="26">
        <f t="shared" si="5"/>
        <v>0</v>
      </c>
    </row>
    <row r="152" spans="1:23" ht="22.5" x14ac:dyDescent="0.2">
      <c r="A152" s="29"/>
      <c r="B152" s="29"/>
      <c r="C152" s="16" t="s">
        <v>24</v>
      </c>
      <c r="D152" s="17">
        <v>502060200</v>
      </c>
      <c r="E152" s="16" t="s">
        <v>355</v>
      </c>
      <c r="F152" s="16" t="s">
        <v>356</v>
      </c>
      <c r="G152" s="18" t="s">
        <v>27</v>
      </c>
      <c r="H152" s="19"/>
      <c r="I152" s="16" t="s">
        <v>357</v>
      </c>
      <c r="J152" s="20"/>
      <c r="K152" s="18"/>
      <c r="L152" s="21"/>
      <c r="M152" s="21"/>
      <c r="N152" s="19"/>
      <c r="O152" s="22"/>
      <c r="P152" s="22"/>
      <c r="Q152" s="22"/>
      <c r="R152" s="16"/>
      <c r="S152" s="23">
        <v>97</v>
      </c>
      <c r="T152" s="24"/>
      <c r="U152" s="25"/>
      <c r="V152" s="26">
        <f t="shared" si="4"/>
        <v>0</v>
      </c>
      <c r="W152" s="26">
        <f t="shared" si="5"/>
        <v>0</v>
      </c>
    </row>
    <row r="153" spans="1:23" ht="22.5" x14ac:dyDescent="0.2">
      <c r="A153" s="29"/>
      <c r="B153" s="29"/>
      <c r="C153" s="16" t="s">
        <v>24</v>
      </c>
      <c r="D153" s="17">
        <v>502060400</v>
      </c>
      <c r="E153" s="16" t="s">
        <v>358</v>
      </c>
      <c r="F153" s="16" t="s">
        <v>359</v>
      </c>
      <c r="G153" s="18" t="s">
        <v>27</v>
      </c>
      <c r="H153" s="19"/>
      <c r="I153" s="16" t="s">
        <v>357</v>
      </c>
      <c r="J153" s="20"/>
      <c r="K153" s="18"/>
      <c r="L153" s="21"/>
      <c r="M153" s="21"/>
      <c r="N153" s="19"/>
      <c r="O153" s="22"/>
      <c r="P153" s="22"/>
      <c r="Q153" s="22"/>
      <c r="R153" s="16"/>
      <c r="S153" s="23">
        <v>15</v>
      </c>
      <c r="T153" s="24"/>
      <c r="U153" s="25"/>
      <c r="V153" s="26">
        <f t="shared" si="4"/>
        <v>0</v>
      </c>
      <c r="W153" s="26">
        <f t="shared" si="5"/>
        <v>0</v>
      </c>
    </row>
    <row r="154" spans="1:23" ht="33.75" x14ac:dyDescent="0.2">
      <c r="A154" s="29"/>
      <c r="B154" s="29"/>
      <c r="C154" s="16" t="s">
        <v>24</v>
      </c>
      <c r="D154" s="17">
        <v>502060900</v>
      </c>
      <c r="E154" s="16" t="s">
        <v>360</v>
      </c>
      <c r="F154" s="16" t="s">
        <v>361</v>
      </c>
      <c r="G154" s="18" t="s">
        <v>27</v>
      </c>
      <c r="H154" s="29"/>
      <c r="I154" s="16" t="s">
        <v>362</v>
      </c>
      <c r="J154" s="31"/>
      <c r="K154" s="32"/>
      <c r="L154" s="33"/>
      <c r="M154" s="33"/>
      <c r="N154" s="39"/>
      <c r="O154" s="29"/>
      <c r="P154" s="29"/>
      <c r="Q154" s="29"/>
      <c r="R154" s="42"/>
      <c r="S154" s="23">
        <v>885</v>
      </c>
      <c r="T154" s="40"/>
      <c r="U154" s="41"/>
      <c r="V154" s="26">
        <f t="shared" si="4"/>
        <v>0</v>
      </c>
      <c r="W154" s="26">
        <f t="shared" si="5"/>
        <v>0</v>
      </c>
    </row>
    <row r="155" spans="1:23" ht="45" x14ac:dyDescent="0.2">
      <c r="A155" s="29"/>
      <c r="B155" s="29"/>
      <c r="C155" s="16" t="s">
        <v>24</v>
      </c>
      <c r="D155" s="17">
        <v>502060954</v>
      </c>
      <c r="E155" s="16" t="s">
        <v>363</v>
      </c>
      <c r="F155" s="16" t="s">
        <v>364</v>
      </c>
      <c r="G155" s="18" t="s">
        <v>27</v>
      </c>
      <c r="H155" s="29"/>
      <c r="I155" s="16" t="s">
        <v>27</v>
      </c>
      <c r="J155" s="31"/>
      <c r="K155" s="32"/>
      <c r="L155" s="33"/>
      <c r="M155" s="33"/>
      <c r="N155" s="39"/>
      <c r="O155" s="29"/>
      <c r="P155" s="29"/>
      <c r="Q155" s="29"/>
      <c r="R155" s="42"/>
      <c r="S155" s="23">
        <v>4</v>
      </c>
      <c r="T155" s="40"/>
      <c r="U155" s="41"/>
      <c r="V155" s="26">
        <f t="shared" si="4"/>
        <v>0</v>
      </c>
      <c r="W155" s="26">
        <f t="shared" si="5"/>
        <v>0</v>
      </c>
    </row>
    <row r="156" spans="1:23" x14ac:dyDescent="0.2">
      <c r="A156" s="29"/>
      <c r="B156" s="29"/>
      <c r="C156" s="16" t="s">
        <v>24</v>
      </c>
      <c r="D156" s="17">
        <v>502070100</v>
      </c>
      <c r="E156" s="16" t="s">
        <v>365</v>
      </c>
      <c r="F156" s="16" t="s">
        <v>366</v>
      </c>
      <c r="G156" s="18" t="s">
        <v>367</v>
      </c>
      <c r="H156" s="19"/>
      <c r="I156" s="16" t="s">
        <v>367</v>
      </c>
      <c r="J156" s="20"/>
      <c r="K156" s="18"/>
      <c r="L156" s="21"/>
      <c r="M156" s="21"/>
      <c r="N156" s="19"/>
      <c r="O156" s="22"/>
      <c r="P156" s="22"/>
      <c r="Q156" s="22"/>
      <c r="R156" s="16"/>
      <c r="S156" s="23">
        <v>2400</v>
      </c>
      <c r="T156" s="24"/>
      <c r="U156" s="25"/>
      <c r="V156" s="26">
        <f t="shared" si="4"/>
        <v>0</v>
      </c>
      <c r="W156" s="26">
        <f t="shared" si="5"/>
        <v>0</v>
      </c>
    </row>
    <row r="157" spans="1:23" ht="22.5" x14ac:dyDescent="0.2">
      <c r="A157" s="29"/>
      <c r="B157" s="29"/>
      <c r="C157" s="16" t="s">
        <v>24</v>
      </c>
      <c r="D157" s="17">
        <v>502070105</v>
      </c>
      <c r="E157" s="16" t="s">
        <v>368</v>
      </c>
      <c r="F157" s="16" t="s">
        <v>366</v>
      </c>
      <c r="G157" s="18" t="s">
        <v>367</v>
      </c>
      <c r="H157" s="29"/>
      <c r="I157" s="16" t="s">
        <v>367</v>
      </c>
      <c r="J157" s="31"/>
      <c r="K157" s="32"/>
      <c r="L157" s="33"/>
      <c r="M157" s="33"/>
      <c r="N157" s="39"/>
      <c r="O157" s="29"/>
      <c r="P157" s="29"/>
      <c r="Q157" s="29"/>
      <c r="R157" s="42"/>
      <c r="S157" s="23">
        <v>150</v>
      </c>
      <c r="T157" s="40"/>
      <c r="U157" s="41"/>
      <c r="V157" s="26">
        <f t="shared" si="4"/>
        <v>0</v>
      </c>
      <c r="W157" s="26">
        <f t="shared" si="5"/>
        <v>0</v>
      </c>
    </row>
    <row r="158" spans="1:23" ht="22.5" x14ac:dyDescent="0.2">
      <c r="A158" s="29"/>
      <c r="B158" s="29"/>
      <c r="C158" s="16" t="s">
        <v>24</v>
      </c>
      <c r="D158" s="17">
        <v>502070600</v>
      </c>
      <c r="E158" s="16" t="s">
        <v>369</v>
      </c>
      <c r="F158" s="16" t="s">
        <v>370</v>
      </c>
      <c r="G158" s="18" t="s">
        <v>238</v>
      </c>
      <c r="H158" s="19"/>
      <c r="I158" s="16" t="s">
        <v>371</v>
      </c>
      <c r="J158" s="20"/>
      <c r="K158" s="18"/>
      <c r="L158" s="21"/>
      <c r="M158" s="21"/>
      <c r="N158" s="19"/>
      <c r="O158" s="22"/>
      <c r="P158" s="22"/>
      <c r="Q158" s="22"/>
      <c r="R158" s="16"/>
      <c r="S158" s="23">
        <v>22</v>
      </c>
      <c r="T158" s="24"/>
      <c r="U158" s="25"/>
      <c r="V158" s="26">
        <f t="shared" si="4"/>
        <v>0</v>
      </c>
      <c r="W158" s="26">
        <f t="shared" si="5"/>
        <v>0</v>
      </c>
    </row>
    <row r="159" spans="1:23" ht="22.5" x14ac:dyDescent="0.2">
      <c r="A159" s="29"/>
      <c r="B159" s="29"/>
      <c r="C159" s="16" t="s">
        <v>24</v>
      </c>
      <c r="D159" s="17">
        <v>502071300</v>
      </c>
      <c r="E159" s="16" t="s">
        <v>372</v>
      </c>
      <c r="F159" s="16" t="s">
        <v>373</v>
      </c>
      <c r="G159" s="18" t="s">
        <v>374</v>
      </c>
      <c r="H159" s="19"/>
      <c r="I159" s="16" t="s">
        <v>186</v>
      </c>
      <c r="J159" s="20"/>
      <c r="K159" s="18"/>
      <c r="L159" s="21"/>
      <c r="M159" s="21"/>
      <c r="N159" s="19"/>
      <c r="O159" s="22"/>
      <c r="P159" s="22"/>
      <c r="Q159" s="22"/>
      <c r="R159" s="16"/>
      <c r="S159" s="23">
        <v>133</v>
      </c>
      <c r="T159" s="24"/>
      <c r="U159" s="25"/>
      <c r="V159" s="26">
        <f t="shared" si="4"/>
        <v>0</v>
      </c>
      <c r="W159" s="26">
        <f t="shared" si="5"/>
        <v>0</v>
      </c>
    </row>
    <row r="160" spans="1:23" ht="22.5" x14ac:dyDescent="0.2">
      <c r="A160" s="29"/>
      <c r="B160" s="29"/>
      <c r="C160" s="16" t="s">
        <v>24</v>
      </c>
      <c r="D160" s="17">
        <v>502071500</v>
      </c>
      <c r="E160" s="16" t="s">
        <v>375</v>
      </c>
      <c r="F160" s="16" t="s">
        <v>376</v>
      </c>
      <c r="G160" s="18" t="s">
        <v>186</v>
      </c>
      <c r="H160" s="19"/>
      <c r="I160" s="16" t="s">
        <v>186</v>
      </c>
      <c r="J160" s="20"/>
      <c r="K160" s="18"/>
      <c r="L160" s="21"/>
      <c r="M160" s="21"/>
      <c r="N160" s="19"/>
      <c r="O160" s="22"/>
      <c r="P160" s="22"/>
      <c r="Q160" s="22"/>
      <c r="R160" s="16"/>
      <c r="S160" s="23">
        <v>40</v>
      </c>
      <c r="T160" s="24"/>
      <c r="U160" s="25"/>
      <c r="V160" s="26">
        <f t="shared" si="4"/>
        <v>0</v>
      </c>
      <c r="W160" s="26">
        <f t="shared" si="5"/>
        <v>0</v>
      </c>
    </row>
    <row r="161" spans="1:23" ht="33.75" x14ac:dyDescent="0.2">
      <c r="A161" s="29"/>
      <c r="B161" s="29"/>
      <c r="C161" s="16" t="s">
        <v>24</v>
      </c>
      <c r="D161" s="17">
        <v>502071530</v>
      </c>
      <c r="E161" s="16" t="s">
        <v>377</v>
      </c>
      <c r="F161" s="16" t="s">
        <v>378</v>
      </c>
      <c r="G161" s="18" t="s">
        <v>186</v>
      </c>
      <c r="H161" s="19"/>
      <c r="I161" s="16" t="s">
        <v>186</v>
      </c>
      <c r="J161" s="20"/>
      <c r="K161" s="18"/>
      <c r="L161" s="21"/>
      <c r="M161" s="21"/>
      <c r="N161" s="19"/>
      <c r="O161" s="22"/>
      <c r="P161" s="22"/>
      <c r="Q161" s="22"/>
      <c r="R161" s="16"/>
      <c r="S161" s="23">
        <v>40</v>
      </c>
      <c r="T161" s="24"/>
      <c r="U161" s="25"/>
      <c r="V161" s="26">
        <f t="shared" si="4"/>
        <v>0</v>
      </c>
      <c r="W161" s="26">
        <f t="shared" si="5"/>
        <v>0</v>
      </c>
    </row>
    <row r="162" spans="1:23" ht="45" x14ac:dyDescent="0.2">
      <c r="A162" s="29"/>
      <c r="B162" s="29"/>
      <c r="C162" s="16" t="s">
        <v>24</v>
      </c>
      <c r="D162" s="17">
        <v>502071550</v>
      </c>
      <c r="E162" s="16" t="s">
        <v>379</v>
      </c>
      <c r="F162" s="16" t="s">
        <v>380</v>
      </c>
      <c r="G162" s="18" t="s">
        <v>186</v>
      </c>
      <c r="H162" s="19"/>
      <c r="I162" s="16" t="s">
        <v>186</v>
      </c>
      <c r="J162" s="20"/>
      <c r="K162" s="18"/>
      <c r="L162" s="60"/>
      <c r="M162" s="60"/>
      <c r="N162" s="19"/>
      <c r="O162" s="22"/>
      <c r="P162" s="22"/>
      <c r="Q162" s="22"/>
      <c r="R162" s="16"/>
      <c r="S162" s="23">
        <v>6700</v>
      </c>
      <c r="T162" s="24"/>
      <c r="U162" s="25"/>
      <c r="V162" s="26">
        <f t="shared" si="4"/>
        <v>0</v>
      </c>
      <c r="W162" s="26">
        <f t="shared" si="5"/>
        <v>0</v>
      </c>
    </row>
    <row r="163" spans="1:23" x14ac:dyDescent="0.2">
      <c r="A163" s="29"/>
      <c r="B163" s="29"/>
      <c r="C163" s="16" t="s">
        <v>24</v>
      </c>
      <c r="D163" s="17">
        <v>502071610</v>
      </c>
      <c r="E163" s="16" t="s">
        <v>381</v>
      </c>
      <c r="F163" s="16" t="s">
        <v>382</v>
      </c>
      <c r="G163" s="18" t="s">
        <v>186</v>
      </c>
      <c r="H163" s="29"/>
      <c r="I163" s="16" t="s">
        <v>186</v>
      </c>
      <c r="J163" s="31"/>
      <c r="K163" s="32"/>
      <c r="L163" s="33"/>
      <c r="M163" s="33"/>
      <c r="N163" s="39"/>
      <c r="O163" s="29"/>
      <c r="P163" s="29"/>
      <c r="Q163" s="29"/>
      <c r="R163" s="42"/>
      <c r="S163" s="23">
        <v>42</v>
      </c>
      <c r="T163" s="40"/>
      <c r="U163" s="41"/>
      <c r="V163" s="26">
        <f t="shared" si="4"/>
        <v>0</v>
      </c>
      <c r="W163" s="26">
        <f t="shared" si="5"/>
        <v>0</v>
      </c>
    </row>
    <row r="164" spans="1:23" ht="33.75" x14ac:dyDescent="0.2">
      <c r="A164" s="29"/>
      <c r="B164" s="29"/>
      <c r="C164" s="16" t="s">
        <v>24</v>
      </c>
      <c r="D164" s="17">
        <v>502071700</v>
      </c>
      <c r="E164" s="16" t="s">
        <v>383</v>
      </c>
      <c r="F164" s="16" t="s">
        <v>384</v>
      </c>
      <c r="G164" s="18" t="s">
        <v>186</v>
      </c>
      <c r="H164" s="19"/>
      <c r="I164" s="16" t="s">
        <v>385</v>
      </c>
      <c r="J164" s="20"/>
      <c r="K164" s="18"/>
      <c r="L164" s="21"/>
      <c r="M164" s="21"/>
      <c r="N164" s="19"/>
      <c r="O164" s="22"/>
      <c r="P164" s="22"/>
      <c r="Q164" s="22"/>
      <c r="R164" s="16"/>
      <c r="S164" s="23">
        <v>306</v>
      </c>
      <c r="T164" s="24"/>
      <c r="U164" s="25"/>
      <c r="V164" s="26">
        <f t="shared" si="4"/>
        <v>0</v>
      </c>
      <c r="W164" s="26">
        <f t="shared" si="5"/>
        <v>0</v>
      </c>
    </row>
    <row r="165" spans="1:23" ht="45" x14ac:dyDescent="0.2">
      <c r="A165" s="29"/>
      <c r="B165" s="29"/>
      <c r="C165" s="16" t="s">
        <v>386</v>
      </c>
      <c r="D165" s="17">
        <v>502072800</v>
      </c>
      <c r="E165" s="16" t="s">
        <v>387</v>
      </c>
      <c r="F165" s="16" t="s">
        <v>388</v>
      </c>
      <c r="G165" s="18" t="s">
        <v>389</v>
      </c>
      <c r="H165" s="19"/>
      <c r="I165" s="16" t="s">
        <v>389</v>
      </c>
      <c r="J165" s="20"/>
      <c r="K165" s="18"/>
      <c r="L165" s="21"/>
      <c r="M165" s="21"/>
      <c r="N165" s="19" t="s">
        <v>34</v>
      </c>
      <c r="O165" s="22"/>
      <c r="P165" s="22"/>
      <c r="Q165" s="22"/>
      <c r="R165" s="16"/>
      <c r="S165" s="23">
        <v>7500</v>
      </c>
      <c r="T165" s="24"/>
      <c r="U165" s="25"/>
      <c r="V165" s="26">
        <f t="shared" si="4"/>
        <v>0</v>
      </c>
      <c r="W165" s="26">
        <f t="shared" si="5"/>
        <v>0</v>
      </c>
    </row>
    <row r="166" spans="1:23" ht="22.5" x14ac:dyDescent="0.2">
      <c r="A166" s="29"/>
      <c r="B166" s="29"/>
      <c r="C166" s="16" t="s">
        <v>386</v>
      </c>
      <c r="D166" s="17">
        <v>502072850</v>
      </c>
      <c r="E166" s="16" t="s">
        <v>390</v>
      </c>
      <c r="F166" s="16" t="s">
        <v>391</v>
      </c>
      <c r="G166" s="18" t="s">
        <v>389</v>
      </c>
      <c r="H166" s="19"/>
      <c r="I166" s="16" t="s">
        <v>389</v>
      </c>
      <c r="J166" s="20"/>
      <c r="K166" s="18"/>
      <c r="L166" s="21"/>
      <c r="M166" s="21"/>
      <c r="N166" s="19"/>
      <c r="O166" s="22"/>
      <c r="P166" s="22"/>
      <c r="Q166" s="22"/>
      <c r="R166" s="16"/>
      <c r="S166" s="23">
        <v>950</v>
      </c>
      <c r="T166" s="24"/>
      <c r="U166" s="25"/>
      <c r="V166" s="26">
        <f t="shared" si="4"/>
        <v>0</v>
      </c>
      <c r="W166" s="26">
        <f t="shared" si="5"/>
        <v>0</v>
      </c>
    </row>
    <row r="167" spans="1:23" ht="45" x14ac:dyDescent="0.2">
      <c r="A167" s="29"/>
      <c r="B167" s="29"/>
      <c r="C167" s="16" t="s">
        <v>386</v>
      </c>
      <c r="D167" s="17">
        <v>502072900</v>
      </c>
      <c r="E167" s="16" t="s">
        <v>392</v>
      </c>
      <c r="F167" s="16" t="s">
        <v>393</v>
      </c>
      <c r="G167" s="18" t="s">
        <v>389</v>
      </c>
      <c r="H167" s="19"/>
      <c r="I167" s="16" t="s">
        <v>389</v>
      </c>
      <c r="J167" s="20"/>
      <c r="K167" s="18"/>
      <c r="L167" s="21"/>
      <c r="M167" s="21"/>
      <c r="N167" s="19"/>
      <c r="O167" s="22"/>
      <c r="P167" s="22"/>
      <c r="Q167" s="22"/>
      <c r="R167" s="16"/>
      <c r="S167" s="23">
        <v>1950</v>
      </c>
      <c r="T167" s="24"/>
      <c r="U167" s="25"/>
      <c r="V167" s="26">
        <f t="shared" si="4"/>
        <v>0</v>
      </c>
      <c r="W167" s="26">
        <f t="shared" si="5"/>
        <v>0</v>
      </c>
    </row>
    <row r="168" spans="1:23" ht="22.5" x14ac:dyDescent="0.2">
      <c r="A168" s="29"/>
      <c r="B168" s="29"/>
      <c r="C168" s="16" t="s">
        <v>386</v>
      </c>
      <c r="D168" s="17">
        <v>502072950</v>
      </c>
      <c r="E168" s="16" t="s">
        <v>394</v>
      </c>
      <c r="F168" s="16" t="s">
        <v>395</v>
      </c>
      <c r="G168" s="18" t="s">
        <v>389</v>
      </c>
      <c r="H168" s="19"/>
      <c r="I168" s="16" t="s">
        <v>389</v>
      </c>
      <c r="J168" s="20"/>
      <c r="K168" s="18"/>
      <c r="L168" s="21"/>
      <c r="M168" s="21"/>
      <c r="N168" s="19"/>
      <c r="O168" s="22"/>
      <c r="P168" s="22"/>
      <c r="Q168" s="22"/>
      <c r="R168" s="16"/>
      <c r="S168" s="23">
        <v>409</v>
      </c>
      <c r="T168" s="24"/>
      <c r="U168" s="25"/>
      <c r="V168" s="26">
        <f t="shared" si="4"/>
        <v>0</v>
      </c>
      <c r="W168" s="26">
        <f t="shared" si="5"/>
        <v>0</v>
      </c>
    </row>
    <row r="169" spans="1:23" ht="45" x14ac:dyDescent="0.2">
      <c r="A169" s="29"/>
      <c r="B169" s="29"/>
      <c r="C169" s="16" t="s">
        <v>386</v>
      </c>
      <c r="D169" s="17">
        <v>502073000</v>
      </c>
      <c r="E169" s="16" t="s">
        <v>396</v>
      </c>
      <c r="F169" s="16" t="s">
        <v>397</v>
      </c>
      <c r="G169" s="18" t="s">
        <v>389</v>
      </c>
      <c r="H169" s="19"/>
      <c r="I169" s="16" t="s">
        <v>389</v>
      </c>
      <c r="J169" s="20"/>
      <c r="K169" s="18"/>
      <c r="L169" s="21"/>
      <c r="M169" s="21"/>
      <c r="N169" s="19"/>
      <c r="O169" s="22"/>
      <c r="P169" s="22"/>
      <c r="Q169" s="22"/>
      <c r="R169" s="16"/>
      <c r="S169" s="23">
        <v>5500</v>
      </c>
      <c r="T169" s="24"/>
      <c r="U169" s="25"/>
      <c r="V169" s="26">
        <f t="shared" si="4"/>
        <v>0</v>
      </c>
      <c r="W169" s="26">
        <f t="shared" si="5"/>
        <v>0</v>
      </c>
    </row>
    <row r="170" spans="1:23" ht="45" x14ac:dyDescent="0.2">
      <c r="A170" s="29"/>
      <c r="B170" s="29"/>
      <c r="C170" s="16" t="s">
        <v>24</v>
      </c>
      <c r="D170" s="17">
        <v>502073800</v>
      </c>
      <c r="E170" s="16" t="s">
        <v>398</v>
      </c>
      <c r="F170" s="16" t="s">
        <v>399</v>
      </c>
      <c r="G170" s="18" t="s">
        <v>186</v>
      </c>
      <c r="H170" s="19"/>
      <c r="I170" s="16" t="s">
        <v>400</v>
      </c>
      <c r="J170" s="20"/>
      <c r="K170" s="18"/>
      <c r="L170" s="21"/>
      <c r="M170" s="21"/>
      <c r="N170" s="19"/>
      <c r="O170" s="22"/>
      <c r="P170" s="22"/>
      <c r="Q170" s="22"/>
      <c r="R170" s="16"/>
      <c r="S170" s="23">
        <v>200</v>
      </c>
      <c r="T170" s="24"/>
      <c r="U170" s="25"/>
      <c r="V170" s="26">
        <f t="shared" si="4"/>
        <v>0</v>
      </c>
      <c r="W170" s="26">
        <f t="shared" si="5"/>
        <v>0</v>
      </c>
    </row>
    <row r="171" spans="1:23" ht="22.5" x14ac:dyDescent="0.2">
      <c r="A171" s="29"/>
      <c r="B171" s="29"/>
      <c r="C171" s="16" t="s">
        <v>24</v>
      </c>
      <c r="D171" s="17">
        <v>502073901</v>
      </c>
      <c r="E171" s="16" t="s">
        <v>401</v>
      </c>
      <c r="F171" s="42"/>
      <c r="G171" s="18" t="s">
        <v>367</v>
      </c>
      <c r="H171" s="29"/>
      <c r="I171" s="16" t="s">
        <v>367</v>
      </c>
      <c r="J171" s="31"/>
      <c r="K171" s="32"/>
      <c r="L171" s="33"/>
      <c r="M171" s="33"/>
      <c r="N171" s="39"/>
      <c r="O171" s="29"/>
      <c r="P171" s="29"/>
      <c r="Q171" s="29"/>
      <c r="R171" s="42"/>
      <c r="S171" s="23">
        <v>219</v>
      </c>
      <c r="T171" s="40"/>
      <c r="U171" s="41"/>
      <c r="V171" s="26">
        <f t="shared" si="4"/>
        <v>0</v>
      </c>
      <c r="W171" s="26">
        <f t="shared" si="5"/>
        <v>0</v>
      </c>
    </row>
    <row r="172" spans="1:23" ht="22.5" x14ac:dyDescent="0.2">
      <c r="A172" s="29"/>
      <c r="B172" s="29"/>
      <c r="C172" s="16" t="s">
        <v>24</v>
      </c>
      <c r="D172" s="17">
        <v>502073902</v>
      </c>
      <c r="E172" s="16" t="s">
        <v>402</v>
      </c>
      <c r="F172" s="42"/>
      <c r="G172" s="18" t="s">
        <v>367</v>
      </c>
      <c r="H172" s="29"/>
      <c r="I172" s="16" t="s">
        <v>367</v>
      </c>
      <c r="J172" s="31"/>
      <c r="K172" s="32"/>
      <c r="L172" s="33"/>
      <c r="M172" s="33"/>
      <c r="N172" s="39"/>
      <c r="O172" s="29"/>
      <c r="P172" s="29"/>
      <c r="Q172" s="29"/>
      <c r="R172" s="42"/>
      <c r="S172" s="23">
        <v>219</v>
      </c>
      <c r="T172" s="40"/>
      <c r="U172" s="41"/>
      <c r="V172" s="26">
        <f t="shared" si="4"/>
        <v>0</v>
      </c>
      <c r="W172" s="26">
        <f t="shared" si="5"/>
        <v>0</v>
      </c>
    </row>
    <row r="173" spans="1:23" ht="22.5" x14ac:dyDescent="0.2">
      <c r="A173" s="29"/>
      <c r="B173" s="29"/>
      <c r="C173" s="16" t="s">
        <v>24</v>
      </c>
      <c r="D173" s="17">
        <v>502073903</v>
      </c>
      <c r="E173" s="16" t="s">
        <v>403</v>
      </c>
      <c r="F173" s="42"/>
      <c r="G173" s="18" t="s">
        <v>367</v>
      </c>
      <c r="H173" s="29"/>
      <c r="I173" s="16" t="s">
        <v>367</v>
      </c>
      <c r="J173" s="31"/>
      <c r="K173" s="32"/>
      <c r="L173" s="33"/>
      <c r="M173" s="33"/>
      <c r="N173" s="39"/>
      <c r="O173" s="29"/>
      <c r="P173" s="29"/>
      <c r="Q173" s="29"/>
      <c r="R173" s="42"/>
      <c r="S173" s="23">
        <v>219</v>
      </c>
      <c r="T173" s="40"/>
      <c r="U173" s="41"/>
      <c r="V173" s="26">
        <f t="shared" si="4"/>
        <v>0</v>
      </c>
      <c r="W173" s="26">
        <f t="shared" si="5"/>
        <v>0</v>
      </c>
    </row>
    <row r="174" spans="1:23" ht="22.5" x14ac:dyDescent="0.2">
      <c r="A174" s="29"/>
      <c r="B174" s="29"/>
      <c r="C174" s="16" t="s">
        <v>24</v>
      </c>
      <c r="D174" s="17">
        <v>502073904</v>
      </c>
      <c r="E174" s="16" t="s">
        <v>404</v>
      </c>
      <c r="F174" s="42"/>
      <c r="G174" s="18" t="s">
        <v>367</v>
      </c>
      <c r="H174" s="29"/>
      <c r="I174" s="16" t="s">
        <v>367</v>
      </c>
      <c r="J174" s="31"/>
      <c r="K174" s="32"/>
      <c r="L174" s="33"/>
      <c r="M174" s="33"/>
      <c r="N174" s="39"/>
      <c r="O174" s="29"/>
      <c r="P174" s="29"/>
      <c r="Q174" s="29"/>
      <c r="R174" s="42"/>
      <c r="S174" s="23">
        <v>218</v>
      </c>
      <c r="T174" s="40"/>
      <c r="U174" s="41"/>
      <c r="V174" s="26">
        <f t="shared" si="4"/>
        <v>0</v>
      </c>
      <c r="W174" s="26">
        <f t="shared" si="5"/>
        <v>0</v>
      </c>
    </row>
    <row r="175" spans="1:23" ht="22.5" x14ac:dyDescent="0.2">
      <c r="A175" s="29"/>
      <c r="B175" s="29"/>
      <c r="C175" s="16" t="s">
        <v>24</v>
      </c>
      <c r="D175" s="17">
        <v>502073905</v>
      </c>
      <c r="E175" s="16" t="s">
        <v>405</v>
      </c>
      <c r="F175" s="42"/>
      <c r="G175" s="18" t="s">
        <v>367</v>
      </c>
      <c r="H175" s="29"/>
      <c r="I175" s="16" t="s">
        <v>367</v>
      </c>
      <c r="J175" s="31"/>
      <c r="K175" s="32"/>
      <c r="L175" s="33"/>
      <c r="M175" s="33"/>
      <c r="N175" s="39"/>
      <c r="O175" s="29"/>
      <c r="P175" s="29"/>
      <c r="Q175" s="29"/>
      <c r="R175" s="42"/>
      <c r="S175" s="23">
        <v>218</v>
      </c>
      <c r="T175" s="40"/>
      <c r="U175" s="41"/>
      <c r="V175" s="26">
        <f t="shared" si="4"/>
        <v>0</v>
      </c>
      <c r="W175" s="26">
        <f t="shared" si="5"/>
        <v>0</v>
      </c>
    </row>
    <row r="176" spans="1:23" ht="22.5" x14ac:dyDescent="0.2">
      <c r="A176" s="29"/>
      <c r="B176" s="29"/>
      <c r="C176" s="16" t="s">
        <v>24</v>
      </c>
      <c r="D176" s="17">
        <v>502073906</v>
      </c>
      <c r="E176" s="16" t="s">
        <v>406</v>
      </c>
      <c r="F176" s="42"/>
      <c r="G176" s="18" t="s">
        <v>367</v>
      </c>
      <c r="H176" s="29"/>
      <c r="I176" s="16" t="s">
        <v>367</v>
      </c>
      <c r="J176" s="31"/>
      <c r="K176" s="32"/>
      <c r="L176" s="33"/>
      <c r="M176" s="33"/>
      <c r="N176" s="39"/>
      <c r="O176" s="29"/>
      <c r="P176" s="29"/>
      <c r="Q176" s="29"/>
      <c r="R176" s="42"/>
      <c r="S176" s="23">
        <v>219</v>
      </c>
      <c r="T176" s="40"/>
      <c r="U176" s="41"/>
      <c r="V176" s="26">
        <f t="shared" si="4"/>
        <v>0</v>
      </c>
      <c r="W176" s="26">
        <f t="shared" si="5"/>
        <v>0</v>
      </c>
    </row>
    <row r="177" spans="1:23" ht="33.75" x14ac:dyDescent="0.2">
      <c r="A177" s="29"/>
      <c r="B177" s="29"/>
      <c r="C177" s="16" t="s">
        <v>24</v>
      </c>
      <c r="D177" s="17">
        <v>502074215</v>
      </c>
      <c r="E177" s="16" t="s">
        <v>407</v>
      </c>
      <c r="F177" s="16" t="s">
        <v>408</v>
      </c>
      <c r="G177" s="18" t="s">
        <v>3</v>
      </c>
      <c r="H177" s="29"/>
      <c r="I177" s="16" t="s">
        <v>409</v>
      </c>
      <c r="J177" s="31"/>
      <c r="K177" s="32"/>
      <c r="L177" s="33"/>
      <c r="M177" s="33"/>
      <c r="N177" s="39"/>
      <c r="O177" s="29"/>
      <c r="P177" s="29"/>
      <c r="Q177" s="29"/>
      <c r="R177" s="42"/>
      <c r="S177" s="23">
        <v>35</v>
      </c>
      <c r="T177" s="40"/>
      <c r="U177" s="41"/>
      <c r="V177" s="26">
        <f t="shared" si="4"/>
        <v>0</v>
      </c>
      <c r="W177" s="26">
        <f t="shared" si="5"/>
        <v>0</v>
      </c>
    </row>
    <row r="178" spans="1:23" ht="22.5" x14ac:dyDescent="0.2">
      <c r="A178" s="29"/>
      <c r="B178" s="29"/>
      <c r="C178" s="16" t="s">
        <v>24</v>
      </c>
      <c r="D178" s="17">
        <v>502074301</v>
      </c>
      <c r="E178" s="16" t="s">
        <v>410</v>
      </c>
      <c r="F178" s="42"/>
      <c r="G178" s="18" t="s">
        <v>367</v>
      </c>
      <c r="H178" s="29"/>
      <c r="I178" s="16" t="s">
        <v>367</v>
      </c>
      <c r="J178" s="31"/>
      <c r="K178" s="32"/>
      <c r="L178" s="33"/>
      <c r="M178" s="33"/>
      <c r="N178" s="39"/>
      <c r="O178" s="29"/>
      <c r="P178" s="29"/>
      <c r="Q178" s="29"/>
      <c r="R178" s="42"/>
      <c r="S178" s="23">
        <v>792</v>
      </c>
      <c r="T178" s="40"/>
      <c r="U178" s="41"/>
      <c r="V178" s="26">
        <f t="shared" si="4"/>
        <v>0</v>
      </c>
      <c r="W178" s="26">
        <f t="shared" si="5"/>
        <v>0</v>
      </c>
    </row>
    <row r="179" spans="1:23" ht="22.5" x14ac:dyDescent="0.2">
      <c r="A179" s="29"/>
      <c r="B179" s="29"/>
      <c r="C179" s="16" t="s">
        <v>24</v>
      </c>
      <c r="D179" s="17">
        <v>502074302</v>
      </c>
      <c r="E179" s="16" t="s">
        <v>411</v>
      </c>
      <c r="F179" s="42"/>
      <c r="G179" s="18" t="s">
        <v>367</v>
      </c>
      <c r="H179" s="29"/>
      <c r="I179" s="16" t="s">
        <v>367</v>
      </c>
      <c r="J179" s="31"/>
      <c r="K179" s="32"/>
      <c r="L179" s="33"/>
      <c r="M179" s="33"/>
      <c r="N179" s="39"/>
      <c r="O179" s="29"/>
      <c r="P179" s="29"/>
      <c r="Q179" s="29"/>
      <c r="R179" s="42"/>
      <c r="S179" s="23">
        <v>792</v>
      </c>
      <c r="T179" s="40"/>
      <c r="U179" s="41"/>
      <c r="V179" s="26">
        <f t="shared" si="4"/>
        <v>0</v>
      </c>
      <c r="W179" s="26">
        <f t="shared" si="5"/>
        <v>0</v>
      </c>
    </row>
    <row r="180" spans="1:23" ht="22.5" x14ac:dyDescent="0.2">
      <c r="A180" s="29"/>
      <c r="B180" s="29"/>
      <c r="C180" s="16" t="s">
        <v>24</v>
      </c>
      <c r="D180" s="17">
        <v>502074303</v>
      </c>
      <c r="E180" s="16" t="s">
        <v>412</v>
      </c>
      <c r="F180" s="42"/>
      <c r="G180" s="18" t="s">
        <v>367</v>
      </c>
      <c r="H180" s="29"/>
      <c r="I180" s="16" t="s">
        <v>367</v>
      </c>
      <c r="J180" s="31"/>
      <c r="K180" s="32"/>
      <c r="L180" s="33"/>
      <c r="M180" s="33"/>
      <c r="N180" s="39"/>
      <c r="O180" s="29"/>
      <c r="P180" s="29"/>
      <c r="Q180" s="29"/>
      <c r="R180" s="42"/>
      <c r="S180" s="23">
        <v>792</v>
      </c>
      <c r="T180" s="40"/>
      <c r="U180" s="41"/>
      <c r="V180" s="26">
        <f t="shared" si="4"/>
        <v>0</v>
      </c>
      <c r="W180" s="26">
        <f t="shared" si="5"/>
        <v>0</v>
      </c>
    </row>
    <row r="181" spans="1:23" ht="22.5" x14ac:dyDescent="0.2">
      <c r="A181" s="29"/>
      <c r="B181" s="29"/>
      <c r="C181" s="16" t="s">
        <v>24</v>
      </c>
      <c r="D181" s="17">
        <v>502074304</v>
      </c>
      <c r="E181" s="16" t="s">
        <v>413</v>
      </c>
      <c r="F181" s="42"/>
      <c r="G181" s="18" t="s">
        <v>367</v>
      </c>
      <c r="H181" s="29"/>
      <c r="I181" s="16" t="s">
        <v>367</v>
      </c>
      <c r="J181" s="31"/>
      <c r="K181" s="32"/>
      <c r="L181" s="33"/>
      <c r="M181" s="33"/>
      <c r="N181" s="39"/>
      <c r="O181" s="29"/>
      <c r="P181" s="29"/>
      <c r="Q181" s="29"/>
      <c r="R181" s="42"/>
      <c r="S181" s="23">
        <v>791</v>
      </c>
      <c r="T181" s="40"/>
      <c r="U181" s="41"/>
      <c r="V181" s="26">
        <f t="shared" si="4"/>
        <v>0</v>
      </c>
      <c r="W181" s="26">
        <f t="shared" si="5"/>
        <v>0</v>
      </c>
    </row>
    <row r="182" spans="1:23" ht="22.5" x14ac:dyDescent="0.2">
      <c r="A182" s="29"/>
      <c r="B182" s="29"/>
      <c r="C182" s="16" t="s">
        <v>24</v>
      </c>
      <c r="D182" s="17">
        <v>502074305</v>
      </c>
      <c r="E182" s="16" t="s">
        <v>414</v>
      </c>
      <c r="F182" s="42"/>
      <c r="G182" s="18" t="s">
        <v>367</v>
      </c>
      <c r="H182" s="29"/>
      <c r="I182" s="16" t="s">
        <v>367</v>
      </c>
      <c r="J182" s="31"/>
      <c r="K182" s="32"/>
      <c r="L182" s="33"/>
      <c r="M182" s="33"/>
      <c r="N182" s="39"/>
      <c r="O182" s="29"/>
      <c r="P182" s="29"/>
      <c r="Q182" s="29"/>
      <c r="R182" s="42"/>
      <c r="S182" s="23">
        <v>791</v>
      </c>
      <c r="T182" s="40"/>
      <c r="U182" s="41"/>
      <c r="V182" s="26">
        <f t="shared" si="4"/>
        <v>0</v>
      </c>
      <c r="W182" s="26">
        <f t="shared" si="5"/>
        <v>0</v>
      </c>
    </row>
    <row r="183" spans="1:23" ht="22.5" x14ac:dyDescent="0.2">
      <c r="A183" s="29"/>
      <c r="B183" s="29"/>
      <c r="C183" s="16" t="s">
        <v>24</v>
      </c>
      <c r="D183" s="17">
        <v>502074306</v>
      </c>
      <c r="E183" s="16" t="s">
        <v>415</v>
      </c>
      <c r="F183" s="42"/>
      <c r="G183" s="18" t="s">
        <v>367</v>
      </c>
      <c r="H183" s="29"/>
      <c r="I183" s="16" t="s">
        <v>367</v>
      </c>
      <c r="J183" s="31"/>
      <c r="K183" s="32"/>
      <c r="L183" s="33"/>
      <c r="M183" s="33"/>
      <c r="N183" s="39"/>
      <c r="O183" s="29"/>
      <c r="P183" s="29"/>
      <c r="Q183" s="29"/>
      <c r="R183" s="42"/>
      <c r="S183" s="23">
        <v>792</v>
      </c>
      <c r="T183" s="40"/>
      <c r="U183" s="41"/>
      <c r="V183" s="26">
        <f t="shared" si="4"/>
        <v>0</v>
      </c>
      <c r="W183" s="26">
        <f t="shared" si="5"/>
        <v>0</v>
      </c>
    </row>
    <row r="184" spans="1:23" ht="22.5" x14ac:dyDescent="0.2">
      <c r="A184" s="29"/>
      <c r="B184" s="29"/>
      <c r="C184" s="16" t="s">
        <v>24</v>
      </c>
      <c r="D184" s="17">
        <v>502074402</v>
      </c>
      <c r="E184" s="16" t="s">
        <v>416</v>
      </c>
      <c r="F184" s="16" t="s">
        <v>417</v>
      </c>
      <c r="G184" s="18" t="s">
        <v>27</v>
      </c>
      <c r="H184" s="19"/>
      <c r="I184" s="16" t="s">
        <v>27</v>
      </c>
      <c r="J184" s="20"/>
      <c r="K184" s="18"/>
      <c r="L184" s="21"/>
      <c r="M184" s="21"/>
      <c r="N184" s="19"/>
      <c r="O184" s="22"/>
      <c r="P184" s="22"/>
      <c r="Q184" s="22"/>
      <c r="R184" s="16"/>
      <c r="S184" s="23">
        <v>150</v>
      </c>
      <c r="T184" s="24"/>
      <c r="U184" s="25"/>
      <c r="V184" s="26">
        <f t="shared" si="4"/>
        <v>0</v>
      </c>
      <c r="W184" s="26">
        <f t="shared" si="5"/>
        <v>0</v>
      </c>
    </row>
    <row r="185" spans="1:23" ht="22.5" x14ac:dyDescent="0.2">
      <c r="A185" s="29"/>
      <c r="B185" s="29"/>
      <c r="C185" s="16" t="s">
        <v>24</v>
      </c>
      <c r="D185" s="17">
        <v>502074405</v>
      </c>
      <c r="E185" s="16" t="s">
        <v>418</v>
      </c>
      <c r="F185" s="16" t="s">
        <v>419</v>
      </c>
      <c r="G185" s="18" t="s">
        <v>27</v>
      </c>
      <c r="H185" s="19"/>
      <c r="I185" s="16" t="s">
        <v>27</v>
      </c>
      <c r="J185" s="20"/>
      <c r="K185" s="18"/>
      <c r="L185" s="21"/>
      <c r="M185" s="21"/>
      <c r="N185" s="19"/>
      <c r="O185" s="22"/>
      <c r="P185" s="22"/>
      <c r="Q185" s="22"/>
      <c r="R185" s="16"/>
      <c r="S185" s="23">
        <v>1704</v>
      </c>
      <c r="T185" s="24"/>
      <c r="U185" s="25"/>
      <c r="V185" s="26">
        <f t="shared" si="4"/>
        <v>0</v>
      </c>
      <c r="W185" s="26">
        <f t="shared" si="5"/>
        <v>0</v>
      </c>
    </row>
    <row r="186" spans="1:23" ht="22.5" x14ac:dyDescent="0.2">
      <c r="A186" s="29"/>
      <c r="B186" s="29"/>
      <c r="C186" s="16" t="s">
        <v>24</v>
      </c>
      <c r="D186" s="17">
        <v>502074501</v>
      </c>
      <c r="E186" s="16" t="s">
        <v>420</v>
      </c>
      <c r="F186" s="16" t="s">
        <v>421</v>
      </c>
      <c r="G186" s="18" t="s">
        <v>367</v>
      </c>
      <c r="H186" s="29"/>
      <c r="I186" s="16" t="s">
        <v>367</v>
      </c>
      <c r="J186" s="31"/>
      <c r="K186" s="32"/>
      <c r="L186" s="33"/>
      <c r="M186" s="33"/>
      <c r="N186" s="39"/>
      <c r="O186" s="29"/>
      <c r="P186" s="29"/>
      <c r="Q186" s="29"/>
      <c r="R186" s="42"/>
      <c r="S186" s="23">
        <v>142</v>
      </c>
      <c r="T186" s="40"/>
      <c r="U186" s="41"/>
      <c r="V186" s="26">
        <f t="shared" si="4"/>
        <v>0</v>
      </c>
      <c r="W186" s="26">
        <f t="shared" si="5"/>
        <v>0</v>
      </c>
    </row>
    <row r="187" spans="1:23" ht="22.5" x14ac:dyDescent="0.2">
      <c r="A187" s="29"/>
      <c r="B187" s="29"/>
      <c r="C187" s="16" t="s">
        <v>24</v>
      </c>
      <c r="D187" s="17">
        <v>502074502</v>
      </c>
      <c r="E187" s="16" t="s">
        <v>422</v>
      </c>
      <c r="F187" s="16" t="s">
        <v>421</v>
      </c>
      <c r="G187" s="18" t="s">
        <v>367</v>
      </c>
      <c r="H187" s="29"/>
      <c r="I187" s="16" t="s">
        <v>367</v>
      </c>
      <c r="J187" s="31"/>
      <c r="K187" s="32"/>
      <c r="L187" s="33"/>
      <c r="M187" s="33"/>
      <c r="N187" s="39"/>
      <c r="O187" s="29"/>
      <c r="P187" s="29"/>
      <c r="Q187" s="29"/>
      <c r="R187" s="42"/>
      <c r="S187" s="23">
        <v>142</v>
      </c>
      <c r="T187" s="40"/>
      <c r="U187" s="41"/>
      <c r="V187" s="26">
        <f t="shared" si="4"/>
        <v>0</v>
      </c>
      <c r="W187" s="26">
        <f t="shared" si="5"/>
        <v>0</v>
      </c>
    </row>
    <row r="188" spans="1:23" ht="22.5" x14ac:dyDescent="0.2">
      <c r="A188" s="29"/>
      <c r="B188" s="29"/>
      <c r="C188" s="16" t="s">
        <v>24</v>
      </c>
      <c r="D188" s="17">
        <v>502074503</v>
      </c>
      <c r="E188" s="16" t="s">
        <v>423</v>
      </c>
      <c r="F188" s="16" t="s">
        <v>421</v>
      </c>
      <c r="G188" s="18" t="s">
        <v>367</v>
      </c>
      <c r="H188" s="29"/>
      <c r="I188" s="16" t="s">
        <v>367</v>
      </c>
      <c r="J188" s="31"/>
      <c r="K188" s="32"/>
      <c r="L188" s="33"/>
      <c r="M188" s="33"/>
      <c r="N188" s="39"/>
      <c r="O188" s="29"/>
      <c r="P188" s="29"/>
      <c r="Q188" s="29"/>
      <c r="R188" s="42"/>
      <c r="S188" s="23">
        <v>17</v>
      </c>
      <c r="T188" s="40"/>
      <c r="U188" s="41"/>
      <c r="V188" s="26">
        <f t="shared" si="4"/>
        <v>0</v>
      </c>
      <c r="W188" s="26">
        <f t="shared" si="5"/>
        <v>0</v>
      </c>
    </row>
    <row r="189" spans="1:23" ht="22.5" x14ac:dyDescent="0.2">
      <c r="A189" s="29"/>
      <c r="B189" s="29"/>
      <c r="C189" s="16" t="s">
        <v>24</v>
      </c>
      <c r="D189" s="17">
        <v>502074504</v>
      </c>
      <c r="E189" s="16" t="s">
        <v>424</v>
      </c>
      <c r="F189" s="16" t="s">
        <v>421</v>
      </c>
      <c r="G189" s="18" t="s">
        <v>367</v>
      </c>
      <c r="H189" s="29"/>
      <c r="I189" s="16" t="s">
        <v>367</v>
      </c>
      <c r="J189" s="31"/>
      <c r="K189" s="32"/>
      <c r="L189" s="33"/>
      <c r="M189" s="33"/>
      <c r="N189" s="39"/>
      <c r="O189" s="29"/>
      <c r="P189" s="29"/>
      <c r="Q189" s="29"/>
      <c r="R189" s="42"/>
      <c r="S189" s="23">
        <v>16</v>
      </c>
      <c r="T189" s="40"/>
      <c r="U189" s="41"/>
      <c r="V189" s="26">
        <f t="shared" si="4"/>
        <v>0</v>
      </c>
      <c r="W189" s="26">
        <f t="shared" si="5"/>
        <v>0</v>
      </c>
    </row>
    <row r="190" spans="1:23" ht="22.5" x14ac:dyDescent="0.2">
      <c r="A190" s="29"/>
      <c r="B190" s="29"/>
      <c r="C190" s="16" t="s">
        <v>24</v>
      </c>
      <c r="D190" s="17">
        <v>502074505</v>
      </c>
      <c r="E190" s="16" t="s">
        <v>425</v>
      </c>
      <c r="F190" s="16" t="s">
        <v>421</v>
      </c>
      <c r="G190" s="18" t="s">
        <v>367</v>
      </c>
      <c r="H190" s="29"/>
      <c r="I190" s="16" t="s">
        <v>367</v>
      </c>
      <c r="J190" s="31"/>
      <c r="K190" s="32"/>
      <c r="L190" s="33"/>
      <c r="M190" s="33"/>
      <c r="N190" s="39"/>
      <c r="O190" s="29"/>
      <c r="P190" s="29"/>
      <c r="Q190" s="29"/>
      <c r="R190" s="42"/>
      <c r="S190" s="23">
        <v>141</v>
      </c>
      <c r="T190" s="40"/>
      <c r="U190" s="41"/>
      <c r="V190" s="26">
        <f t="shared" si="4"/>
        <v>0</v>
      </c>
      <c r="W190" s="26">
        <f t="shared" si="5"/>
        <v>0</v>
      </c>
    </row>
    <row r="191" spans="1:23" ht="22.5" x14ac:dyDescent="0.2">
      <c r="A191" s="29"/>
      <c r="B191" s="29"/>
      <c r="C191" s="16" t="s">
        <v>24</v>
      </c>
      <c r="D191" s="17">
        <v>502074506</v>
      </c>
      <c r="E191" s="16" t="s">
        <v>426</v>
      </c>
      <c r="F191" s="16" t="s">
        <v>421</v>
      </c>
      <c r="G191" s="18" t="s">
        <v>367</v>
      </c>
      <c r="H191" s="29"/>
      <c r="I191" s="16" t="s">
        <v>367</v>
      </c>
      <c r="J191" s="31"/>
      <c r="K191" s="32"/>
      <c r="L191" s="33"/>
      <c r="M191" s="33"/>
      <c r="N191" s="39"/>
      <c r="O191" s="29"/>
      <c r="P191" s="29"/>
      <c r="Q191" s="29"/>
      <c r="R191" s="42"/>
      <c r="S191" s="23">
        <v>142</v>
      </c>
      <c r="T191" s="40"/>
      <c r="U191" s="41"/>
      <c r="V191" s="26">
        <f t="shared" si="4"/>
        <v>0</v>
      </c>
      <c r="W191" s="26">
        <f t="shared" si="5"/>
        <v>0</v>
      </c>
    </row>
    <row r="192" spans="1:23" ht="22.5" x14ac:dyDescent="0.2">
      <c r="A192" s="29"/>
      <c r="B192" s="29"/>
      <c r="C192" s="16" t="s">
        <v>24</v>
      </c>
      <c r="D192" s="17">
        <v>502074510</v>
      </c>
      <c r="E192" s="16" t="s">
        <v>427</v>
      </c>
      <c r="F192" s="16" t="s">
        <v>427</v>
      </c>
      <c r="G192" s="18" t="s">
        <v>367</v>
      </c>
      <c r="H192" s="29"/>
      <c r="I192" s="16" t="s">
        <v>367</v>
      </c>
      <c r="J192" s="31"/>
      <c r="K192" s="32"/>
      <c r="L192" s="33"/>
      <c r="M192" s="33"/>
      <c r="N192" s="39"/>
      <c r="O192" s="29"/>
      <c r="P192" s="29"/>
      <c r="Q192" s="29"/>
      <c r="R192" s="42"/>
      <c r="S192" s="23">
        <v>833</v>
      </c>
      <c r="T192" s="40"/>
      <c r="U192" s="41"/>
      <c r="V192" s="26">
        <f t="shared" si="4"/>
        <v>0</v>
      </c>
      <c r="W192" s="26">
        <f t="shared" si="5"/>
        <v>0</v>
      </c>
    </row>
    <row r="193" spans="1:23" x14ac:dyDescent="0.2">
      <c r="A193" s="29"/>
      <c r="B193" s="29"/>
      <c r="C193" s="16" t="s">
        <v>24</v>
      </c>
      <c r="D193" s="17">
        <v>502074700</v>
      </c>
      <c r="E193" s="16" t="s">
        <v>428</v>
      </c>
      <c r="F193" s="42" t="s">
        <v>429</v>
      </c>
      <c r="G193" s="18" t="s">
        <v>367</v>
      </c>
      <c r="H193" s="29"/>
      <c r="I193" s="16" t="s">
        <v>367</v>
      </c>
      <c r="J193" s="31"/>
      <c r="K193" s="32"/>
      <c r="L193" s="33"/>
      <c r="M193" s="33"/>
      <c r="N193" s="39"/>
      <c r="O193" s="29"/>
      <c r="P193" s="29"/>
      <c r="Q193" s="29"/>
      <c r="R193" s="42"/>
      <c r="S193" s="23">
        <v>500</v>
      </c>
      <c r="T193" s="40"/>
      <c r="U193" s="41"/>
      <c r="V193" s="26">
        <f t="shared" si="4"/>
        <v>0</v>
      </c>
      <c r="W193" s="26">
        <f t="shared" si="5"/>
        <v>0</v>
      </c>
    </row>
    <row r="194" spans="1:23" ht="22.5" x14ac:dyDescent="0.2">
      <c r="A194" s="29"/>
      <c r="B194" s="29"/>
      <c r="C194" s="16" t="s">
        <v>24</v>
      </c>
      <c r="D194" s="17">
        <v>502075300</v>
      </c>
      <c r="E194" s="16" t="s">
        <v>430</v>
      </c>
      <c r="F194" s="42"/>
      <c r="G194" s="18" t="s">
        <v>3</v>
      </c>
      <c r="H194" s="29"/>
      <c r="I194" s="16" t="s">
        <v>431</v>
      </c>
      <c r="J194" s="31"/>
      <c r="K194" s="32"/>
      <c r="L194" s="33"/>
      <c r="M194" s="33"/>
      <c r="N194" s="39"/>
      <c r="O194" s="29"/>
      <c r="P194" s="29"/>
      <c r="Q194" s="29"/>
      <c r="R194" s="42"/>
      <c r="S194" s="23">
        <v>919</v>
      </c>
      <c r="T194" s="40"/>
      <c r="U194" s="41"/>
      <c r="V194" s="26">
        <f t="shared" si="4"/>
        <v>0</v>
      </c>
      <c r="W194" s="26">
        <f t="shared" si="5"/>
        <v>0</v>
      </c>
    </row>
    <row r="195" spans="1:23" ht="101.25" x14ac:dyDescent="0.2">
      <c r="A195" s="29"/>
      <c r="B195" s="29"/>
      <c r="C195" s="16" t="s">
        <v>432</v>
      </c>
      <c r="D195" s="17">
        <v>502090705</v>
      </c>
      <c r="E195" s="16" t="s">
        <v>433</v>
      </c>
      <c r="F195" s="16" t="s">
        <v>434</v>
      </c>
      <c r="G195" s="18" t="s">
        <v>27</v>
      </c>
      <c r="H195" s="19"/>
      <c r="I195" s="16" t="s">
        <v>435</v>
      </c>
      <c r="J195" s="20"/>
      <c r="K195" s="18"/>
      <c r="L195" s="21"/>
      <c r="M195" s="21"/>
      <c r="N195" s="19"/>
      <c r="O195" s="22"/>
      <c r="P195" s="22"/>
      <c r="Q195" s="22"/>
      <c r="R195" s="16"/>
      <c r="S195" s="23">
        <v>2200</v>
      </c>
      <c r="T195" s="24"/>
      <c r="U195" s="25"/>
      <c r="V195" s="26">
        <f t="shared" si="4"/>
        <v>0</v>
      </c>
      <c r="W195" s="26">
        <f t="shared" si="5"/>
        <v>0</v>
      </c>
    </row>
    <row r="196" spans="1:23" ht="101.25" x14ac:dyDescent="0.2">
      <c r="A196" s="29"/>
      <c r="B196" s="29"/>
      <c r="C196" s="16" t="s">
        <v>432</v>
      </c>
      <c r="D196" s="17">
        <v>502090805</v>
      </c>
      <c r="E196" s="16" t="s">
        <v>436</v>
      </c>
      <c r="F196" s="16" t="s">
        <v>437</v>
      </c>
      <c r="G196" s="18" t="s">
        <v>27</v>
      </c>
      <c r="H196" s="19"/>
      <c r="I196" s="16" t="s">
        <v>435</v>
      </c>
      <c r="J196" s="20"/>
      <c r="K196" s="18"/>
      <c r="L196" s="21"/>
      <c r="M196" s="21"/>
      <c r="N196" s="19" t="s">
        <v>34</v>
      </c>
      <c r="O196" s="22"/>
      <c r="P196" s="22"/>
      <c r="Q196" s="22"/>
      <c r="R196" s="16"/>
      <c r="S196" s="23">
        <v>5500</v>
      </c>
      <c r="T196" s="24"/>
      <c r="U196" s="25"/>
      <c r="V196" s="26">
        <f t="shared" ref="V196:V259" si="6">(T196*U196)+T196</f>
        <v>0</v>
      </c>
      <c r="W196" s="26">
        <f t="shared" ref="W196:W259" si="7">V196*S196</f>
        <v>0</v>
      </c>
    </row>
    <row r="197" spans="1:23" ht="33.75" x14ac:dyDescent="0.2">
      <c r="A197" s="29"/>
      <c r="B197" s="29"/>
      <c r="C197" s="16" t="s">
        <v>24</v>
      </c>
      <c r="D197" s="17">
        <v>502090903</v>
      </c>
      <c r="E197" s="16" t="s">
        <v>438</v>
      </c>
      <c r="F197" s="16" t="s">
        <v>439</v>
      </c>
      <c r="G197" s="18" t="s">
        <v>27</v>
      </c>
      <c r="H197" s="29"/>
      <c r="I197" s="16" t="s">
        <v>440</v>
      </c>
      <c r="J197" s="31"/>
      <c r="K197" s="32"/>
      <c r="L197" s="33"/>
      <c r="M197" s="33"/>
      <c r="N197" s="39"/>
      <c r="O197" s="29"/>
      <c r="P197" s="29"/>
      <c r="Q197" s="29"/>
      <c r="R197" s="42"/>
      <c r="S197" s="23">
        <v>425</v>
      </c>
      <c r="T197" s="40"/>
      <c r="U197" s="41"/>
      <c r="V197" s="26">
        <f t="shared" si="6"/>
        <v>0</v>
      </c>
      <c r="W197" s="26">
        <f t="shared" si="7"/>
        <v>0</v>
      </c>
    </row>
    <row r="198" spans="1:23" ht="22.5" x14ac:dyDescent="0.2">
      <c r="A198" s="29"/>
      <c r="B198" s="29"/>
      <c r="C198" s="16" t="s">
        <v>24</v>
      </c>
      <c r="D198" s="17">
        <v>502090905</v>
      </c>
      <c r="E198" s="16" t="s">
        <v>441</v>
      </c>
      <c r="F198" s="16" t="s">
        <v>442</v>
      </c>
      <c r="G198" s="18" t="s">
        <v>27</v>
      </c>
      <c r="H198" s="29"/>
      <c r="I198" s="16" t="s">
        <v>440</v>
      </c>
      <c r="J198" s="31"/>
      <c r="K198" s="32"/>
      <c r="L198" s="33"/>
      <c r="M198" s="33"/>
      <c r="N198" s="39"/>
      <c r="O198" s="29"/>
      <c r="P198" s="29"/>
      <c r="Q198" s="29"/>
      <c r="R198" s="42"/>
      <c r="S198" s="23">
        <v>862</v>
      </c>
      <c r="T198" s="40"/>
      <c r="U198" s="41"/>
      <c r="V198" s="26">
        <f t="shared" si="6"/>
        <v>0</v>
      </c>
      <c r="W198" s="26">
        <f t="shared" si="7"/>
        <v>0</v>
      </c>
    </row>
    <row r="199" spans="1:23" ht="22.5" x14ac:dyDescent="0.2">
      <c r="A199" s="29"/>
      <c r="B199" s="29"/>
      <c r="C199" s="16" t="s">
        <v>24</v>
      </c>
      <c r="D199" s="17">
        <v>502090910</v>
      </c>
      <c r="E199" s="16" t="s">
        <v>443</v>
      </c>
      <c r="F199" s="16" t="s">
        <v>444</v>
      </c>
      <c r="G199" s="18" t="s">
        <v>27</v>
      </c>
      <c r="H199" s="29"/>
      <c r="I199" s="16" t="s">
        <v>440</v>
      </c>
      <c r="J199" s="31"/>
      <c r="K199" s="32"/>
      <c r="L199" s="33"/>
      <c r="M199" s="33"/>
      <c r="N199" s="39"/>
      <c r="O199" s="29"/>
      <c r="P199" s="29"/>
      <c r="Q199" s="29"/>
      <c r="R199" s="42"/>
      <c r="S199" s="23">
        <v>862</v>
      </c>
      <c r="T199" s="40"/>
      <c r="U199" s="41"/>
      <c r="V199" s="26">
        <f t="shared" si="6"/>
        <v>0</v>
      </c>
      <c r="W199" s="26">
        <f t="shared" si="7"/>
        <v>0</v>
      </c>
    </row>
    <row r="200" spans="1:23" ht="22.5" x14ac:dyDescent="0.2">
      <c r="A200" s="29"/>
      <c r="B200" s="29"/>
      <c r="C200" s="16" t="s">
        <v>24</v>
      </c>
      <c r="D200" s="17">
        <v>502091100</v>
      </c>
      <c r="E200" s="16" t="s">
        <v>445</v>
      </c>
      <c r="F200" s="16" t="s">
        <v>446</v>
      </c>
      <c r="G200" s="18" t="s">
        <v>27</v>
      </c>
      <c r="H200" s="19"/>
      <c r="I200" s="16" t="s">
        <v>447</v>
      </c>
      <c r="J200" s="20"/>
      <c r="K200" s="18"/>
      <c r="L200" s="21"/>
      <c r="M200" s="21"/>
      <c r="N200" s="19"/>
      <c r="O200" s="22"/>
      <c r="P200" s="22"/>
      <c r="Q200" s="22"/>
      <c r="R200" s="16"/>
      <c r="S200" s="23">
        <v>700</v>
      </c>
      <c r="T200" s="24"/>
      <c r="U200" s="25"/>
      <c r="V200" s="26">
        <f t="shared" si="6"/>
        <v>0</v>
      </c>
      <c r="W200" s="26">
        <f t="shared" si="7"/>
        <v>0</v>
      </c>
    </row>
    <row r="201" spans="1:23" ht="90" x14ac:dyDescent="0.2">
      <c r="A201" s="29"/>
      <c r="B201" s="29"/>
      <c r="C201" s="16" t="s">
        <v>432</v>
      </c>
      <c r="D201" s="17">
        <v>502091500</v>
      </c>
      <c r="E201" s="16" t="s">
        <v>448</v>
      </c>
      <c r="F201" s="16" t="s">
        <v>449</v>
      </c>
      <c r="G201" s="18" t="s">
        <v>27</v>
      </c>
      <c r="H201" s="19"/>
      <c r="I201" s="16" t="s">
        <v>450</v>
      </c>
      <c r="J201" s="20"/>
      <c r="K201" s="18"/>
      <c r="L201" s="21"/>
      <c r="M201" s="21"/>
      <c r="N201" s="19"/>
      <c r="O201" s="22"/>
      <c r="P201" s="22"/>
      <c r="Q201" s="22"/>
      <c r="R201" s="16"/>
      <c r="S201" s="23">
        <v>8000</v>
      </c>
      <c r="T201" s="24"/>
      <c r="U201" s="25"/>
      <c r="V201" s="26">
        <f t="shared" si="6"/>
        <v>0</v>
      </c>
      <c r="W201" s="26">
        <f t="shared" si="7"/>
        <v>0</v>
      </c>
    </row>
    <row r="202" spans="1:23" ht="90" x14ac:dyDescent="0.2">
      <c r="A202" s="29"/>
      <c r="B202" s="29"/>
      <c r="C202" s="16" t="s">
        <v>432</v>
      </c>
      <c r="D202" s="17">
        <v>502091600</v>
      </c>
      <c r="E202" s="16" t="s">
        <v>451</v>
      </c>
      <c r="F202" s="16" t="s">
        <v>452</v>
      </c>
      <c r="G202" s="18" t="s">
        <v>27</v>
      </c>
      <c r="H202" s="19"/>
      <c r="I202" s="16" t="s">
        <v>288</v>
      </c>
      <c r="J202" s="20"/>
      <c r="K202" s="18"/>
      <c r="L202" s="21"/>
      <c r="M202" s="21"/>
      <c r="N202" s="19"/>
      <c r="O202" s="22"/>
      <c r="P202" s="22"/>
      <c r="Q202" s="22"/>
      <c r="R202" s="16"/>
      <c r="S202" s="23">
        <v>9000</v>
      </c>
      <c r="T202" s="24"/>
      <c r="U202" s="25"/>
      <c r="V202" s="26">
        <f t="shared" si="6"/>
        <v>0</v>
      </c>
      <c r="W202" s="26">
        <f t="shared" si="7"/>
        <v>0</v>
      </c>
    </row>
    <row r="203" spans="1:23" ht="90" x14ac:dyDescent="0.2">
      <c r="A203" s="29"/>
      <c r="B203" s="29"/>
      <c r="C203" s="16" t="s">
        <v>432</v>
      </c>
      <c r="D203" s="17">
        <v>502091700</v>
      </c>
      <c r="E203" s="16" t="s">
        <v>453</v>
      </c>
      <c r="F203" s="16" t="s">
        <v>454</v>
      </c>
      <c r="G203" s="18" t="s">
        <v>27</v>
      </c>
      <c r="H203" s="19"/>
      <c r="I203" s="16" t="s">
        <v>455</v>
      </c>
      <c r="J203" s="20"/>
      <c r="K203" s="18"/>
      <c r="L203" s="21"/>
      <c r="M203" s="21"/>
      <c r="N203" s="19"/>
      <c r="O203" s="22"/>
      <c r="P203" s="22"/>
      <c r="Q203" s="22"/>
      <c r="R203" s="16"/>
      <c r="S203" s="23">
        <v>11000</v>
      </c>
      <c r="T203" s="24"/>
      <c r="U203" s="25"/>
      <c r="V203" s="26">
        <f t="shared" si="6"/>
        <v>0</v>
      </c>
      <c r="W203" s="26">
        <f t="shared" si="7"/>
        <v>0</v>
      </c>
    </row>
    <row r="204" spans="1:23" ht="101.25" x14ac:dyDescent="0.2">
      <c r="A204" s="29"/>
      <c r="B204" s="29"/>
      <c r="C204" s="16" t="s">
        <v>432</v>
      </c>
      <c r="D204" s="17">
        <v>502094200</v>
      </c>
      <c r="E204" s="16" t="s">
        <v>456</v>
      </c>
      <c r="F204" s="16" t="s">
        <v>457</v>
      </c>
      <c r="G204" s="18" t="s">
        <v>27</v>
      </c>
      <c r="H204" s="19"/>
      <c r="I204" s="16" t="s">
        <v>455</v>
      </c>
      <c r="J204" s="20"/>
      <c r="K204" s="18"/>
      <c r="L204" s="21"/>
      <c r="M204" s="21"/>
      <c r="N204" s="19"/>
      <c r="O204" s="22"/>
      <c r="P204" s="22"/>
      <c r="Q204" s="22"/>
      <c r="R204" s="16"/>
      <c r="S204" s="23">
        <v>2000</v>
      </c>
      <c r="T204" s="24"/>
      <c r="U204" s="25"/>
      <c r="V204" s="26">
        <f t="shared" si="6"/>
        <v>0</v>
      </c>
      <c r="W204" s="26">
        <f t="shared" si="7"/>
        <v>0</v>
      </c>
    </row>
    <row r="205" spans="1:23" ht="33.75" x14ac:dyDescent="0.2">
      <c r="A205" s="29"/>
      <c r="B205" s="29"/>
      <c r="C205" s="16" t="s">
        <v>24</v>
      </c>
      <c r="D205" s="17">
        <v>502100200</v>
      </c>
      <c r="E205" s="16" t="s">
        <v>458</v>
      </c>
      <c r="F205" s="16" t="s">
        <v>459</v>
      </c>
      <c r="G205" s="18" t="s">
        <v>100</v>
      </c>
      <c r="H205" s="19"/>
      <c r="I205" s="16" t="s">
        <v>460</v>
      </c>
      <c r="J205" s="20"/>
      <c r="K205" s="18"/>
      <c r="L205" s="60"/>
      <c r="M205" s="60"/>
      <c r="N205" s="19"/>
      <c r="O205" s="22"/>
      <c r="P205" s="22"/>
      <c r="Q205" s="22"/>
      <c r="R205" s="16"/>
      <c r="S205" s="23">
        <v>75</v>
      </c>
      <c r="T205" s="24"/>
      <c r="U205" s="25"/>
      <c r="V205" s="26">
        <f t="shared" si="6"/>
        <v>0</v>
      </c>
      <c r="W205" s="26">
        <f t="shared" si="7"/>
        <v>0</v>
      </c>
    </row>
    <row r="206" spans="1:23" ht="33.75" x14ac:dyDescent="0.2">
      <c r="A206" s="29"/>
      <c r="B206" s="29"/>
      <c r="C206" s="16" t="s">
        <v>24</v>
      </c>
      <c r="D206" s="17">
        <v>502102900</v>
      </c>
      <c r="E206" s="16" t="s">
        <v>461</v>
      </c>
      <c r="F206" s="16" t="s">
        <v>462</v>
      </c>
      <c r="G206" s="18" t="s">
        <v>463</v>
      </c>
      <c r="H206" s="19"/>
      <c r="I206" s="16" t="s">
        <v>464</v>
      </c>
      <c r="J206" s="20"/>
      <c r="K206" s="16" t="s">
        <v>465</v>
      </c>
      <c r="L206" s="21"/>
      <c r="M206" s="21"/>
      <c r="N206" s="19"/>
      <c r="O206" s="22"/>
      <c r="P206" s="22"/>
      <c r="Q206" s="22"/>
      <c r="R206" s="16"/>
      <c r="S206" s="23">
        <v>7</v>
      </c>
      <c r="T206" s="24"/>
      <c r="U206" s="25"/>
      <c r="V206" s="26">
        <f t="shared" si="6"/>
        <v>0</v>
      </c>
      <c r="W206" s="26">
        <f t="shared" si="7"/>
        <v>0</v>
      </c>
    </row>
    <row r="207" spans="1:23" ht="33.75" x14ac:dyDescent="0.2">
      <c r="A207" s="29"/>
      <c r="B207" s="29"/>
      <c r="C207" s="16" t="s">
        <v>24</v>
      </c>
      <c r="D207" s="17">
        <v>502102910</v>
      </c>
      <c r="E207" s="16" t="s">
        <v>466</v>
      </c>
      <c r="F207" s="16" t="s">
        <v>467</v>
      </c>
      <c r="G207" s="18" t="s">
        <v>463</v>
      </c>
      <c r="H207" s="19"/>
      <c r="I207" s="16" t="s">
        <v>464</v>
      </c>
      <c r="J207" s="20"/>
      <c r="K207" s="16" t="s">
        <v>465</v>
      </c>
      <c r="L207" s="21"/>
      <c r="M207" s="21"/>
      <c r="N207" s="19"/>
      <c r="O207" s="22"/>
      <c r="P207" s="22"/>
      <c r="Q207" s="22"/>
      <c r="R207" s="16"/>
      <c r="S207" s="23">
        <v>7</v>
      </c>
      <c r="T207" s="24"/>
      <c r="U207" s="25"/>
      <c r="V207" s="26">
        <f t="shared" si="6"/>
        <v>0</v>
      </c>
      <c r="W207" s="26">
        <f t="shared" si="7"/>
        <v>0</v>
      </c>
    </row>
    <row r="208" spans="1:23" ht="33.75" x14ac:dyDescent="0.2">
      <c r="A208" s="29"/>
      <c r="B208" s="29"/>
      <c r="C208" s="16" t="s">
        <v>24</v>
      </c>
      <c r="D208" s="17">
        <v>502103400</v>
      </c>
      <c r="E208" s="16" t="s">
        <v>468</v>
      </c>
      <c r="F208" s="16" t="s">
        <v>469</v>
      </c>
      <c r="G208" s="18" t="s">
        <v>27</v>
      </c>
      <c r="H208" s="19"/>
      <c r="I208" s="16" t="s">
        <v>464</v>
      </c>
      <c r="J208" s="20"/>
      <c r="K208" s="16" t="s">
        <v>465</v>
      </c>
      <c r="L208" s="21"/>
      <c r="M208" s="21"/>
      <c r="N208" s="19"/>
      <c r="O208" s="22"/>
      <c r="P208" s="22"/>
      <c r="Q208" s="22"/>
      <c r="R208" s="16"/>
      <c r="S208" s="23">
        <v>2</v>
      </c>
      <c r="T208" s="24"/>
      <c r="U208" s="25"/>
      <c r="V208" s="26">
        <f t="shared" si="6"/>
        <v>0</v>
      </c>
      <c r="W208" s="26">
        <f t="shared" si="7"/>
        <v>0</v>
      </c>
    </row>
    <row r="209" spans="1:23" ht="33.75" x14ac:dyDescent="0.2">
      <c r="A209" s="29"/>
      <c r="B209" s="29"/>
      <c r="C209" s="16" t="s">
        <v>24</v>
      </c>
      <c r="D209" s="17">
        <v>502103600</v>
      </c>
      <c r="E209" s="16" t="s">
        <v>470</v>
      </c>
      <c r="F209" s="16" t="s">
        <v>471</v>
      </c>
      <c r="G209" s="18" t="s">
        <v>27</v>
      </c>
      <c r="H209" s="19"/>
      <c r="I209" s="16" t="s">
        <v>464</v>
      </c>
      <c r="J209" s="20"/>
      <c r="K209" s="16" t="s">
        <v>465</v>
      </c>
      <c r="L209" s="21"/>
      <c r="M209" s="21"/>
      <c r="N209" s="19"/>
      <c r="O209" s="22"/>
      <c r="P209" s="22"/>
      <c r="Q209" s="22"/>
      <c r="R209" s="16"/>
      <c r="S209" s="23">
        <v>7</v>
      </c>
      <c r="T209" s="24"/>
      <c r="U209" s="25"/>
      <c r="V209" s="26">
        <f t="shared" si="6"/>
        <v>0</v>
      </c>
      <c r="W209" s="26">
        <f t="shared" si="7"/>
        <v>0</v>
      </c>
    </row>
    <row r="210" spans="1:23" ht="33.75" x14ac:dyDescent="0.2">
      <c r="A210" s="29"/>
      <c r="B210" s="29"/>
      <c r="C210" s="16" t="s">
        <v>24</v>
      </c>
      <c r="D210" s="17">
        <v>502103700</v>
      </c>
      <c r="E210" s="16" t="s">
        <v>472</v>
      </c>
      <c r="F210" s="16" t="s">
        <v>473</v>
      </c>
      <c r="G210" s="18" t="s">
        <v>27</v>
      </c>
      <c r="H210" s="19"/>
      <c r="I210" s="16" t="s">
        <v>464</v>
      </c>
      <c r="J210" s="20"/>
      <c r="K210" s="16" t="s">
        <v>465</v>
      </c>
      <c r="L210" s="21"/>
      <c r="M210" s="21"/>
      <c r="N210" s="19"/>
      <c r="O210" s="22"/>
      <c r="P210" s="22"/>
      <c r="Q210" s="22"/>
      <c r="R210" s="16"/>
      <c r="S210" s="23">
        <v>10</v>
      </c>
      <c r="T210" s="24"/>
      <c r="U210" s="25"/>
      <c r="V210" s="26">
        <f t="shared" si="6"/>
        <v>0</v>
      </c>
      <c r="W210" s="26">
        <f t="shared" si="7"/>
        <v>0</v>
      </c>
    </row>
    <row r="211" spans="1:23" ht="33.75" x14ac:dyDescent="0.2">
      <c r="A211" s="29"/>
      <c r="B211" s="29"/>
      <c r="C211" s="16" t="s">
        <v>24</v>
      </c>
      <c r="D211" s="17">
        <v>502103800</v>
      </c>
      <c r="E211" s="16" t="s">
        <v>474</v>
      </c>
      <c r="F211" s="16" t="s">
        <v>475</v>
      </c>
      <c r="G211" s="18" t="s">
        <v>27</v>
      </c>
      <c r="H211" s="19"/>
      <c r="I211" s="16" t="s">
        <v>464</v>
      </c>
      <c r="J211" s="20"/>
      <c r="K211" s="16" t="s">
        <v>465</v>
      </c>
      <c r="L211" s="21"/>
      <c r="M211" s="21"/>
      <c r="N211" s="19"/>
      <c r="O211" s="22"/>
      <c r="P211" s="22"/>
      <c r="Q211" s="22"/>
      <c r="R211" s="16"/>
      <c r="S211" s="23">
        <v>10</v>
      </c>
      <c r="T211" s="24"/>
      <c r="U211" s="25"/>
      <c r="V211" s="26">
        <f t="shared" si="6"/>
        <v>0</v>
      </c>
      <c r="W211" s="26">
        <f t="shared" si="7"/>
        <v>0</v>
      </c>
    </row>
    <row r="212" spans="1:23" ht="33.75" x14ac:dyDescent="0.2">
      <c r="A212" s="29"/>
      <c r="B212" s="29"/>
      <c r="C212" s="16" t="s">
        <v>24</v>
      </c>
      <c r="D212" s="17">
        <v>502103820</v>
      </c>
      <c r="E212" s="16" t="s">
        <v>476</v>
      </c>
      <c r="F212" s="16" t="s">
        <v>477</v>
      </c>
      <c r="G212" s="18" t="s">
        <v>27</v>
      </c>
      <c r="H212" s="19"/>
      <c r="I212" s="16" t="s">
        <v>464</v>
      </c>
      <c r="J212" s="20"/>
      <c r="K212" s="16" t="s">
        <v>465</v>
      </c>
      <c r="L212" s="21"/>
      <c r="M212" s="21"/>
      <c r="N212" s="19"/>
      <c r="O212" s="22"/>
      <c r="P212" s="22"/>
      <c r="Q212" s="22"/>
      <c r="R212" s="16"/>
      <c r="S212" s="23">
        <v>7</v>
      </c>
      <c r="T212" s="24"/>
      <c r="U212" s="25"/>
      <c r="V212" s="26">
        <f t="shared" si="6"/>
        <v>0</v>
      </c>
      <c r="W212" s="26">
        <f t="shared" si="7"/>
        <v>0</v>
      </c>
    </row>
    <row r="213" spans="1:23" ht="33.75" x14ac:dyDescent="0.2">
      <c r="A213" s="29"/>
      <c r="B213" s="29"/>
      <c r="C213" s="16" t="s">
        <v>24</v>
      </c>
      <c r="D213" s="17">
        <v>502103900</v>
      </c>
      <c r="E213" s="16" t="s">
        <v>478</v>
      </c>
      <c r="F213" s="16" t="s">
        <v>479</v>
      </c>
      <c r="G213" s="18" t="s">
        <v>27</v>
      </c>
      <c r="H213" s="19"/>
      <c r="I213" s="16" t="s">
        <v>464</v>
      </c>
      <c r="J213" s="20"/>
      <c r="K213" s="16" t="s">
        <v>465</v>
      </c>
      <c r="L213" s="21"/>
      <c r="M213" s="21"/>
      <c r="N213" s="19"/>
      <c r="O213" s="22"/>
      <c r="P213" s="22"/>
      <c r="Q213" s="22"/>
      <c r="R213" s="16"/>
      <c r="S213" s="23">
        <v>7</v>
      </c>
      <c r="T213" s="24"/>
      <c r="U213" s="25"/>
      <c r="V213" s="26">
        <f t="shared" si="6"/>
        <v>0</v>
      </c>
      <c r="W213" s="26">
        <f t="shared" si="7"/>
        <v>0</v>
      </c>
    </row>
    <row r="214" spans="1:23" ht="33.75" x14ac:dyDescent="0.2">
      <c r="A214" s="29"/>
      <c r="B214" s="29"/>
      <c r="C214" s="16" t="s">
        <v>24</v>
      </c>
      <c r="D214" s="17">
        <v>502103920</v>
      </c>
      <c r="E214" s="16" t="s">
        <v>480</v>
      </c>
      <c r="F214" s="16" t="s">
        <v>481</v>
      </c>
      <c r="G214" s="18" t="s">
        <v>27</v>
      </c>
      <c r="H214" s="19"/>
      <c r="I214" s="16" t="s">
        <v>464</v>
      </c>
      <c r="J214" s="20"/>
      <c r="K214" s="16" t="s">
        <v>465</v>
      </c>
      <c r="L214" s="21"/>
      <c r="M214" s="21"/>
      <c r="N214" s="19"/>
      <c r="O214" s="22"/>
      <c r="P214" s="22"/>
      <c r="Q214" s="22"/>
      <c r="R214" s="16"/>
      <c r="S214" s="23">
        <v>2</v>
      </c>
      <c r="T214" s="24"/>
      <c r="U214" s="25"/>
      <c r="V214" s="26">
        <f t="shared" si="6"/>
        <v>0</v>
      </c>
      <c r="W214" s="26">
        <f t="shared" si="7"/>
        <v>0</v>
      </c>
    </row>
    <row r="215" spans="1:23" ht="22.5" x14ac:dyDescent="0.2">
      <c r="A215" s="29"/>
      <c r="B215" s="29"/>
      <c r="C215" s="16" t="s">
        <v>24</v>
      </c>
      <c r="D215" s="17">
        <v>502120100</v>
      </c>
      <c r="E215" s="16" t="s">
        <v>482</v>
      </c>
      <c r="F215" s="16" t="s">
        <v>483</v>
      </c>
      <c r="G215" s="18" t="s">
        <v>27</v>
      </c>
      <c r="H215" s="19"/>
      <c r="I215" s="16" t="s">
        <v>27</v>
      </c>
      <c r="J215" s="20"/>
      <c r="K215" s="18"/>
      <c r="L215" s="21"/>
      <c r="M215" s="21"/>
      <c r="N215" s="19"/>
      <c r="O215" s="22"/>
      <c r="P215" s="22"/>
      <c r="Q215" s="22"/>
      <c r="R215" s="16"/>
      <c r="S215" s="23">
        <v>301</v>
      </c>
      <c r="T215" s="24"/>
      <c r="U215" s="25"/>
      <c r="V215" s="26">
        <f t="shared" si="6"/>
        <v>0</v>
      </c>
      <c r="W215" s="26">
        <f t="shared" si="7"/>
        <v>0</v>
      </c>
    </row>
    <row r="216" spans="1:23" ht="22.5" x14ac:dyDescent="0.2">
      <c r="A216" s="29"/>
      <c r="B216" s="29"/>
      <c r="C216" s="16" t="s">
        <v>24</v>
      </c>
      <c r="D216" s="17">
        <v>502140500</v>
      </c>
      <c r="E216" s="16" t="s">
        <v>484</v>
      </c>
      <c r="F216" s="16" t="s">
        <v>485</v>
      </c>
      <c r="G216" s="18" t="s">
        <v>27</v>
      </c>
      <c r="H216" s="19"/>
      <c r="I216" s="16" t="s">
        <v>27</v>
      </c>
      <c r="J216" s="20"/>
      <c r="K216" s="18"/>
      <c r="L216" s="21"/>
      <c r="M216" s="21"/>
      <c r="N216" s="19"/>
      <c r="O216" s="22"/>
      <c r="P216" s="22"/>
      <c r="Q216" s="22"/>
      <c r="R216" s="47">
        <v>1</v>
      </c>
      <c r="S216" s="23">
        <v>1220</v>
      </c>
      <c r="T216" s="24"/>
      <c r="U216" s="25"/>
      <c r="V216" s="26">
        <f t="shared" si="6"/>
        <v>0</v>
      </c>
      <c r="W216" s="26">
        <f t="shared" si="7"/>
        <v>0</v>
      </c>
    </row>
    <row r="217" spans="1:23" ht="33.75" x14ac:dyDescent="0.2">
      <c r="A217" s="29"/>
      <c r="B217" s="29"/>
      <c r="C217" s="16" t="s">
        <v>24</v>
      </c>
      <c r="D217" s="17">
        <v>502150400</v>
      </c>
      <c r="E217" s="16" t="s">
        <v>486</v>
      </c>
      <c r="F217" s="52" t="s">
        <v>487</v>
      </c>
      <c r="G217" s="18" t="s">
        <v>27</v>
      </c>
      <c r="H217" s="19"/>
      <c r="I217" s="16" t="s">
        <v>488</v>
      </c>
      <c r="J217" s="31"/>
      <c r="K217" s="32"/>
      <c r="L217" s="33"/>
      <c r="M217" s="33"/>
      <c r="N217" s="50"/>
      <c r="O217" s="51"/>
      <c r="P217" s="51"/>
      <c r="Q217" s="51"/>
      <c r="R217" s="61"/>
      <c r="S217" s="23">
        <v>2600</v>
      </c>
      <c r="T217" s="37"/>
      <c r="U217" s="25"/>
      <c r="V217" s="26">
        <f t="shared" si="6"/>
        <v>0</v>
      </c>
      <c r="W217" s="26">
        <f t="shared" si="7"/>
        <v>0</v>
      </c>
    </row>
    <row r="218" spans="1:23" ht="33.75" x14ac:dyDescent="0.2">
      <c r="A218" s="29"/>
      <c r="B218" s="29"/>
      <c r="C218" s="16" t="s">
        <v>24</v>
      </c>
      <c r="D218" s="17">
        <v>502150500</v>
      </c>
      <c r="E218" s="16" t="s">
        <v>489</v>
      </c>
      <c r="F218" s="16" t="s">
        <v>490</v>
      </c>
      <c r="G218" s="18" t="s">
        <v>27</v>
      </c>
      <c r="H218" s="19"/>
      <c r="I218" s="16" t="s">
        <v>488</v>
      </c>
      <c r="J218" s="20"/>
      <c r="K218" s="18"/>
      <c r="L218" s="21"/>
      <c r="M218" s="21"/>
      <c r="N218" s="19"/>
      <c r="O218" s="22"/>
      <c r="P218" s="22"/>
      <c r="Q218" s="22"/>
      <c r="R218" s="16"/>
      <c r="S218" s="23">
        <v>8000</v>
      </c>
      <c r="T218" s="24"/>
      <c r="U218" s="25"/>
      <c r="V218" s="26">
        <f t="shared" si="6"/>
        <v>0</v>
      </c>
      <c r="W218" s="26">
        <f t="shared" si="7"/>
        <v>0</v>
      </c>
    </row>
    <row r="219" spans="1:23" ht="33.75" x14ac:dyDescent="0.2">
      <c r="A219" s="29"/>
      <c r="B219" s="29"/>
      <c r="C219" s="16" t="s">
        <v>24</v>
      </c>
      <c r="D219" s="17">
        <v>502150800</v>
      </c>
      <c r="E219" s="16" t="s">
        <v>491</v>
      </c>
      <c r="F219" s="52" t="s">
        <v>492</v>
      </c>
      <c r="G219" s="18" t="s">
        <v>27</v>
      </c>
      <c r="H219" s="19"/>
      <c r="I219" s="16" t="s">
        <v>493</v>
      </c>
      <c r="J219" s="31"/>
      <c r="K219" s="32"/>
      <c r="L219" s="33"/>
      <c r="M219" s="33"/>
      <c r="N219" s="34"/>
      <c r="O219" s="35"/>
      <c r="P219" s="35"/>
      <c r="Q219" s="35"/>
      <c r="R219" s="36"/>
      <c r="S219" s="23">
        <v>900</v>
      </c>
      <c r="T219" s="37"/>
      <c r="U219" s="25"/>
      <c r="V219" s="26">
        <f t="shared" si="6"/>
        <v>0</v>
      </c>
      <c r="W219" s="26">
        <f t="shared" si="7"/>
        <v>0</v>
      </c>
    </row>
    <row r="220" spans="1:23" ht="22.5" x14ac:dyDescent="0.2">
      <c r="A220" s="29"/>
      <c r="B220" s="29"/>
      <c r="C220" s="16" t="s">
        <v>24</v>
      </c>
      <c r="D220" s="17">
        <v>502160300</v>
      </c>
      <c r="E220" s="16" t="s">
        <v>494</v>
      </c>
      <c r="F220" s="16" t="s">
        <v>495</v>
      </c>
      <c r="G220" s="18" t="s">
        <v>27</v>
      </c>
      <c r="H220" s="19"/>
      <c r="I220" s="16" t="s">
        <v>27</v>
      </c>
      <c r="J220" s="20"/>
      <c r="K220" s="18"/>
      <c r="L220" s="21"/>
      <c r="M220" s="21"/>
      <c r="N220" s="19"/>
      <c r="O220" s="22"/>
      <c r="P220" s="22"/>
      <c r="Q220" s="22"/>
      <c r="R220" s="47">
        <v>1</v>
      </c>
      <c r="S220" s="23">
        <v>1404</v>
      </c>
      <c r="T220" s="24"/>
      <c r="U220" s="25"/>
      <c r="V220" s="26">
        <f t="shared" si="6"/>
        <v>0</v>
      </c>
      <c r="W220" s="26">
        <f t="shared" si="7"/>
        <v>0</v>
      </c>
    </row>
    <row r="221" spans="1:23" ht="67.5" x14ac:dyDescent="0.2">
      <c r="A221" s="29"/>
      <c r="B221" s="29"/>
      <c r="C221" s="16" t="s">
        <v>24</v>
      </c>
      <c r="D221" s="17">
        <v>502161000</v>
      </c>
      <c r="E221" s="16" t="s">
        <v>496</v>
      </c>
      <c r="F221" s="16" t="s">
        <v>497</v>
      </c>
      <c r="G221" s="18" t="s">
        <v>27</v>
      </c>
      <c r="H221" s="19"/>
      <c r="I221" s="16" t="s">
        <v>27</v>
      </c>
      <c r="J221" s="20"/>
      <c r="K221" s="18"/>
      <c r="L221" s="21"/>
      <c r="M221" s="21"/>
      <c r="N221" s="19"/>
      <c r="O221" s="22"/>
      <c r="P221" s="22"/>
      <c r="Q221" s="22"/>
      <c r="R221" s="47">
        <v>1</v>
      </c>
      <c r="S221" s="23">
        <v>338</v>
      </c>
      <c r="T221" s="24"/>
      <c r="U221" s="25"/>
      <c r="V221" s="26">
        <f t="shared" si="6"/>
        <v>0</v>
      </c>
      <c r="W221" s="26">
        <f t="shared" si="7"/>
        <v>0</v>
      </c>
    </row>
    <row r="222" spans="1:23" ht="22.5" x14ac:dyDescent="0.2">
      <c r="A222" s="29"/>
      <c r="B222" s="29"/>
      <c r="C222" s="16" t="s">
        <v>24</v>
      </c>
      <c r="D222" s="17">
        <v>502161512</v>
      </c>
      <c r="E222" s="16" t="s">
        <v>498</v>
      </c>
      <c r="F222" s="16" t="s">
        <v>499</v>
      </c>
      <c r="G222" s="18" t="s">
        <v>27</v>
      </c>
      <c r="H222" s="19"/>
      <c r="I222" s="16" t="s">
        <v>27</v>
      </c>
      <c r="J222" s="20"/>
      <c r="K222" s="18"/>
      <c r="L222" s="21"/>
      <c r="M222" s="21"/>
      <c r="N222" s="19"/>
      <c r="O222" s="22"/>
      <c r="P222" s="22"/>
      <c r="Q222" s="22"/>
      <c r="R222" s="47"/>
      <c r="S222" s="23">
        <v>1036</v>
      </c>
      <c r="T222" s="24"/>
      <c r="U222" s="25"/>
      <c r="V222" s="26">
        <f t="shared" si="6"/>
        <v>0</v>
      </c>
      <c r="W222" s="26">
        <f t="shared" si="7"/>
        <v>0</v>
      </c>
    </row>
    <row r="223" spans="1:23" ht="22.5" x14ac:dyDescent="0.2">
      <c r="A223" s="29"/>
      <c r="B223" s="29"/>
      <c r="C223" s="16" t="s">
        <v>24</v>
      </c>
      <c r="D223" s="17">
        <v>502161519</v>
      </c>
      <c r="E223" s="16" t="s">
        <v>500</v>
      </c>
      <c r="F223" s="16" t="s">
        <v>501</v>
      </c>
      <c r="G223" s="18" t="s">
        <v>27</v>
      </c>
      <c r="H223" s="29"/>
      <c r="I223" s="16" t="s">
        <v>27</v>
      </c>
      <c r="J223" s="31"/>
      <c r="K223" s="32"/>
      <c r="L223" s="33"/>
      <c r="M223" s="33"/>
      <c r="N223" s="39"/>
      <c r="O223" s="29"/>
      <c r="P223" s="29"/>
      <c r="Q223" s="29"/>
      <c r="R223" s="47"/>
      <c r="S223" s="23">
        <v>955</v>
      </c>
      <c r="T223" s="40"/>
      <c r="U223" s="41"/>
      <c r="V223" s="26">
        <f t="shared" si="6"/>
        <v>0</v>
      </c>
      <c r="W223" s="26">
        <f t="shared" si="7"/>
        <v>0</v>
      </c>
    </row>
    <row r="224" spans="1:23" ht="78.75" x14ac:dyDescent="0.2">
      <c r="A224" s="29"/>
      <c r="B224" s="29"/>
      <c r="C224" s="16" t="s">
        <v>24</v>
      </c>
      <c r="D224" s="17">
        <v>502162130</v>
      </c>
      <c r="E224" s="16" t="s">
        <v>502</v>
      </c>
      <c r="F224" s="62" t="s">
        <v>503</v>
      </c>
      <c r="G224" s="18" t="s">
        <v>27</v>
      </c>
      <c r="H224" s="53"/>
      <c r="I224" s="16" t="s">
        <v>27</v>
      </c>
      <c r="J224" s="31"/>
      <c r="K224" s="32"/>
      <c r="L224" s="33"/>
      <c r="M224" s="33"/>
      <c r="N224" s="50" t="s">
        <v>34</v>
      </c>
      <c r="O224" s="51"/>
      <c r="P224" s="51"/>
      <c r="Q224" s="51"/>
      <c r="R224" s="63">
        <v>1</v>
      </c>
      <c r="S224" s="23">
        <v>214</v>
      </c>
      <c r="T224" s="37"/>
      <c r="U224" s="25"/>
      <c r="V224" s="26">
        <f t="shared" si="6"/>
        <v>0</v>
      </c>
      <c r="W224" s="26">
        <f t="shared" si="7"/>
        <v>0</v>
      </c>
    </row>
    <row r="225" spans="1:23" ht="22.5" x14ac:dyDescent="0.2">
      <c r="A225" s="29"/>
      <c r="B225" s="29"/>
      <c r="C225" s="16" t="s">
        <v>24</v>
      </c>
      <c r="D225" s="17">
        <v>502162150</v>
      </c>
      <c r="E225" s="16" t="s">
        <v>504</v>
      </c>
      <c r="F225" s="64"/>
      <c r="G225" s="18" t="s">
        <v>27</v>
      </c>
      <c r="H225" s="29"/>
      <c r="I225" s="16" t="s">
        <v>27</v>
      </c>
      <c r="J225" s="31"/>
      <c r="K225" s="16" t="s">
        <v>505</v>
      </c>
      <c r="L225" s="33"/>
      <c r="M225" s="33"/>
      <c r="N225" s="39"/>
      <c r="O225" s="29"/>
      <c r="P225" s="29"/>
      <c r="Q225" s="29"/>
      <c r="R225" s="63">
        <v>1</v>
      </c>
      <c r="S225" s="23">
        <v>117</v>
      </c>
      <c r="T225" s="40"/>
      <c r="U225" s="41"/>
      <c r="V225" s="26">
        <f t="shared" si="6"/>
        <v>0</v>
      </c>
      <c r="W225" s="26">
        <f t="shared" si="7"/>
        <v>0</v>
      </c>
    </row>
    <row r="226" spans="1:23" ht="67.5" x14ac:dyDescent="0.2">
      <c r="A226" s="29"/>
      <c r="B226" s="29"/>
      <c r="C226" s="16" t="s">
        <v>24</v>
      </c>
      <c r="D226" s="17">
        <v>502162300</v>
      </c>
      <c r="E226" s="16" t="s">
        <v>506</v>
      </c>
      <c r="F226" s="62" t="s">
        <v>507</v>
      </c>
      <c r="G226" s="18" t="s">
        <v>27</v>
      </c>
      <c r="H226" s="29"/>
      <c r="I226" s="16" t="s">
        <v>27</v>
      </c>
      <c r="J226" s="31"/>
      <c r="K226" s="32"/>
      <c r="L226" s="33"/>
      <c r="M226" s="33"/>
      <c r="N226" s="39" t="s">
        <v>34</v>
      </c>
      <c r="O226" s="29"/>
      <c r="P226" s="29"/>
      <c r="Q226" s="29"/>
      <c r="R226" s="42"/>
      <c r="S226" s="23">
        <v>10</v>
      </c>
      <c r="T226" s="40"/>
      <c r="U226" s="41"/>
      <c r="V226" s="26">
        <f t="shared" si="6"/>
        <v>0</v>
      </c>
      <c r="W226" s="26">
        <f t="shared" si="7"/>
        <v>0</v>
      </c>
    </row>
    <row r="227" spans="1:23" ht="67.5" x14ac:dyDescent="0.2">
      <c r="A227" s="29"/>
      <c r="B227" s="29"/>
      <c r="C227" s="16" t="s">
        <v>24</v>
      </c>
      <c r="D227" s="17">
        <v>502162500</v>
      </c>
      <c r="E227" s="16" t="s">
        <v>508</v>
      </c>
      <c r="F227" s="16" t="s">
        <v>509</v>
      </c>
      <c r="G227" s="18" t="s">
        <v>27</v>
      </c>
      <c r="H227" s="29"/>
      <c r="I227" s="16" t="s">
        <v>27</v>
      </c>
      <c r="J227" s="31"/>
      <c r="K227" s="32"/>
      <c r="L227" s="33"/>
      <c r="M227" s="33"/>
      <c r="N227" s="39" t="s">
        <v>34</v>
      </c>
      <c r="O227" s="29"/>
      <c r="P227" s="29"/>
      <c r="Q227" s="29"/>
      <c r="R227" s="42"/>
      <c r="S227" s="23">
        <v>32</v>
      </c>
      <c r="T227" s="40"/>
      <c r="U227" s="41"/>
      <c r="V227" s="26">
        <f t="shared" si="6"/>
        <v>0</v>
      </c>
      <c r="W227" s="26">
        <f t="shared" si="7"/>
        <v>0</v>
      </c>
    </row>
    <row r="228" spans="1:23" ht="67.5" x14ac:dyDescent="0.2">
      <c r="A228" s="29"/>
      <c r="B228" s="29"/>
      <c r="C228" s="16" t="s">
        <v>24</v>
      </c>
      <c r="D228" s="17">
        <v>502162515</v>
      </c>
      <c r="E228" s="16" t="s">
        <v>510</v>
      </c>
      <c r="F228" s="16" t="s">
        <v>511</v>
      </c>
      <c r="G228" s="18" t="s">
        <v>27</v>
      </c>
      <c r="H228" s="19"/>
      <c r="I228" s="16" t="s">
        <v>27</v>
      </c>
      <c r="J228" s="20"/>
      <c r="K228" s="18"/>
      <c r="L228" s="21"/>
      <c r="M228" s="21"/>
      <c r="N228" s="19" t="s">
        <v>34</v>
      </c>
      <c r="O228" s="22"/>
      <c r="P228" s="22"/>
      <c r="Q228" s="22"/>
      <c r="R228" s="63">
        <v>1</v>
      </c>
      <c r="S228" s="23">
        <v>65</v>
      </c>
      <c r="T228" s="24"/>
      <c r="U228" s="25"/>
      <c r="V228" s="26">
        <f t="shared" si="6"/>
        <v>0</v>
      </c>
      <c r="W228" s="26">
        <f t="shared" si="7"/>
        <v>0</v>
      </c>
    </row>
    <row r="229" spans="1:23" ht="45" x14ac:dyDescent="0.2">
      <c r="A229" s="29"/>
      <c r="B229" s="29"/>
      <c r="C229" s="16" t="s">
        <v>24</v>
      </c>
      <c r="D229" s="17">
        <v>502162531</v>
      </c>
      <c r="E229" s="16" t="s">
        <v>512</v>
      </c>
      <c r="F229" s="65" t="s">
        <v>513</v>
      </c>
      <c r="G229" s="18" t="s">
        <v>27</v>
      </c>
      <c r="H229" s="29"/>
      <c r="I229" s="16" t="s">
        <v>27</v>
      </c>
      <c r="J229" s="31"/>
      <c r="K229" s="32"/>
      <c r="L229" s="33"/>
      <c r="M229" s="33"/>
      <c r="N229" s="39"/>
      <c r="O229" s="29"/>
      <c r="P229" s="29"/>
      <c r="Q229" s="29"/>
      <c r="R229" s="42"/>
      <c r="S229" s="23">
        <v>117</v>
      </c>
      <c r="T229" s="40"/>
      <c r="U229" s="41"/>
      <c r="V229" s="26">
        <f t="shared" si="6"/>
        <v>0</v>
      </c>
      <c r="W229" s="26">
        <f t="shared" si="7"/>
        <v>0</v>
      </c>
    </row>
    <row r="230" spans="1:23" ht="33.75" x14ac:dyDescent="0.2">
      <c r="A230" s="29"/>
      <c r="B230" s="29"/>
      <c r="C230" s="16" t="s">
        <v>24</v>
      </c>
      <c r="D230" s="17">
        <v>502164508</v>
      </c>
      <c r="E230" s="16" t="s">
        <v>514</v>
      </c>
      <c r="F230" s="16" t="s">
        <v>515</v>
      </c>
      <c r="G230" s="18" t="s">
        <v>27</v>
      </c>
      <c r="H230" s="29"/>
      <c r="I230" s="16" t="s">
        <v>27</v>
      </c>
      <c r="J230" s="31"/>
      <c r="K230" s="32"/>
      <c r="L230" s="33"/>
      <c r="M230" s="33"/>
      <c r="N230" s="39"/>
      <c r="O230" s="29"/>
      <c r="P230" s="29"/>
      <c r="Q230" s="29"/>
      <c r="R230" s="42"/>
      <c r="S230" s="23">
        <v>58</v>
      </c>
      <c r="T230" s="40"/>
      <c r="U230" s="41"/>
      <c r="V230" s="26">
        <f t="shared" si="6"/>
        <v>0</v>
      </c>
      <c r="W230" s="26">
        <f t="shared" si="7"/>
        <v>0</v>
      </c>
    </row>
    <row r="231" spans="1:23" ht="90" x14ac:dyDescent="0.2">
      <c r="A231" s="29"/>
      <c r="B231" s="29"/>
      <c r="C231" s="16" t="s">
        <v>24</v>
      </c>
      <c r="D231" s="17">
        <v>502170300</v>
      </c>
      <c r="E231" s="16" t="s">
        <v>516</v>
      </c>
      <c r="F231" s="16" t="s">
        <v>517</v>
      </c>
      <c r="G231" s="18" t="s">
        <v>27</v>
      </c>
      <c r="H231" s="19"/>
      <c r="I231" s="16" t="s">
        <v>518</v>
      </c>
      <c r="J231" s="20"/>
      <c r="K231" s="18"/>
      <c r="L231" s="21"/>
      <c r="M231" s="21"/>
      <c r="N231" s="19" t="s">
        <v>34</v>
      </c>
      <c r="O231" s="22"/>
      <c r="P231" s="22"/>
      <c r="Q231" s="22"/>
      <c r="R231" s="63"/>
      <c r="S231" s="23">
        <v>200000</v>
      </c>
      <c r="T231" s="24"/>
      <c r="U231" s="25"/>
      <c r="V231" s="26">
        <f t="shared" si="6"/>
        <v>0</v>
      </c>
      <c r="W231" s="26">
        <f t="shared" si="7"/>
        <v>0</v>
      </c>
    </row>
    <row r="232" spans="1:23" ht="56.25" x14ac:dyDescent="0.2">
      <c r="A232" s="29"/>
      <c r="B232" s="29"/>
      <c r="C232" s="16" t="s">
        <v>24</v>
      </c>
      <c r="D232" s="17">
        <v>502180200</v>
      </c>
      <c r="E232" s="16" t="s">
        <v>519</v>
      </c>
      <c r="F232" s="16" t="s">
        <v>520</v>
      </c>
      <c r="G232" s="18" t="s">
        <v>238</v>
      </c>
      <c r="H232" s="19"/>
      <c r="I232" s="16" t="s">
        <v>521</v>
      </c>
      <c r="J232" s="20"/>
      <c r="K232" s="16" t="s">
        <v>522</v>
      </c>
      <c r="L232" s="21"/>
      <c r="M232" s="21"/>
      <c r="N232" s="19"/>
      <c r="O232" s="22"/>
      <c r="P232" s="22"/>
      <c r="Q232" s="22"/>
      <c r="R232" s="16"/>
      <c r="S232" s="23">
        <v>150</v>
      </c>
      <c r="T232" s="24"/>
      <c r="U232" s="25"/>
      <c r="V232" s="26">
        <f t="shared" si="6"/>
        <v>0</v>
      </c>
      <c r="W232" s="26">
        <f t="shared" si="7"/>
        <v>0</v>
      </c>
    </row>
    <row r="233" spans="1:23" ht="33.75" x14ac:dyDescent="0.2">
      <c r="A233" s="29"/>
      <c r="B233" s="29"/>
      <c r="C233" s="16" t="s">
        <v>24</v>
      </c>
      <c r="D233" s="17">
        <v>502180300</v>
      </c>
      <c r="E233" s="16" t="s">
        <v>523</v>
      </c>
      <c r="F233" s="16" t="s">
        <v>524</v>
      </c>
      <c r="G233" s="18" t="s">
        <v>238</v>
      </c>
      <c r="H233" s="19"/>
      <c r="I233" s="16" t="s">
        <v>464</v>
      </c>
      <c r="J233" s="20"/>
      <c r="K233" s="16" t="s">
        <v>525</v>
      </c>
      <c r="L233" s="21"/>
      <c r="M233" s="21"/>
      <c r="N233" s="19"/>
      <c r="O233" s="22"/>
      <c r="P233" s="22"/>
      <c r="Q233" s="22"/>
      <c r="R233" s="16"/>
      <c r="S233" s="23">
        <v>30</v>
      </c>
      <c r="T233" s="24"/>
      <c r="U233" s="25"/>
      <c r="V233" s="26">
        <f t="shared" si="6"/>
        <v>0</v>
      </c>
      <c r="W233" s="26">
        <f t="shared" si="7"/>
        <v>0</v>
      </c>
    </row>
    <row r="234" spans="1:23" ht="33.75" x14ac:dyDescent="0.2">
      <c r="A234" s="29"/>
      <c r="B234" s="29"/>
      <c r="C234" s="16" t="s">
        <v>24</v>
      </c>
      <c r="D234" s="17">
        <v>502180330</v>
      </c>
      <c r="E234" s="16" t="s">
        <v>526</v>
      </c>
      <c r="F234" s="16" t="s">
        <v>527</v>
      </c>
      <c r="G234" s="18" t="s">
        <v>238</v>
      </c>
      <c r="H234" s="19"/>
      <c r="I234" s="16" t="s">
        <v>464</v>
      </c>
      <c r="J234" s="20"/>
      <c r="K234" s="16" t="s">
        <v>528</v>
      </c>
      <c r="L234" s="21"/>
      <c r="M234" s="21"/>
      <c r="N234" s="19"/>
      <c r="O234" s="22"/>
      <c r="P234" s="22"/>
      <c r="Q234" s="22"/>
      <c r="R234" s="16"/>
      <c r="S234" s="23">
        <v>20</v>
      </c>
      <c r="T234" s="24"/>
      <c r="U234" s="25"/>
      <c r="V234" s="26">
        <f t="shared" si="6"/>
        <v>0</v>
      </c>
      <c r="W234" s="26">
        <f t="shared" si="7"/>
        <v>0</v>
      </c>
    </row>
    <row r="235" spans="1:23" ht="22.5" x14ac:dyDescent="0.2">
      <c r="A235" s="29"/>
      <c r="B235" s="29"/>
      <c r="C235" s="16" t="s">
        <v>24</v>
      </c>
      <c r="D235" s="17">
        <v>502190100</v>
      </c>
      <c r="E235" s="16" t="s">
        <v>529</v>
      </c>
      <c r="F235" s="16" t="s">
        <v>530</v>
      </c>
      <c r="G235" s="18" t="s">
        <v>27</v>
      </c>
      <c r="H235" s="19"/>
      <c r="I235" s="16" t="s">
        <v>531</v>
      </c>
      <c r="J235" s="20"/>
      <c r="K235" s="18"/>
      <c r="L235" s="21"/>
      <c r="M235" s="21"/>
      <c r="N235" s="19"/>
      <c r="O235" s="22"/>
      <c r="P235" s="22"/>
      <c r="Q235" s="22"/>
      <c r="R235" s="16"/>
      <c r="S235" s="23">
        <v>67</v>
      </c>
      <c r="T235" s="24"/>
      <c r="U235" s="25"/>
      <c r="V235" s="26">
        <f t="shared" si="6"/>
        <v>0</v>
      </c>
      <c r="W235" s="26">
        <f t="shared" si="7"/>
        <v>0</v>
      </c>
    </row>
    <row r="236" spans="1:23" ht="22.5" x14ac:dyDescent="0.2">
      <c r="A236" s="29"/>
      <c r="B236" s="29"/>
      <c r="C236" s="16" t="s">
        <v>24</v>
      </c>
      <c r="D236" s="17">
        <v>502190150</v>
      </c>
      <c r="E236" s="16" t="s">
        <v>532</v>
      </c>
      <c r="F236" s="16" t="s">
        <v>533</v>
      </c>
      <c r="G236" s="18" t="s">
        <v>27</v>
      </c>
      <c r="H236" s="19"/>
      <c r="I236" s="16" t="s">
        <v>531</v>
      </c>
      <c r="J236" s="20"/>
      <c r="K236" s="18"/>
      <c r="L236" s="21"/>
      <c r="M236" s="21"/>
      <c r="N236" s="19"/>
      <c r="O236" s="22"/>
      <c r="P236" s="22"/>
      <c r="Q236" s="22"/>
      <c r="R236" s="16"/>
      <c r="S236" s="23">
        <v>50</v>
      </c>
      <c r="T236" s="24"/>
      <c r="U236" s="25"/>
      <c r="V236" s="26">
        <f t="shared" si="6"/>
        <v>0</v>
      </c>
      <c r="W236" s="26">
        <f t="shared" si="7"/>
        <v>0</v>
      </c>
    </row>
    <row r="237" spans="1:23" ht="67.5" x14ac:dyDescent="0.2">
      <c r="A237" s="29"/>
      <c r="B237" s="29"/>
      <c r="C237" s="16" t="s">
        <v>24</v>
      </c>
      <c r="D237" s="17">
        <v>502200300</v>
      </c>
      <c r="E237" s="16" t="s">
        <v>534</v>
      </c>
      <c r="F237" s="16" t="s">
        <v>535</v>
      </c>
      <c r="G237" s="18" t="s">
        <v>27</v>
      </c>
      <c r="H237" s="19"/>
      <c r="I237" s="16" t="s">
        <v>27</v>
      </c>
      <c r="J237" s="20"/>
      <c r="K237" s="18"/>
      <c r="L237" s="21"/>
      <c r="M237" s="21"/>
      <c r="N237" s="19" t="s">
        <v>34</v>
      </c>
      <c r="O237" s="22"/>
      <c r="P237" s="22"/>
      <c r="Q237" s="22"/>
      <c r="R237" s="47"/>
      <c r="S237" s="23">
        <v>4789</v>
      </c>
      <c r="T237" s="24"/>
      <c r="U237" s="25"/>
      <c r="V237" s="26">
        <f t="shared" si="6"/>
        <v>0</v>
      </c>
      <c r="W237" s="26">
        <f t="shared" si="7"/>
        <v>0</v>
      </c>
    </row>
    <row r="238" spans="1:23" ht="56.25" x14ac:dyDescent="0.2">
      <c r="A238" s="29"/>
      <c r="B238" s="29"/>
      <c r="C238" s="16" t="s">
        <v>24</v>
      </c>
      <c r="D238" s="17">
        <v>502200500</v>
      </c>
      <c r="E238" s="16" t="s">
        <v>536</v>
      </c>
      <c r="F238" s="16" t="s">
        <v>537</v>
      </c>
      <c r="G238" s="18" t="s">
        <v>27</v>
      </c>
      <c r="H238" s="19"/>
      <c r="I238" s="16" t="s">
        <v>27</v>
      </c>
      <c r="J238" s="20"/>
      <c r="K238" s="18"/>
      <c r="L238" s="21"/>
      <c r="M238" s="21"/>
      <c r="N238" s="19" t="s">
        <v>34</v>
      </c>
      <c r="O238" s="22"/>
      <c r="P238" s="22"/>
      <c r="Q238" s="22"/>
      <c r="R238" s="47"/>
      <c r="S238" s="23">
        <v>1100</v>
      </c>
      <c r="T238" s="24"/>
      <c r="U238" s="25"/>
      <c r="V238" s="26">
        <f t="shared" si="6"/>
        <v>0</v>
      </c>
      <c r="W238" s="26">
        <f t="shared" si="7"/>
        <v>0</v>
      </c>
    </row>
    <row r="239" spans="1:23" ht="112.5" x14ac:dyDescent="0.2">
      <c r="A239" s="29"/>
      <c r="B239" s="29"/>
      <c r="C239" s="16" t="s">
        <v>24</v>
      </c>
      <c r="D239" s="17">
        <v>502200610</v>
      </c>
      <c r="E239" s="16" t="s">
        <v>538</v>
      </c>
      <c r="F239" s="16" t="s">
        <v>539</v>
      </c>
      <c r="G239" s="18" t="s">
        <v>540</v>
      </c>
      <c r="H239" s="29"/>
      <c r="I239" s="16" t="s">
        <v>27</v>
      </c>
      <c r="J239" s="31"/>
      <c r="K239" s="32"/>
      <c r="L239" s="33"/>
      <c r="M239" s="33"/>
      <c r="N239" s="39" t="s">
        <v>34</v>
      </c>
      <c r="O239" s="29"/>
      <c r="P239" s="29"/>
      <c r="Q239" s="29"/>
      <c r="R239" s="42"/>
      <c r="S239" s="23">
        <v>447</v>
      </c>
      <c r="T239" s="40"/>
      <c r="U239" s="41"/>
      <c r="V239" s="26">
        <f t="shared" si="6"/>
        <v>0</v>
      </c>
      <c r="W239" s="26">
        <f t="shared" si="7"/>
        <v>0</v>
      </c>
    </row>
    <row r="240" spans="1:23" ht="78.75" x14ac:dyDescent="0.2">
      <c r="A240" s="29"/>
      <c r="B240" s="29"/>
      <c r="C240" s="16" t="s">
        <v>24</v>
      </c>
      <c r="D240" s="17">
        <v>502200700</v>
      </c>
      <c r="E240" s="16" t="s">
        <v>541</v>
      </c>
      <c r="F240" s="16" t="s">
        <v>542</v>
      </c>
      <c r="G240" s="18" t="s">
        <v>27</v>
      </c>
      <c r="H240" s="19"/>
      <c r="I240" s="16" t="s">
        <v>27</v>
      </c>
      <c r="J240" s="20"/>
      <c r="K240" s="18"/>
      <c r="L240" s="21"/>
      <c r="M240" s="21"/>
      <c r="N240" s="19" t="s">
        <v>34</v>
      </c>
      <c r="O240" s="22"/>
      <c r="P240" s="22"/>
      <c r="Q240" s="22"/>
      <c r="R240" s="47"/>
      <c r="S240" s="23">
        <v>1246</v>
      </c>
      <c r="T240" s="24"/>
      <c r="U240" s="25"/>
      <c r="V240" s="26">
        <f t="shared" si="6"/>
        <v>0</v>
      </c>
      <c r="W240" s="26">
        <f t="shared" si="7"/>
        <v>0</v>
      </c>
    </row>
    <row r="241" spans="1:23" ht="56.25" x14ac:dyDescent="0.2">
      <c r="A241" s="29"/>
      <c r="B241" s="29"/>
      <c r="C241" s="16" t="s">
        <v>24</v>
      </c>
      <c r="D241" s="17">
        <v>502201100</v>
      </c>
      <c r="E241" s="16" t="s">
        <v>543</v>
      </c>
      <c r="F241" s="16" t="s">
        <v>544</v>
      </c>
      <c r="G241" s="18" t="s">
        <v>27</v>
      </c>
      <c r="H241" s="19"/>
      <c r="I241" s="16" t="s">
        <v>27</v>
      </c>
      <c r="J241" s="20"/>
      <c r="K241" s="18"/>
      <c r="L241" s="21"/>
      <c r="M241" s="21"/>
      <c r="N241" s="19" t="s">
        <v>34</v>
      </c>
      <c r="O241" s="22"/>
      <c r="P241" s="22"/>
      <c r="Q241" s="22"/>
      <c r="R241" s="47"/>
      <c r="S241" s="23">
        <v>1808</v>
      </c>
      <c r="T241" s="24"/>
      <c r="U241" s="25"/>
      <c r="V241" s="26">
        <f t="shared" si="6"/>
        <v>0</v>
      </c>
      <c r="W241" s="26">
        <f t="shared" si="7"/>
        <v>0</v>
      </c>
    </row>
    <row r="242" spans="1:23" ht="22.5" x14ac:dyDescent="0.2">
      <c r="A242" s="29"/>
      <c r="B242" s="29"/>
      <c r="C242" s="16" t="s">
        <v>24</v>
      </c>
      <c r="D242" s="17">
        <v>502201606</v>
      </c>
      <c r="E242" s="16" t="s">
        <v>545</v>
      </c>
      <c r="F242" s="66" t="s">
        <v>546</v>
      </c>
      <c r="G242" s="18" t="s">
        <v>540</v>
      </c>
      <c r="H242" s="19"/>
      <c r="I242" s="16" t="s">
        <v>547</v>
      </c>
      <c r="J242" s="31"/>
      <c r="K242" s="32"/>
      <c r="L242" s="33"/>
      <c r="M242" s="33"/>
      <c r="N242" s="54" t="s">
        <v>34</v>
      </c>
      <c r="O242" s="55"/>
      <c r="P242" s="55"/>
      <c r="Q242" s="55"/>
      <c r="R242" s="56"/>
      <c r="S242" s="23">
        <v>1250</v>
      </c>
      <c r="T242" s="37"/>
      <c r="U242" s="25"/>
      <c r="V242" s="26">
        <f t="shared" si="6"/>
        <v>0</v>
      </c>
      <c r="W242" s="26">
        <f t="shared" si="7"/>
        <v>0</v>
      </c>
    </row>
    <row r="243" spans="1:23" ht="22.5" x14ac:dyDescent="0.2">
      <c r="A243" s="29"/>
      <c r="B243" s="29"/>
      <c r="C243" s="16" t="s">
        <v>24</v>
      </c>
      <c r="D243" s="17">
        <v>502201624</v>
      </c>
      <c r="E243" s="16" t="s">
        <v>548</v>
      </c>
      <c r="F243" s="66" t="s">
        <v>546</v>
      </c>
      <c r="G243" s="18" t="s">
        <v>540</v>
      </c>
      <c r="H243" s="29"/>
      <c r="I243" s="16" t="s">
        <v>549</v>
      </c>
      <c r="J243" s="31"/>
      <c r="K243" s="32"/>
      <c r="L243" s="33"/>
      <c r="M243" s="33"/>
      <c r="N243" s="39" t="s">
        <v>34</v>
      </c>
      <c r="O243" s="29"/>
      <c r="P243" s="29"/>
      <c r="Q243" s="29"/>
      <c r="R243" s="42"/>
      <c r="S243" s="23">
        <v>4</v>
      </c>
      <c r="T243" s="40"/>
      <c r="U243" s="41"/>
      <c r="V243" s="26">
        <f t="shared" si="6"/>
        <v>0</v>
      </c>
      <c r="W243" s="26">
        <f t="shared" si="7"/>
        <v>0</v>
      </c>
    </row>
    <row r="244" spans="1:23" ht="67.5" x14ac:dyDescent="0.2">
      <c r="A244" s="29"/>
      <c r="B244" s="29"/>
      <c r="C244" s="16" t="s">
        <v>386</v>
      </c>
      <c r="D244" s="17">
        <v>502220100</v>
      </c>
      <c r="E244" s="16" t="s">
        <v>550</v>
      </c>
      <c r="F244" s="16" t="s">
        <v>551</v>
      </c>
      <c r="G244" s="18" t="s">
        <v>238</v>
      </c>
      <c r="H244" s="19"/>
      <c r="I244" s="16" t="s">
        <v>552</v>
      </c>
      <c r="J244" s="20"/>
      <c r="K244" s="18"/>
      <c r="L244" s="21"/>
      <c r="M244" s="21"/>
      <c r="N244" s="19"/>
      <c r="O244" s="22"/>
      <c r="P244" s="22"/>
      <c r="Q244" s="22"/>
      <c r="R244" s="16"/>
      <c r="S244" s="23">
        <v>90</v>
      </c>
      <c r="T244" s="24"/>
      <c r="U244" s="25"/>
      <c r="V244" s="26">
        <f t="shared" si="6"/>
        <v>0</v>
      </c>
      <c r="W244" s="26">
        <f t="shared" si="7"/>
        <v>0</v>
      </c>
    </row>
    <row r="245" spans="1:23" ht="67.5" x14ac:dyDescent="0.2">
      <c r="A245" s="29"/>
      <c r="B245" s="29"/>
      <c r="C245" s="16" t="s">
        <v>386</v>
      </c>
      <c r="D245" s="17">
        <v>502220200</v>
      </c>
      <c r="E245" s="16" t="s">
        <v>553</v>
      </c>
      <c r="F245" s="16" t="s">
        <v>554</v>
      </c>
      <c r="G245" s="18" t="s">
        <v>238</v>
      </c>
      <c r="H245" s="19"/>
      <c r="I245" s="16" t="s">
        <v>555</v>
      </c>
      <c r="J245" s="20"/>
      <c r="K245" s="18"/>
      <c r="L245" s="21"/>
      <c r="M245" s="21"/>
      <c r="N245" s="19"/>
      <c r="O245" s="22"/>
      <c r="P245" s="22"/>
      <c r="Q245" s="22"/>
      <c r="R245" s="16"/>
      <c r="S245" s="23">
        <v>60</v>
      </c>
      <c r="T245" s="24"/>
      <c r="U245" s="25"/>
      <c r="V245" s="26">
        <f t="shared" si="6"/>
        <v>0</v>
      </c>
      <c r="W245" s="26">
        <f t="shared" si="7"/>
        <v>0</v>
      </c>
    </row>
    <row r="246" spans="1:23" x14ac:dyDescent="0.2">
      <c r="A246" s="29"/>
      <c r="B246" s="29"/>
      <c r="C246" s="16" t="s">
        <v>24</v>
      </c>
      <c r="D246" s="17">
        <v>502230100</v>
      </c>
      <c r="E246" s="16" t="s">
        <v>556</v>
      </c>
      <c r="F246" s="42" t="s">
        <v>557</v>
      </c>
      <c r="G246" s="18" t="s">
        <v>367</v>
      </c>
      <c r="H246" s="29"/>
      <c r="I246" s="16" t="s">
        <v>367</v>
      </c>
      <c r="J246" s="31"/>
      <c r="K246" s="32"/>
      <c r="L246" s="33"/>
      <c r="M246" s="33"/>
      <c r="N246" s="39"/>
      <c r="O246" s="29"/>
      <c r="P246" s="29"/>
      <c r="Q246" s="29"/>
      <c r="R246" s="42"/>
      <c r="S246" s="23">
        <v>500</v>
      </c>
      <c r="T246" s="40"/>
      <c r="U246" s="41"/>
      <c r="V246" s="26">
        <f t="shared" si="6"/>
        <v>0</v>
      </c>
      <c r="W246" s="26">
        <f t="shared" si="7"/>
        <v>0</v>
      </c>
    </row>
    <row r="247" spans="1:23" ht="22.5" x14ac:dyDescent="0.2">
      <c r="A247" s="29"/>
      <c r="B247" s="29"/>
      <c r="C247" s="16" t="s">
        <v>24</v>
      </c>
      <c r="D247" s="17">
        <v>502230501</v>
      </c>
      <c r="E247" s="16" t="s">
        <v>558</v>
      </c>
      <c r="F247" s="16" t="s">
        <v>559</v>
      </c>
      <c r="G247" s="18" t="s">
        <v>367</v>
      </c>
      <c r="H247" s="19"/>
      <c r="I247" s="16" t="s">
        <v>367</v>
      </c>
      <c r="J247" s="20"/>
      <c r="K247" s="18"/>
      <c r="L247" s="21"/>
      <c r="M247" s="21"/>
      <c r="N247" s="19"/>
      <c r="O247" s="22"/>
      <c r="P247" s="22"/>
      <c r="Q247" s="22"/>
      <c r="R247" s="16"/>
      <c r="S247" s="23">
        <v>2573</v>
      </c>
      <c r="T247" s="24"/>
      <c r="U247" s="25"/>
      <c r="V247" s="26">
        <f t="shared" si="6"/>
        <v>0</v>
      </c>
      <c r="W247" s="26">
        <f t="shared" si="7"/>
        <v>0</v>
      </c>
    </row>
    <row r="248" spans="1:23" ht="22.5" x14ac:dyDescent="0.2">
      <c r="A248" s="29"/>
      <c r="B248" s="29"/>
      <c r="C248" s="16" t="s">
        <v>24</v>
      </c>
      <c r="D248" s="17">
        <v>502230502</v>
      </c>
      <c r="E248" s="16" t="s">
        <v>560</v>
      </c>
      <c r="F248" s="16" t="s">
        <v>559</v>
      </c>
      <c r="G248" s="18" t="s">
        <v>367</v>
      </c>
      <c r="H248" s="29"/>
      <c r="I248" s="16" t="s">
        <v>367</v>
      </c>
      <c r="J248" s="31"/>
      <c r="K248" s="32"/>
      <c r="L248" s="33"/>
      <c r="M248" s="33"/>
      <c r="N248" s="39"/>
      <c r="O248" s="29"/>
      <c r="P248" s="29"/>
      <c r="Q248" s="29"/>
      <c r="R248" s="42"/>
      <c r="S248" s="23">
        <v>2573</v>
      </c>
      <c r="T248" s="40"/>
      <c r="U248" s="41"/>
      <c r="V248" s="26">
        <f t="shared" si="6"/>
        <v>0</v>
      </c>
      <c r="W248" s="26">
        <f t="shared" si="7"/>
        <v>0</v>
      </c>
    </row>
    <row r="249" spans="1:23" ht="22.5" x14ac:dyDescent="0.2">
      <c r="A249" s="29"/>
      <c r="B249" s="29"/>
      <c r="C249" s="16" t="s">
        <v>24</v>
      </c>
      <c r="D249" s="17">
        <v>502230503</v>
      </c>
      <c r="E249" s="16" t="s">
        <v>561</v>
      </c>
      <c r="F249" s="16" t="s">
        <v>559</v>
      </c>
      <c r="G249" s="18" t="s">
        <v>367</v>
      </c>
      <c r="H249" s="29"/>
      <c r="I249" s="16" t="s">
        <v>367</v>
      </c>
      <c r="J249" s="31"/>
      <c r="K249" s="32"/>
      <c r="L249" s="33"/>
      <c r="M249" s="33"/>
      <c r="N249" s="39"/>
      <c r="O249" s="29"/>
      <c r="P249" s="29"/>
      <c r="Q249" s="29"/>
      <c r="R249" s="42"/>
      <c r="S249" s="23">
        <v>2573</v>
      </c>
      <c r="T249" s="40"/>
      <c r="U249" s="41"/>
      <c r="V249" s="26">
        <f t="shared" si="6"/>
        <v>0</v>
      </c>
      <c r="W249" s="26">
        <f t="shared" si="7"/>
        <v>0</v>
      </c>
    </row>
    <row r="250" spans="1:23" ht="22.5" x14ac:dyDescent="0.2">
      <c r="A250" s="29"/>
      <c r="B250" s="29"/>
      <c r="C250" s="16" t="s">
        <v>24</v>
      </c>
      <c r="D250" s="17">
        <v>502230504</v>
      </c>
      <c r="E250" s="16" t="s">
        <v>562</v>
      </c>
      <c r="F250" s="16" t="s">
        <v>559</v>
      </c>
      <c r="G250" s="18" t="s">
        <v>367</v>
      </c>
      <c r="H250" s="29"/>
      <c r="I250" s="16" t="s">
        <v>367</v>
      </c>
      <c r="J250" s="31"/>
      <c r="K250" s="32"/>
      <c r="L250" s="33"/>
      <c r="M250" s="33"/>
      <c r="N250" s="39"/>
      <c r="O250" s="29"/>
      <c r="P250" s="29"/>
      <c r="Q250" s="29"/>
      <c r="R250" s="42"/>
      <c r="S250" s="23">
        <v>2573</v>
      </c>
      <c r="T250" s="40"/>
      <c r="U250" s="41"/>
      <c r="V250" s="26">
        <f t="shared" si="6"/>
        <v>0</v>
      </c>
      <c r="W250" s="26">
        <f t="shared" si="7"/>
        <v>0</v>
      </c>
    </row>
    <row r="251" spans="1:23" ht="22.5" x14ac:dyDescent="0.2">
      <c r="A251" s="29"/>
      <c r="B251" s="29"/>
      <c r="C251" s="16" t="s">
        <v>24</v>
      </c>
      <c r="D251" s="17">
        <v>502230505</v>
      </c>
      <c r="E251" s="16" t="s">
        <v>563</v>
      </c>
      <c r="F251" s="16" t="s">
        <v>559</v>
      </c>
      <c r="G251" s="18" t="s">
        <v>367</v>
      </c>
      <c r="H251" s="29"/>
      <c r="I251" s="16" t="s">
        <v>367</v>
      </c>
      <c r="J251" s="31"/>
      <c r="K251" s="32"/>
      <c r="L251" s="33"/>
      <c r="M251" s="33"/>
      <c r="N251" s="39"/>
      <c r="O251" s="29"/>
      <c r="P251" s="29"/>
      <c r="Q251" s="29"/>
      <c r="R251" s="42"/>
      <c r="S251" s="23">
        <v>523</v>
      </c>
      <c r="T251" s="40"/>
      <c r="U251" s="41"/>
      <c r="V251" s="26">
        <f t="shared" si="6"/>
        <v>0</v>
      </c>
      <c r="W251" s="26">
        <f t="shared" si="7"/>
        <v>0</v>
      </c>
    </row>
    <row r="252" spans="1:23" ht="22.5" x14ac:dyDescent="0.2">
      <c r="A252" s="29"/>
      <c r="B252" s="29"/>
      <c r="C252" s="16" t="s">
        <v>24</v>
      </c>
      <c r="D252" s="17">
        <v>502230506</v>
      </c>
      <c r="E252" s="16" t="s">
        <v>564</v>
      </c>
      <c r="F252" s="16" t="s">
        <v>559</v>
      </c>
      <c r="G252" s="18" t="s">
        <v>367</v>
      </c>
      <c r="H252" s="29"/>
      <c r="I252" s="16" t="s">
        <v>367</v>
      </c>
      <c r="J252" s="31"/>
      <c r="K252" s="32"/>
      <c r="L252" s="33"/>
      <c r="M252" s="33"/>
      <c r="N252" s="39"/>
      <c r="O252" s="29"/>
      <c r="P252" s="29"/>
      <c r="Q252" s="29"/>
      <c r="R252" s="42"/>
      <c r="S252" s="23">
        <v>2573</v>
      </c>
      <c r="T252" s="40"/>
      <c r="U252" s="41"/>
      <c r="V252" s="26">
        <f t="shared" si="6"/>
        <v>0</v>
      </c>
      <c r="W252" s="26">
        <f t="shared" si="7"/>
        <v>0</v>
      </c>
    </row>
    <row r="253" spans="1:23" ht="22.5" x14ac:dyDescent="0.2">
      <c r="A253" s="29"/>
      <c r="B253" s="29"/>
      <c r="C253" s="16" t="s">
        <v>24</v>
      </c>
      <c r="D253" s="17">
        <v>502230700</v>
      </c>
      <c r="E253" s="16" t="s">
        <v>565</v>
      </c>
      <c r="F253" s="42"/>
      <c r="G253" s="18" t="s">
        <v>367</v>
      </c>
      <c r="H253" s="29"/>
      <c r="I253" s="16" t="s">
        <v>367</v>
      </c>
      <c r="J253" s="31"/>
      <c r="K253" s="32"/>
      <c r="L253" s="33"/>
      <c r="M253" s="33"/>
      <c r="N253" s="39"/>
      <c r="O253" s="29"/>
      <c r="P253" s="29"/>
      <c r="Q253" s="29"/>
      <c r="R253" s="42"/>
      <c r="S253" s="23">
        <v>273</v>
      </c>
      <c r="T253" s="40"/>
      <c r="U253" s="41"/>
      <c r="V253" s="26">
        <f t="shared" si="6"/>
        <v>0</v>
      </c>
      <c r="W253" s="26">
        <f t="shared" si="7"/>
        <v>0</v>
      </c>
    </row>
    <row r="254" spans="1:23" ht="22.5" x14ac:dyDescent="0.2">
      <c r="A254" s="29"/>
      <c r="B254" s="29"/>
      <c r="C254" s="16" t="s">
        <v>24</v>
      </c>
      <c r="D254" s="17">
        <v>502230708</v>
      </c>
      <c r="E254" s="16" t="s">
        <v>566</v>
      </c>
      <c r="F254" s="42"/>
      <c r="G254" s="18" t="s">
        <v>27</v>
      </c>
      <c r="H254" s="29"/>
      <c r="I254" s="16" t="s">
        <v>567</v>
      </c>
      <c r="J254" s="31"/>
      <c r="K254" s="32"/>
      <c r="L254" s="33"/>
      <c r="M254" s="33"/>
      <c r="N254" s="39"/>
      <c r="O254" s="29"/>
      <c r="P254" s="29"/>
      <c r="Q254" s="29"/>
      <c r="R254" s="42"/>
      <c r="S254" s="23">
        <v>12500</v>
      </c>
      <c r="T254" s="40"/>
      <c r="U254" s="41"/>
      <c r="V254" s="26">
        <f t="shared" si="6"/>
        <v>0</v>
      </c>
      <c r="W254" s="26">
        <f t="shared" si="7"/>
        <v>0</v>
      </c>
    </row>
    <row r="255" spans="1:23" x14ac:dyDescent="0.2">
      <c r="A255" s="29"/>
      <c r="B255" s="29"/>
      <c r="C255" s="16" t="s">
        <v>24</v>
      </c>
      <c r="D255" s="17">
        <v>502230750</v>
      </c>
      <c r="E255" s="16" t="s">
        <v>568</v>
      </c>
      <c r="F255" s="42"/>
      <c r="G255" s="18" t="s">
        <v>27</v>
      </c>
      <c r="H255" s="29"/>
      <c r="I255" s="16" t="s">
        <v>569</v>
      </c>
      <c r="J255" s="31"/>
      <c r="K255" s="32"/>
      <c r="L255" s="33"/>
      <c r="M255" s="33"/>
      <c r="N255" s="39"/>
      <c r="O255" s="29"/>
      <c r="P255" s="29"/>
      <c r="Q255" s="29"/>
      <c r="R255" s="42"/>
      <c r="S255" s="23">
        <v>5833</v>
      </c>
      <c r="T255" s="40"/>
      <c r="U255" s="41"/>
      <c r="V255" s="26">
        <f t="shared" si="6"/>
        <v>0</v>
      </c>
      <c r="W255" s="26">
        <f t="shared" si="7"/>
        <v>0</v>
      </c>
    </row>
    <row r="256" spans="1:23" ht="22.5" x14ac:dyDescent="0.2">
      <c r="A256" s="29"/>
      <c r="B256" s="29"/>
      <c r="C256" s="16" t="s">
        <v>24</v>
      </c>
      <c r="D256" s="17">
        <v>502230900</v>
      </c>
      <c r="E256" s="16" t="s">
        <v>570</v>
      </c>
      <c r="F256" s="16" t="s">
        <v>571</v>
      </c>
      <c r="G256" s="18" t="s">
        <v>367</v>
      </c>
      <c r="H256" s="29"/>
      <c r="I256" s="16" t="s">
        <v>367</v>
      </c>
      <c r="J256" s="31"/>
      <c r="K256" s="32"/>
      <c r="L256" s="33"/>
      <c r="M256" s="33"/>
      <c r="N256" s="39"/>
      <c r="O256" s="29"/>
      <c r="P256" s="29"/>
      <c r="Q256" s="29"/>
      <c r="R256" s="42"/>
      <c r="S256" s="23">
        <v>15</v>
      </c>
      <c r="T256" s="40"/>
      <c r="U256" s="41"/>
      <c r="V256" s="26">
        <f t="shared" si="6"/>
        <v>0</v>
      </c>
      <c r="W256" s="26">
        <f t="shared" si="7"/>
        <v>0</v>
      </c>
    </row>
    <row r="257" spans="1:23" ht="33.75" x14ac:dyDescent="0.2">
      <c r="A257" s="29"/>
      <c r="B257" s="29"/>
      <c r="C257" s="16" t="s">
        <v>24</v>
      </c>
      <c r="D257" s="17">
        <v>502230920</v>
      </c>
      <c r="E257" s="16" t="s">
        <v>572</v>
      </c>
      <c r="F257" s="16" t="s">
        <v>573</v>
      </c>
      <c r="G257" s="18" t="s">
        <v>27</v>
      </c>
      <c r="H257" s="29"/>
      <c r="I257" s="16" t="s">
        <v>567</v>
      </c>
      <c r="J257" s="31"/>
      <c r="K257" s="32"/>
      <c r="L257" s="33"/>
      <c r="M257" s="33"/>
      <c r="N257" s="39"/>
      <c r="O257" s="29"/>
      <c r="P257" s="29"/>
      <c r="Q257" s="29"/>
      <c r="R257" s="42"/>
      <c r="S257" s="23">
        <v>152</v>
      </c>
      <c r="T257" s="40"/>
      <c r="U257" s="41"/>
      <c r="V257" s="26">
        <f t="shared" si="6"/>
        <v>0</v>
      </c>
      <c r="W257" s="26">
        <f t="shared" si="7"/>
        <v>0</v>
      </c>
    </row>
    <row r="258" spans="1:23" ht="33.75" x14ac:dyDescent="0.2">
      <c r="A258" s="29"/>
      <c r="B258" s="29"/>
      <c r="C258" s="16" t="s">
        <v>24</v>
      </c>
      <c r="D258" s="17">
        <v>502230921</v>
      </c>
      <c r="E258" s="16" t="s">
        <v>574</v>
      </c>
      <c r="F258" s="16" t="s">
        <v>573</v>
      </c>
      <c r="G258" s="18" t="s">
        <v>27</v>
      </c>
      <c r="H258" s="29"/>
      <c r="I258" s="16" t="s">
        <v>567</v>
      </c>
      <c r="J258" s="31"/>
      <c r="K258" s="32"/>
      <c r="L258" s="33"/>
      <c r="M258" s="33"/>
      <c r="N258" s="39"/>
      <c r="O258" s="29"/>
      <c r="P258" s="29"/>
      <c r="Q258" s="29"/>
      <c r="R258" s="42"/>
      <c r="S258" s="23">
        <v>152</v>
      </c>
      <c r="T258" s="40"/>
      <c r="U258" s="41"/>
      <c r="V258" s="26">
        <f t="shared" si="6"/>
        <v>0</v>
      </c>
      <c r="W258" s="26">
        <f t="shared" si="7"/>
        <v>0</v>
      </c>
    </row>
    <row r="259" spans="1:23" ht="33.75" x14ac:dyDescent="0.2">
      <c r="A259" s="29"/>
      <c r="B259" s="29"/>
      <c r="C259" s="16" t="s">
        <v>24</v>
      </c>
      <c r="D259" s="17">
        <v>502230922</v>
      </c>
      <c r="E259" s="16" t="s">
        <v>575</v>
      </c>
      <c r="F259" s="16" t="s">
        <v>573</v>
      </c>
      <c r="G259" s="18" t="s">
        <v>27</v>
      </c>
      <c r="H259" s="29"/>
      <c r="I259" s="16" t="s">
        <v>567</v>
      </c>
      <c r="J259" s="31"/>
      <c r="K259" s="32"/>
      <c r="L259" s="33"/>
      <c r="M259" s="33"/>
      <c r="N259" s="39"/>
      <c r="O259" s="29"/>
      <c r="P259" s="29"/>
      <c r="Q259" s="29"/>
      <c r="R259" s="42"/>
      <c r="S259" s="23">
        <v>152</v>
      </c>
      <c r="T259" s="40"/>
      <c r="U259" s="41"/>
      <c r="V259" s="26">
        <f t="shared" si="6"/>
        <v>0</v>
      </c>
      <c r="W259" s="26">
        <f t="shared" si="7"/>
        <v>0</v>
      </c>
    </row>
    <row r="260" spans="1:23" ht="33.75" x14ac:dyDescent="0.2">
      <c r="A260" s="29"/>
      <c r="B260" s="29"/>
      <c r="C260" s="16" t="s">
        <v>24</v>
      </c>
      <c r="D260" s="17">
        <v>502230923</v>
      </c>
      <c r="E260" s="16" t="s">
        <v>576</v>
      </c>
      <c r="F260" s="16" t="s">
        <v>573</v>
      </c>
      <c r="G260" s="18" t="s">
        <v>27</v>
      </c>
      <c r="H260" s="29"/>
      <c r="I260" s="16" t="s">
        <v>567</v>
      </c>
      <c r="J260" s="31"/>
      <c r="K260" s="32"/>
      <c r="L260" s="33"/>
      <c r="M260" s="33"/>
      <c r="N260" s="39"/>
      <c r="O260" s="29"/>
      <c r="P260" s="29"/>
      <c r="Q260" s="29"/>
      <c r="R260" s="42"/>
      <c r="S260" s="23">
        <v>152</v>
      </c>
      <c r="T260" s="40"/>
      <c r="U260" s="41"/>
      <c r="V260" s="26">
        <f t="shared" ref="V260:V314" si="8">(T260*U260)+T260</f>
        <v>0</v>
      </c>
      <c r="W260" s="26">
        <f t="shared" ref="W260:W314" si="9">V260*S260</f>
        <v>0</v>
      </c>
    </row>
    <row r="261" spans="1:23" ht="33.75" x14ac:dyDescent="0.2">
      <c r="A261" s="29"/>
      <c r="B261" s="29"/>
      <c r="C261" s="16" t="s">
        <v>24</v>
      </c>
      <c r="D261" s="17">
        <v>502230924</v>
      </c>
      <c r="E261" s="16" t="s">
        <v>577</v>
      </c>
      <c r="F261" s="16" t="s">
        <v>573</v>
      </c>
      <c r="G261" s="18" t="s">
        <v>27</v>
      </c>
      <c r="H261" s="29"/>
      <c r="I261" s="16" t="s">
        <v>567</v>
      </c>
      <c r="J261" s="31"/>
      <c r="K261" s="32"/>
      <c r="L261" s="33"/>
      <c r="M261" s="33"/>
      <c r="N261" s="39"/>
      <c r="O261" s="29"/>
      <c r="P261" s="29"/>
      <c r="Q261" s="29"/>
      <c r="R261" s="42"/>
      <c r="S261" s="23">
        <v>152</v>
      </c>
      <c r="T261" s="40"/>
      <c r="U261" s="41"/>
      <c r="V261" s="26">
        <f t="shared" si="8"/>
        <v>0</v>
      </c>
      <c r="W261" s="26">
        <f t="shared" si="9"/>
        <v>0</v>
      </c>
    </row>
    <row r="262" spans="1:23" ht="33.75" x14ac:dyDescent="0.2">
      <c r="A262" s="29"/>
      <c r="B262" s="29"/>
      <c r="C262" s="16" t="s">
        <v>24</v>
      </c>
      <c r="D262" s="17">
        <v>502230925</v>
      </c>
      <c r="E262" s="16" t="s">
        <v>578</v>
      </c>
      <c r="F262" s="16" t="s">
        <v>573</v>
      </c>
      <c r="G262" s="18" t="s">
        <v>27</v>
      </c>
      <c r="H262" s="29"/>
      <c r="I262" s="16" t="s">
        <v>567</v>
      </c>
      <c r="J262" s="31"/>
      <c r="K262" s="32"/>
      <c r="L262" s="33"/>
      <c r="M262" s="33"/>
      <c r="N262" s="39"/>
      <c r="O262" s="29"/>
      <c r="P262" s="29"/>
      <c r="Q262" s="29"/>
      <c r="R262" s="42"/>
      <c r="S262" s="23">
        <v>152</v>
      </c>
      <c r="T262" s="40"/>
      <c r="U262" s="41"/>
      <c r="V262" s="26">
        <f t="shared" si="8"/>
        <v>0</v>
      </c>
      <c r="W262" s="26">
        <f t="shared" si="9"/>
        <v>0</v>
      </c>
    </row>
    <row r="263" spans="1:23" ht="33.75" x14ac:dyDescent="0.2">
      <c r="A263" s="29"/>
      <c r="B263" s="29"/>
      <c r="C263" s="16" t="s">
        <v>24</v>
      </c>
      <c r="D263" s="17">
        <v>502232100</v>
      </c>
      <c r="E263" s="16" t="s">
        <v>579</v>
      </c>
      <c r="F263" s="16" t="s">
        <v>580</v>
      </c>
      <c r="G263" s="18" t="s">
        <v>3</v>
      </c>
      <c r="H263" s="19"/>
      <c r="I263" s="16" t="s">
        <v>142</v>
      </c>
      <c r="J263" s="20"/>
      <c r="K263" s="18"/>
      <c r="L263" s="21"/>
      <c r="M263" s="21"/>
      <c r="N263" s="19"/>
      <c r="O263" s="22"/>
      <c r="P263" s="22"/>
      <c r="Q263" s="22"/>
      <c r="R263" s="16"/>
      <c r="S263" s="23">
        <v>220</v>
      </c>
      <c r="T263" s="24"/>
      <c r="U263" s="25"/>
      <c r="V263" s="26">
        <f t="shared" si="8"/>
        <v>0</v>
      </c>
      <c r="W263" s="26">
        <f t="shared" si="9"/>
        <v>0</v>
      </c>
    </row>
    <row r="264" spans="1:23" ht="33.75" x14ac:dyDescent="0.2">
      <c r="A264" s="29"/>
      <c r="B264" s="29"/>
      <c r="C264" s="16" t="s">
        <v>24</v>
      </c>
      <c r="D264" s="17">
        <v>502232150</v>
      </c>
      <c r="E264" s="16" t="s">
        <v>581</v>
      </c>
      <c r="F264" s="16" t="s">
        <v>582</v>
      </c>
      <c r="G264" s="18" t="s">
        <v>3</v>
      </c>
      <c r="H264" s="29"/>
      <c r="I264" s="16" t="s">
        <v>142</v>
      </c>
      <c r="J264" s="31"/>
      <c r="K264" s="32"/>
      <c r="L264" s="33"/>
      <c r="M264" s="33"/>
      <c r="N264" s="39"/>
      <c r="O264" s="29"/>
      <c r="P264" s="29"/>
      <c r="Q264" s="29"/>
      <c r="R264" s="42"/>
      <c r="S264" s="23">
        <v>37</v>
      </c>
      <c r="T264" s="40"/>
      <c r="U264" s="41"/>
      <c r="V264" s="26">
        <f t="shared" si="8"/>
        <v>0</v>
      </c>
      <c r="W264" s="26">
        <f t="shared" si="9"/>
        <v>0</v>
      </c>
    </row>
    <row r="265" spans="1:23" ht="22.5" x14ac:dyDescent="0.2">
      <c r="A265" s="29"/>
      <c r="B265" s="29"/>
      <c r="C265" s="16" t="s">
        <v>24</v>
      </c>
      <c r="D265" s="17">
        <v>502250125</v>
      </c>
      <c r="E265" s="16" t="s">
        <v>583</v>
      </c>
      <c r="F265" s="16" t="s">
        <v>584</v>
      </c>
      <c r="G265" s="18" t="s">
        <v>100</v>
      </c>
      <c r="H265" s="50"/>
      <c r="I265" s="16" t="s">
        <v>27</v>
      </c>
      <c r="J265" s="31"/>
      <c r="K265" s="32"/>
      <c r="L265" s="33"/>
      <c r="M265" s="33"/>
      <c r="N265" s="50"/>
      <c r="O265" s="51"/>
      <c r="P265" s="51"/>
      <c r="Q265" s="51"/>
      <c r="R265" s="61"/>
      <c r="S265" s="23">
        <v>390</v>
      </c>
      <c r="T265" s="37"/>
      <c r="U265" s="25"/>
      <c r="V265" s="26">
        <f t="shared" si="8"/>
        <v>0</v>
      </c>
      <c r="W265" s="26">
        <f t="shared" si="9"/>
        <v>0</v>
      </c>
    </row>
    <row r="266" spans="1:23" ht="56.25" x14ac:dyDescent="0.2">
      <c r="A266" s="29"/>
      <c r="B266" s="29"/>
      <c r="C266" s="16" t="s">
        <v>24</v>
      </c>
      <c r="D266" s="17">
        <v>502250200</v>
      </c>
      <c r="E266" s="16" t="s">
        <v>585</v>
      </c>
      <c r="F266" s="16" t="s">
        <v>586</v>
      </c>
      <c r="G266" s="18" t="s">
        <v>27</v>
      </c>
      <c r="H266" s="19"/>
      <c r="I266" s="16" t="s">
        <v>587</v>
      </c>
      <c r="J266" s="20"/>
      <c r="K266" s="18"/>
      <c r="L266" s="21"/>
      <c r="M266" s="21"/>
      <c r="N266" s="19"/>
      <c r="O266" s="22"/>
      <c r="P266" s="22"/>
      <c r="Q266" s="22"/>
      <c r="R266" s="16"/>
      <c r="S266" s="23">
        <v>471</v>
      </c>
      <c r="T266" s="24"/>
      <c r="U266" s="25"/>
      <c r="V266" s="26">
        <f t="shared" si="8"/>
        <v>0</v>
      </c>
      <c r="W266" s="26">
        <f t="shared" si="9"/>
        <v>0</v>
      </c>
    </row>
    <row r="267" spans="1:23" ht="22.5" x14ac:dyDescent="0.2">
      <c r="A267" s="29"/>
      <c r="B267" s="29"/>
      <c r="C267" s="16" t="s">
        <v>24</v>
      </c>
      <c r="D267" s="17">
        <v>502250350</v>
      </c>
      <c r="E267" s="16" t="s">
        <v>588</v>
      </c>
      <c r="F267" s="42"/>
      <c r="G267" s="18" t="s">
        <v>100</v>
      </c>
      <c r="H267" s="29"/>
      <c r="I267" s="16" t="s">
        <v>589</v>
      </c>
      <c r="J267" s="31"/>
      <c r="K267" s="32"/>
      <c r="L267" s="33"/>
      <c r="M267" s="33"/>
      <c r="N267" s="39"/>
      <c r="O267" s="29"/>
      <c r="P267" s="29"/>
      <c r="Q267" s="29"/>
      <c r="R267" s="42"/>
      <c r="S267" s="23">
        <v>1000</v>
      </c>
      <c r="T267" s="40"/>
      <c r="U267" s="41"/>
      <c r="V267" s="26">
        <f t="shared" si="8"/>
        <v>0</v>
      </c>
      <c r="W267" s="26">
        <f t="shared" si="9"/>
        <v>0</v>
      </c>
    </row>
    <row r="268" spans="1:23" ht="22.5" x14ac:dyDescent="0.2">
      <c r="A268" s="29"/>
      <c r="B268" s="29"/>
      <c r="C268" s="16" t="s">
        <v>24</v>
      </c>
      <c r="D268" s="17">
        <v>502250804</v>
      </c>
      <c r="E268" s="16" t="s">
        <v>590</v>
      </c>
      <c r="F268" s="16" t="s">
        <v>591</v>
      </c>
      <c r="G268" s="18" t="s">
        <v>85</v>
      </c>
      <c r="H268" s="29"/>
      <c r="I268" s="16" t="s">
        <v>592</v>
      </c>
      <c r="J268" s="31"/>
      <c r="K268" s="32"/>
      <c r="L268" s="33"/>
      <c r="M268" s="33"/>
      <c r="N268" s="39"/>
      <c r="O268" s="29"/>
      <c r="P268" s="29"/>
      <c r="Q268" s="29"/>
      <c r="R268" s="42"/>
      <c r="S268" s="23">
        <v>3</v>
      </c>
      <c r="T268" s="40"/>
      <c r="U268" s="41"/>
      <c r="V268" s="26">
        <f t="shared" si="8"/>
        <v>0</v>
      </c>
      <c r="W268" s="26">
        <f t="shared" si="9"/>
        <v>0</v>
      </c>
    </row>
    <row r="269" spans="1:23" ht="33.75" x14ac:dyDescent="0.2">
      <c r="A269" s="29"/>
      <c r="B269" s="29"/>
      <c r="C269" s="16" t="s">
        <v>24</v>
      </c>
      <c r="D269" s="17">
        <v>502260300</v>
      </c>
      <c r="E269" s="16" t="s">
        <v>593</v>
      </c>
      <c r="F269" s="16" t="s">
        <v>594</v>
      </c>
      <c r="G269" s="18" t="s">
        <v>27</v>
      </c>
      <c r="H269" s="29"/>
      <c r="I269" s="16" t="s">
        <v>27</v>
      </c>
      <c r="J269" s="31"/>
      <c r="K269" s="32"/>
      <c r="L269" s="33"/>
      <c r="M269" s="33"/>
      <c r="N269" s="39"/>
      <c r="O269" s="29"/>
      <c r="P269" s="29"/>
      <c r="Q269" s="29"/>
      <c r="R269" s="38">
        <v>1</v>
      </c>
      <c r="S269" s="23">
        <v>306600</v>
      </c>
      <c r="T269" s="40"/>
      <c r="U269" s="41"/>
      <c r="V269" s="26">
        <f t="shared" si="8"/>
        <v>0</v>
      </c>
      <c r="W269" s="26">
        <f t="shared" si="9"/>
        <v>0</v>
      </c>
    </row>
    <row r="270" spans="1:23" ht="45" x14ac:dyDescent="0.2">
      <c r="A270" s="29"/>
      <c r="B270" s="29"/>
      <c r="C270" s="16" t="s">
        <v>24</v>
      </c>
      <c r="D270" s="17">
        <v>502260600</v>
      </c>
      <c r="E270" s="16" t="s">
        <v>595</v>
      </c>
      <c r="F270" s="16" t="s">
        <v>596</v>
      </c>
      <c r="G270" s="18" t="s">
        <v>3</v>
      </c>
      <c r="H270" s="19"/>
      <c r="I270" s="16" t="s">
        <v>597</v>
      </c>
      <c r="J270" s="20"/>
      <c r="K270" s="18"/>
      <c r="L270" s="21"/>
      <c r="M270" s="21"/>
      <c r="N270" s="19"/>
      <c r="O270" s="22"/>
      <c r="P270" s="22"/>
      <c r="Q270" s="22"/>
      <c r="R270" s="16"/>
      <c r="S270" s="23">
        <v>42</v>
      </c>
      <c r="T270" s="24"/>
      <c r="U270" s="25"/>
      <c r="V270" s="26">
        <f t="shared" si="8"/>
        <v>0</v>
      </c>
      <c r="W270" s="26">
        <f t="shared" si="9"/>
        <v>0</v>
      </c>
    </row>
    <row r="271" spans="1:23" ht="45" x14ac:dyDescent="0.2">
      <c r="A271" s="29"/>
      <c r="B271" s="29"/>
      <c r="C271" s="16" t="s">
        <v>24</v>
      </c>
      <c r="D271" s="17">
        <v>502260700</v>
      </c>
      <c r="E271" s="16" t="s">
        <v>598</v>
      </c>
      <c r="F271" s="16" t="s">
        <v>599</v>
      </c>
      <c r="G271" s="18" t="s">
        <v>3</v>
      </c>
      <c r="H271" s="19"/>
      <c r="I271" s="16" t="s">
        <v>597</v>
      </c>
      <c r="J271" s="20"/>
      <c r="K271" s="18"/>
      <c r="L271" s="21"/>
      <c r="M271" s="21"/>
      <c r="N271" s="19"/>
      <c r="O271" s="22"/>
      <c r="P271" s="22"/>
      <c r="Q271" s="22"/>
      <c r="R271" s="16"/>
      <c r="S271" s="23">
        <v>51</v>
      </c>
      <c r="T271" s="24"/>
      <c r="U271" s="25"/>
      <c r="V271" s="26">
        <f t="shared" si="8"/>
        <v>0</v>
      </c>
      <c r="W271" s="26">
        <f t="shared" si="9"/>
        <v>0</v>
      </c>
    </row>
    <row r="272" spans="1:23" ht="45" x14ac:dyDescent="0.2">
      <c r="A272" s="29"/>
      <c r="B272" s="29"/>
      <c r="C272" s="16" t="s">
        <v>24</v>
      </c>
      <c r="D272" s="17">
        <v>502260800</v>
      </c>
      <c r="E272" s="16" t="s">
        <v>600</v>
      </c>
      <c r="F272" s="16" t="s">
        <v>601</v>
      </c>
      <c r="G272" s="18" t="s">
        <v>3</v>
      </c>
      <c r="H272" s="19"/>
      <c r="I272" s="16" t="s">
        <v>597</v>
      </c>
      <c r="J272" s="20"/>
      <c r="K272" s="18"/>
      <c r="L272" s="21"/>
      <c r="M272" s="21"/>
      <c r="N272" s="19"/>
      <c r="O272" s="22"/>
      <c r="P272" s="22"/>
      <c r="Q272" s="22"/>
      <c r="R272" s="16"/>
      <c r="S272" s="23">
        <v>229</v>
      </c>
      <c r="T272" s="24"/>
      <c r="U272" s="25"/>
      <c r="V272" s="26">
        <f t="shared" si="8"/>
        <v>0</v>
      </c>
      <c r="W272" s="26">
        <f t="shared" si="9"/>
        <v>0</v>
      </c>
    </row>
    <row r="273" spans="1:23" ht="33.75" x14ac:dyDescent="0.2">
      <c r="A273" s="29"/>
      <c r="B273" s="29"/>
      <c r="C273" s="16" t="s">
        <v>24</v>
      </c>
      <c r="D273" s="17">
        <v>502262850</v>
      </c>
      <c r="E273" s="16" t="s">
        <v>602</v>
      </c>
      <c r="F273" s="52" t="s">
        <v>603</v>
      </c>
      <c r="G273" s="18" t="s">
        <v>27</v>
      </c>
      <c r="H273" s="50"/>
      <c r="I273" s="16" t="s">
        <v>27</v>
      </c>
      <c r="J273" s="31"/>
      <c r="K273" s="32"/>
      <c r="L273" s="33"/>
      <c r="M273" s="33"/>
      <c r="N273" s="50"/>
      <c r="O273" s="51"/>
      <c r="P273" s="51"/>
      <c r="Q273" s="51"/>
      <c r="R273" s="61"/>
      <c r="S273" s="23">
        <v>1100</v>
      </c>
      <c r="T273" s="37"/>
      <c r="U273" s="25"/>
      <c r="V273" s="26">
        <f t="shared" si="8"/>
        <v>0</v>
      </c>
      <c r="W273" s="26">
        <f t="shared" si="9"/>
        <v>0</v>
      </c>
    </row>
    <row r="274" spans="1:23" x14ac:dyDescent="0.2">
      <c r="A274" s="29"/>
      <c r="B274" s="29"/>
      <c r="C274" s="16" t="s">
        <v>24</v>
      </c>
      <c r="D274" s="17">
        <v>502270203</v>
      </c>
      <c r="E274" s="16" t="s">
        <v>604</v>
      </c>
      <c r="F274" s="16"/>
      <c r="G274" s="18" t="s">
        <v>27</v>
      </c>
      <c r="H274" s="19"/>
      <c r="I274" s="16" t="s">
        <v>27</v>
      </c>
      <c r="J274" s="20"/>
      <c r="K274" s="18"/>
      <c r="L274" s="21"/>
      <c r="M274" s="21"/>
      <c r="N274" s="19"/>
      <c r="O274" s="22"/>
      <c r="P274" s="22"/>
      <c r="Q274" s="22"/>
      <c r="R274" s="16"/>
      <c r="S274" s="23">
        <v>156</v>
      </c>
      <c r="T274" s="24"/>
      <c r="U274" s="25"/>
      <c r="V274" s="26">
        <f t="shared" si="8"/>
        <v>0</v>
      </c>
      <c r="W274" s="26">
        <f t="shared" si="9"/>
        <v>0</v>
      </c>
    </row>
    <row r="275" spans="1:23" x14ac:dyDescent="0.2">
      <c r="A275" s="29"/>
      <c r="B275" s="29"/>
      <c r="C275" s="16" t="s">
        <v>24</v>
      </c>
      <c r="D275" s="17">
        <v>502270208</v>
      </c>
      <c r="E275" s="16" t="s">
        <v>605</v>
      </c>
      <c r="F275" s="42"/>
      <c r="G275" s="18" t="s">
        <v>27</v>
      </c>
      <c r="H275" s="29"/>
      <c r="I275" s="16" t="s">
        <v>27</v>
      </c>
      <c r="J275" s="31"/>
      <c r="K275" s="32"/>
      <c r="L275" s="33"/>
      <c r="M275" s="33"/>
      <c r="N275" s="39"/>
      <c r="O275" s="29"/>
      <c r="P275" s="29"/>
      <c r="Q275" s="29"/>
      <c r="R275" s="42"/>
      <c r="S275" s="23">
        <v>667</v>
      </c>
      <c r="T275" s="40"/>
      <c r="U275" s="41"/>
      <c r="V275" s="26">
        <f t="shared" si="8"/>
        <v>0</v>
      </c>
      <c r="W275" s="26">
        <f t="shared" si="9"/>
        <v>0</v>
      </c>
    </row>
    <row r="276" spans="1:23" x14ac:dyDescent="0.2">
      <c r="A276" s="29"/>
      <c r="B276" s="29"/>
      <c r="C276" s="16" t="s">
        <v>24</v>
      </c>
      <c r="D276" s="17">
        <v>502270212</v>
      </c>
      <c r="E276" s="16" t="s">
        <v>606</v>
      </c>
      <c r="F276" s="42"/>
      <c r="G276" s="18" t="s">
        <v>27</v>
      </c>
      <c r="H276" s="29"/>
      <c r="I276" s="16" t="s">
        <v>27</v>
      </c>
      <c r="J276" s="31"/>
      <c r="K276" s="32"/>
      <c r="L276" s="33"/>
      <c r="M276" s="33"/>
      <c r="N276" s="39"/>
      <c r="O276" s="29"/>
      <c r="P276" s="29"/>
      <c r="Q276" s="29"/>
      <c r="R276" s="42"/>
      <c r="S276" s="23">
        <v>156</v>
      </c>
      <c r="T276" s="40"/>
      <c r="U276" s="41"/>
      <c r="V276" s="26">
        <f t="shared" si="8"/>
        <v>0</v>
      </c>
      <c r="W276" s="26">
        <f t="shared" si="9"/>
        <v>0</v>
      </c>
    </row>
    <row r="277" spans="1:23" x14ac:dyDescent="0.2">
      <c r="A277" s="29"/>
      <c r="B277" s="29"/>
      <c r="C277" s="16" t="s">
        <v>24</v>
      </c>
      <c r="D277" s="17">
        <v>502270303</v>
      </c>
      <c r="E277" s="16" t="s">
        <v>607</v>
      </c>
      <c r="F277" s="42"/>
      <c r="G277" s="18" t="s">
        <v>27</v>
      </c>
      <c r="H277" s="29"/>
      <c r="I277" s="16" t="s">
        <v>27</v>
      </c>
      <c r="J277" s="31"/>
      <c r="K277" s="32"/>
      <c r="L277" s="33"/>
      <c r="M277" s="33"/>
      <c r="N277" s="39"/>
      <c r="O277" s="29"/>
      <c r="P277" s="29"/>
      <c r="Q277" s="29"/>
      <c r="R277" s="42"/>
      <c r="S277" s="23">
        <v>156</v>
      </c>
      <c r="T277" s="40"/>
      <c r="U277" s="41"/>
      <c r="V277" s="26">
        <f t="shared" si="8"/>
        <v>0</v>
      </c>
      <c r="W277" s="26">
        <f t="shared" si="9"/>
        <v>0</v>
      </c>
    </row>
    <row r="278" spans="1:23" x14ac:dyDescent="0.2">
      <c r="A278" s="29"/>
      <c r="B278" s="29"/>
      <c r="C278" s="16" t="s">
        <v>24</v>
      </c>
      <c r="D278" s="17">
        <v>502270308</v>
      </c>
      <c r="E278" s="16" t="s">
        <v>608</v>
      </c>
      <c r="F278" s="42"/>
      <c r="G278" s="18" t="s">
        <v>27</v>
      </c>
      <c r="H278" s="29"/>
      <c r="I278" s="16" t="s">
        <v>27</v>
      </c>
      <c r="J278" s="31"/>
      <c r="K278" s="32"/>
      <c r="L278" s="33"/>
      <c r="M278" s="33"/>
      <c r="N278" s="39"/>
      <c r="O278" s="29"/>
      <c r="P278" s="29"/>
      <c r="Q278" s="29"/>
      <c r="R278" s="42"/>
      <c r="S278" s="23">
        <v>10</v>
      </c>
      <c r="T278" s="40"/>
      <c r="U278" s="41"/>
      <c r="V278" s="26">
        <f t="shared" si="8"/>
        <v>0</v>
      </c>
      <c r="W278" s="26">
        <f t="shared" si="9"/>
        <v>0</v>
      </c>
    </row>
    <row r="279" spans="1:23" x14ac:dyDescent="0.2">
      <c r="A279" s="29"/>
      <c r="B279" s="29"/>
      <c r="C279" s="16" t="s">
        <v>24</v>
      </c>
      <c r="D279" s="17">
        <v>502270310</v>
      </c>
      <c r="E279" s="16" t="s">
        <v>609</v>
      </c>
      <c r="F279" s="42"/>
      <c r="G279" s="18" t="s">
        <v>27</v>
      </c>
      <c r="H279" s="29"/>
      <c r="I279" s="16" t="s">
        <v>27</v>
      </c>
      <c r="J279" s="31"/>
      <c r="K279" s="32"/>
      <c r="L279" s="33"/>
      <c r="M279" s="33"/>
      <c r="N279" s="39"/>
      <c r="O279" s="29"/>
      <c r="P279" s="29"/>
      <c r="Q279" s="29"/>
      <c r="R279" s="42"/>
      <c r="S279" s="23">
        <v>10</v>
      </c>
      <c r="T279" s="40"/>
      <c r="U279" s="41"/>
      <c r="V279" s="26">
        <f t="shared" si="8"/>
        <v>0</v>
      </c>
      <c r="W279" s="26">
        <f t="shared" si="9"/>
        <v>0</v>
      </c>
    </row>
    <row r="280" spans="1:23" x14ac:dyDescent="0.2">
      <c r="A280" s="29"/>
      <c r="B280" s="29"/>
      <c r="C280" s="16" t="s">
        <v>24</v>
      </c>
      <c r="D280" s="17">
        <v>502270312</v>
      </c>
      <c r="E280" s="16" t="s">
        <v>610</v>
      </c>
      <c r="F280" s="42"/>
      <c r="G280" s="18" t="s">
        <v>27</v>
      </c>
      <c r="H280" s="29"/>
      <c r="I280" s="16" t="s">
        <v>27</v>
      </c>
      <c r="J280" s="31"/>
      <c r="K280" s="32"/>
      <c r="L280" s="33"/>
      <c r="M280" s="33"/>
      <c r="N280" s="39"/>
      <c r="O280" s="29"/>
      <c r="P280" s="29"/>
      <c r="Q280" s="29"/>
      <c r="R280" s="42"/>
      <c r="S280" s="23">
        <v>166</v>
      </c>
      <c r="T280" s="40"/>
      <c r="U280" s="41"/>
      <c r="V280" s="26">
        <f t="shared" si="8"/>
        <v>0</v>
      </c>
      <c r="W280" s="26">
        <f t="shared" si="9"/>
        <v>0</v>
      </c>
    </row>
    <row r="281" spans="1:23" ht="78.75" x14ac:dyDescent="0.2">
      <c r="A281" s="29"/>
      <c r="B281" s="29"/>
      <c r="C281" s="16" t="s">
        <v>24</v>
      </c>
      <c r="D281" s="17">
        <v>502280900</v>
      </c>
      <c r="E281" s="16" t="s">
        <v>611</v>
      </c>
      <c r="F281" s="16" t="s">
        <v>612</v>
      </c>
      <c r="G281" s="18" t="s">
        <v>27</v>
      </c>
      <c r="H281" s="19"/>
      <c r="I281" s="16" t="s">
        <v>142</v>
      </c>
      <c r="J281" s="20"/>
      <c r="K281" s="18"/>
      <c r="L281" s="21"/>
      <c r="M281" s="21"/>
      <c r="N281" s="19"/>
      <c r="O281" s="22"/>
      <c r="P281" s="22"/>
      <c r="Q281" s="22"/>
      <c r="R281" s="16"/>
      <c r="S281" s="23">
        <v>2600</v>
      </c>
      <c r="T281" s="24"/>
      <c r="U281" s="25"/>
      <c r="V281" s="26">
        <f t="shared" si="8"/>
        <v>0</v>
      </c>
      <c r="W281" s="26">
        <f t="shared" si="9"/>
        <v>0</v>
      </c>
    </row>
    <row r="282" spans="1:23" x14ac:dyDescent="0.2">
      <c r="A282" s="29"/>
      <c r="B282" s="29"/>
      <c r="C282" s="16" t="s">
        <v>24</v>
      </c>
      <c r="D282" s="17">
        <v>502290101</v>
      </c>
      <c r="E282" s="16" t="s">
        <v>613</v>
      </c>
      <c r="F282" s="16" t="s">
        <v>614</v>
      </c>
      <c r="G282" s="18" t="s">
        <v>100</v>
      </c>
      <c r="H282" s="19"/>
      <c r="I282" s="16" t="s">
        <v>100</v>
      </c>
      <c r="J282" s="20"/>
      <c r="K282" s="18"/>
      <c r="L282" s="21"/>
      <c r="M282" s="21"/>
      <c r="N282" s="19"/>
      <c r="O282" s="22"/>
      <c r="P282" s="22"/>
      <c r="Q282" s="22"/>
      <c r="R282" s="16"/>
      <c r="S282" s="23">
        <v>176</v>
      </c>
      <c r="T282" s="24"/>
      <c r="U282" s="25"/>
      <c r="V282" s="26">
        <f t="shared" si="8"/>
        <v>0</v>
      </c>
      <c r="W282" s="26">
        <f t="shared" si="9"/>
        <v>0</v>
      </c>
    </row>
    <row r="283" spans="1:23" x14ac:dyDescent="0.2">
      <c r="A283" s="29"/>
      <c r="B283" s="29"/>
      <c r="C283" s="16" t="s">
        <v>24</v>
      </c>
      <c r="D283" s="17">
        <v>502290102</v>
      </c>
      <c r="E283" s="16" t="s">
        <v>615</v>
      </c>
      <c r="F283" s="16" t="s">
        <v>614</v>
      </c>
      <c r="G283" s="18" t="s">
        <v>100</v>
      </c>
      <c r="H283" s="19"/>
      <c r="I283" s="16" t="s">
        <v>100</v>
      </c>
      <c r="J283" s="20"/>
      <c r="K283" s="18"/>
      <c r="L283" s="21"/>
      <c r="M283" s="21"/>
      <c r="N283" s="19"/>
      <c r="O283" s="22"/>
      <c r="P283" s="22"/>
      <c r="Q283" s="22"/>
      <c r="R283" s="16"/>
      <c r="S283" s="23">
        <v>176</v>
      </c>
      <c r="T283" s="24"/>
      <c r="U283" s="25"/>
      <c r="V283" s="26">
        <f t="shared" si="8"/>
        <v>0</v>
      </c>
      <c r="W283" s="26">
        <f t="shared" si="9"/>
        <v>0</v>
      </c>
    </row>
    <row r="284" spans="1:23" x14ac:dyDescent="0.2">
      <c r="A284" s="29"/>
      <c r="B284" s="29"/>
      <c r="C284" s="16" t="s">
        <v>24</v>
      </c>
      <c r="D284" s="17">
        <v>502290103</v>
      </c>
      <c r="E284" s="16" t="s">
        <v>616</v>
      </c>
      <c r="F284" s="16" t="s">
        <v>614</v>
      </c>
      <c r="G284" s="18" t="s">
        <v>100</v>
      </c>
      <c r="H284" s="19"/>
      <c r="I284" s="16" t="s">
        <v>100</v>
      </c>
      <c r="J284" s="20"/>
      <c r="K284" s="18"/>
      <c r="L284" s="21"/>
      <c r="M284" s="21"/>
      <c r="N284" s="19"/>
      <c r="O284" s="22"/>
      <c r="P284" s="22"/>
      <c r="Q284" s="22"/>
      <c r="R284" s="16"/>
      <c r="S284" s="23">
        <v>176</v>
      </c>
      <c r="T284" s="24"/>
      <c r="U284" s="25"/>
      <c r="V284" s="26">
        <f t="shared" si="8"/>
        <v>0</v>
      </c>
      <c r="W284" s="26">
        <f t="shared" si="9"/>
        <v>0</v>
      </c>
    </row>
    <row r="285" spans="1:23" x14ac:dyDescent="0.2">
      <c r="A285" s="29"/>
      <c r="B285" s="29"/>
      <c r="C285" s="16" t="s">
        <v>24</v>
      </c>
      <c r="D285" s="17">
        <v>502290104</v>
      </c>
      <c r="E285" s="16" t="s">
        <v>617</v>
      </c>
      <c r="F285" s="16" t="s">
        <v>614</v>
      </c>
      <c r="G285" s="18" t="s">
        <v>100</v>
      </c>
      <c r="H285" s="29"/>
      <c r="I285" s="16" t="s">
        <v>100</v>
      </c>
      <c r="J285" s="31"/>
      <c r="K285" s="32"/>
      <c r="L285" s="33"/>
      <c r="M285" s="33"/>
      <c r="N285" s="39"/>
      <c r="O285" s="29"/>
      <c r="P285" s="29"/>
      <c r="Q285" s="29"/>
      <c r="R285" s="42"/>
      <c r="S285" s="23">
        <v>163</v>
      </c>
      <c r="T285" s="40"/>
      <c r="U285" s="41"/>
      <c r="V285" s="26">
        <f t="shared" si="8"/>
        <v>0</v>
      </c>
      <c r="W285" s="26">
        <f t="shared" si="9"/>
        <v>0</v>
      </c>
    </row>
    <row r="286" spans="1:23" x14ac:dyDescent="0.2">
      <c r="A286" s="29"/>
      <c r="B286" s="29"/>
      <c r="C286" s="16" t="s">
        <v>24</v>
      </c>
      <c r="D286" s="17">
        <v>502290105</v>
      </c>
      <c r="E286" s="16" t="s">
        <v>618</v>
      </c>
      <c r="F286" s="16" t="s">
        <v>614</v>
      </c>
      <c r="G286" s="18" t="s">
        <v>100</v>
      </c>
      <c r="H286" s="29"/>
      <c r="I286" s="16" t="s">
        <v>100</v>
      </c>
      <c r="J286" s="31"/>
      <c r="K286" s="32"/>
      <c r="L286" s="33"/>
      <c r="M286" s="33"/>
      <c r="N286" s="39"/>
      <c r="O286" s="29"/>
      <c r="P286" s="29"/>
      <c r="Q286" s="29"/>
      <c r="R286" s="42"/>
      <c r="S286" s="23">
        <v>92</v>
      </c>
      <c r="T286" s="40"/>
      <c r="U286" s="41"/>
      <c r="V286" s="26">
        <f t="shared" si="8"/>
        <v>0</v>
      </c>
      <c r="W286" s="26">
        <f t="shared" si="9"/>
        <v>0</v>
      </c>
    </row>
    <row r="287" spans="1:23" x14ac:dyDescent="0.2">
      <c r="A287" s="29"/>
      <c r="B287" s="29"/>
      <c r="C287" s="16" t="s">
        <v>24</v>
      </c>
      <c r="D287" s="17">
        <v>502290106</v>
      </c>
      <c r="E287" s="16" t="s">
        <v>619</v>
      </c>
      <c r="F287" s="16" t="s">
        <v>614</v>
      </c>
      <c r="G287" s="18" t="s">
        <v>100</v>
      </c>
      <c r="H287" s="19"/>
      <c r="I287" s="16" t="s">
        <v>100</v>
      </c>
      <c r="J287" s="20"/>
      <c r="K287" s="18"/>
      <c r="L287" s="21"/>
      <c r="M287" s="21"/>
      <c r="N287" s="19"/>
      <c r="O287" s="22"/>
      <c r="P287" s="22"/>
      <c r="Q287" s="22"/>
      <c r="R287" s="16"/>
      <c r="S287" s="23">
        <v>13</v>
      </c>
      <c r="T287" s="24"/>
      <c r="U287" s="25"/>
      <c r="V287" s="26">
        <f t="shared" si="8"/>
        <v>0</v>
      </c>
      <c r="W287" s="26">
        <f t="shared" si="9"/>
        <v>0</v>
      </c>
    </row>
    <row r="288" spans="1:23" x14ac:dyDescent="0.2">
      <c r="A288" s="29"/>
      <c r="B288" s="29"/>
      <c r="C288" s="16" t="s">
        <v>24</v>
      </c>
      <c r="D288" s="17">
        <v>502290107</v>
      </c>
      <c r="E288" s="16" t="s">
        <v>620</v>
      </c>
      <c r="F288" s="16" t="s">
        <v>614</v>
      </c>
      <c r="G288" s="18" t="s">
        <v>100</v>
      </c>
      <c r="H288" s="29"/>
      <c r="I288" s="16" t="s">
        <v>100</v>
      </c>
      <c r="J288" s="31"/>
      <c r="K288" s="32"/>
      <c r="L288" s="33"/>
      <c r="M288" s="33"/>
      <c r="N288" s="39"/>
      <c r="O288" s="29"/>
      <c r="P288" s="29"/>
      <c r="Q288" s="29"/>
      <c r="R288" s="42"/>
      <c r="S288" s="23">
        <v>13</v>
      </c>
      <c r="T288" s="40"/>
      <c r="U288" s="41"/>
      <c r="V288" s="26">
        <f t="shared" si="8"/>
        <v>0</v>
      </c>
      <c r="W288" s="26">
        <f t="shared" si="9"/>
        <v>0</v>
      </c>
    </row>
    <row r="289" spans="1:23" x14ac:dyDescent="0.2">
      <c r="A289" s="29"/>
      <c r="B289" s="29"/>
      <c r="C289" s="16" t="s">
        <v>24</v>
      </c>
      <c r="D289" s="17">
        <v>502290108</v>
      </c>
      <c r="E289" s="16" t="s">
        <v>621</v>
      </c>
      <c r="F289" s="16" t="s">
        <v>614</v>
      </c>
      <c r="G289" s="18" t="s">
        <v>100</v>
      </c>
      <c r="H289" s="19"/>
      <c r="I289" s="16" t="s">
        <v>100</v>
      </c>
      <c r="J289" s="20"/>
      <c r="K289" s="18"/>
      <c r="L289" s="21"/>
      <c r="M289" s="21"/>
      <c r="N289" s="19"/>
      <c r="O289" s="22"/>
      <c r="P289" s="22"/>
      <c r="Q289" s="22"/>
      <c r="R289" s="16"/>
      <c r="S289" s="23">
        <v>13</v>
      </c>
      <c r="T289" s="24"/>
      <c r="U289" s="25"/>
      <c r="V289" s="26">
        <f t="shared" si="8"/>
        <v>0</v>
      </c>
      <c r="W289" s="26">
        <f t="shared" si="9"/>
        <v>0</v>
      </c>
    </row>
    <row r="290" spans="1:23" ht="67.5" x14ac:dyDescent="0.2">
      <c r="A290" s="29"/>
      <c r="B290" s="29"/>
      <c r="C290" s="16" t="s">
        <v>24</v>
      </c>
      <c r="D290" s="17">
        <v>502400500</v>
      </c>
      <c r="E290" s="16" t="s">
        <v>622</v>
      </c>
      <c r="F290" s="16" t="s">
        <v>623</v>
      </c>
      <c r="G290" s="18" t="s">
        <v>27</v>
      </c>
      <c r="H290" s="19"/>
      <c r="I290" s="16" t="s">
        <v>27</v>
      </c>
      <c r="J290" s="20"/>
      <c r="K290" s="18"/>
      <c r="L290" s="21"/>
      <c r="M290" s="21"/>
      <c r="N290" s="19"/>
      <c r="O290" s="22"/>
      <c r="P290" s="22"/>
      <c r="Q290" s="22"/>
      <c r="R290" s="16"/>
      <c r="S290" s="23">
        <v>341</v>
      </c>
      <c r="T290" s="24"/>
      <c r="U290" s="25"/>
      <c r="V290" s="26">
        <f t="shared" si="8"/>
        <v>0</v>
      </c>
      <c r="W290" s="26">
        <f t="shared" si="9"/>
        <v>0</v>
      </c>
    </row>
    <row r="291" spans="1:23" ht="67.5" x14ac:dyDescent="0.2">
      <c r="A291" s="29"/>
      <c r="B291" s="29"/>
      <c r="C291" s="16" t="s">
        <v>24</v>
      </c>
      <c r="D291" s="17">
        <v>502400900</v>
      </c>
      <c r="E291" s="16" t="s">
        <v>624</v>
      </c>
      <c r="F291" s="16" t="s">
        <v>625</v>
      </c>
      <c r="G291" s="18" t="s">
        <v>27</v>
      </c>
      <c r="H291" s="19"/>
      <c r="I291" s="16" t="s">
        <v>27</v>
      </c>
      <c r="J291" s="20"/>
      <c r="K291" s="18"/>
      <c r="L291" s="21"/>
      <c r="M291" s="21"/>
      <c r="N291" s="19"/>
      <c r="O291" s="22"/>
      <c r="P291" s="22"/>
      <c r="Q291" s="22"/>
      <c r="R291" s="16"/>
      <c r="S291" s="23">
        <v>80</v>
      </c>
      <c r="T291" s="24"/>
      <c r="U291" s="25"/>
      <c r="V291" s="26">
        <f t="shared" si="8"/>
        <v>0</v>
      </c>
      <c r="W291" s="26">
        <f t="shared" si="9"/>
        <v>0</v>
      </c>
    </row>
    <row r="292" spans="1:23" ht="67.5" x14ac:dyDescent="0.2">
      <c r="A292" s="29"/>
      <c r="B292" s="29"/>
      <c r="C292" s="16" t="s">
        <v>24</v>
      </c>
      <c r="D292" s="17">
        <v>502400911</v>
      </c>
      <c r="E292" s="16" t="s">
        <v>626</v>
      </c>
      <c r="F292" s="16" t="s">
        <v>627</v>
      </c>
      <c r="G292" s="18" t="s">
        <v>27</v>
      </c>
      <c r="H292" s="29"/>
      <c r="I292" s="16" t="s">
        <v>27</v>
      </c>
      <c r="J292" s="31"/>
      <c r="K292" s="32"/>
      <c r="L292" s="33"/>
      <c r="M292" s="33"/>
      <c r="N292" s="39"/>
      <c r="O292" s="29"/>
      <c r="P292" s="29"/>
      <c r="Q292" s="29"/>
      <c r="R292" s="42"/>
      <c r="S292" s="23">
        <v>18</v>
      </c>
      <c r="T292" s="40"/>
      <c r="U292" s="41"/>
      <c r="V292" s="26">
        <f t="shared" si="8"/>
        <v>0</v>
      </c>
      <c r="W292" s="26">
        <f t="shared" si="9"/>
        <v>0</v>
      </c>
    </row>
    <row r="293" spans="1:23" ht="101.25" x14ac:dyDescent="0.2">
      <c r="A293" s="29"/>
      <c r="B293" s="29"/>
      <c r="C293" s="16" t="s">
        <v>24</v>
      </c>
      <c r="D293" s="17">
        <v>505060100</v>
      </c>
      <c r="E293" s="16" t="s">
        <v>628</v>
      </c>
      <c r="F293" s="30" t="s">
        <v>629</v>
      </c>
      <c r="G293" s="18" t="s">
        <v>27</v>
      </c>
      <c r="H293" s="53"/>
      <c r="I293" s="16" t="s">
        <v>27</v>
      </c>
      <c r="J293" s="31"/>
      <c r="K293" s="32"/>
      <c r="L293" s="33"/>
      <c r="M293" s="33"/>
      <c r="N293" s="34" t="s">
        <v>34</v>
      </c>
      <c r="O293" s="35"/>
      <c r="P293" s="35"/>
      <c r="Q293" s="35"/>
      <c r="R293" s="44" t="s">
        <v>630</v>
      </c>
      <c r="S293" s="23">
        <v>300</v>
      </c>
      <c r="T293" s="37"/>
      <c r="U293" s="25"/>
      <c r="V293" s="26">
        <f t="shared" si="8"/>
        <v>0</v>
      </c>
      <c r="W293" s="26">
        <f t="shared" si="9"/>
        <v>0</v>
      </c>
    </row>
    <row r="294" spans="1:23" ht="33.75" x14ac:dyDescent="0.2">
      <c r="A294" s="29"/>
      <c r="B294" s="29"/>
      <c r="C294" s="16" t="s">
        <v>24</v>
      </c>
      <c r="D294" s="17">
        <v>505060120</v>
      </c>
      <c r="E294" s="16" t="s">
        <v>631</v>
      </c>
      <c r="F294" s="30" t="s">
        <v>632</v>
      </c>
      <c r="G294" s="18" t="s">
        <v>27</v>
      </c>
      <c r="H294" s="29"/>
      <c r="I294" s="16" t="s">
        <v>27</v>
      </c>
      <c r="J294" s="31"/>
      <c r="K294" s="32"/>
      <c r="L294" s="33"/>
      <c r="M294" s="33"/>
      <c r="N294" s="39" t="s">
        <v>34</v>
      </c>
      <c r="O294" s="29"/>
      <c r="P294" s="29"/>
      <c r="Q294" s="29"/>
      <c r="R294" s="44"/>
      <c r="S294" s="23">
        <v>10</v>
      </c>
      <c r="T294" s="40"/>
      <c r="U294" s="41"/>
      <c r="V294" s="26">
        <f t="shared" si="8"/>
        <v>0</v>
      </c>
      <c r="W294" s="26">
        <f t="shared" si="9"/>
        <v>0</v>
      </c>
    </row>
    <row r="295" spans="1:23" ht="33.75" x14ac:dyDescent="0.2">
      <c r="A295" s="29"/>
      <c r="B295" s="29"/>
      <c r="C295" s="16" t="s">
        <v>24</v>
      </c>
      <c r="D295" s="17">
        <v>507143812</v>
      </c>
      <c r="E295" s="16" t="s">
        <v>633</v>
      </c>
      <c r="F295" s="16" t="s">
        <v>634</v>
      </c>
      <c r="G295" s="18" t="s">
        <v>3</v>
      </c>
      <c r="H295" s="19"/>
      <c r="I295" s="16" t="s">
        <v>3</v>
      </c>
      <c r="J295" s="20"/>
      <c r="K295" s="18"/>
      <c r="L295" s="21"/>
      <c r="M295" s="21"/>
      <c r="N295" s="19" t="s">
        <v>34</v>
      </c>
      <c r="O295" s="22"/>
      <c r="P295" s="22"/>
      <c r="Q295" s="22"/>
      <c r="R295" s="16"/>
      <c r="S295" s="23">
        <v>414</v>
      </c>
      <c r="T295" s="24"/>
      <c r="U295" s="25"/>
      <c r="V295" s="26">
        <f t="shared" si="8"/>
        <v>0</v>
      </c>
      <c r="W295" s="26">
        <f t="shared" si="9"/>
        <v>0</v>
      </c>
    </row>
    <row r="296" spans="1:23" ht="22.5" x14ac:dyDescent="0.2">
      <c r="A296" s="29"/>
      <c r="B296" s="29"/>
      <c r="C296" s="16" t="s">
        <v>24</v>
      </c>
      <c r="D296" s="17">
        <v>507280200</v>
      </c>
      <c r="E296" s="16" t="s">
        <v>635</v>
      </c>
      <c r="F296" s="16" t="s">
        <v>636</v>
      </c>
      <c r="G296" s="18" t="s">
        <v>27</v>
      </c>
      <c r="H296" s="19"/>
      <c r="I296" s="16" t="s">
        <v>137</v>
      </c>
      <c r="J296" s="20"/>
      <c r="K296" s="18"/>
      <c r="L296" s="21"/>
      <c r="M296" s="21"/>
      <c r="N296" s="19"/>
      <c r="O296" s="22"/>
      <c r="P296" s="22"/>
      <c r="Q296" s="22"/>
      <c r="R296" s="16"/>
      <c r="S296" s="23">
        <v>3750</v>
      </c>
      <c r="T296" s="24"/>
      <c r="U296" s="25"/>
      <c r="V296" s="26">
        <f t="shared" si="8"/>
        <v>0</v>
      </c>
      <c r="W296" s="26">
        <f t="shared" si="9"/>
        <v>0</v>
      </c>
    </row>
    <row r="297" spans="1:23" ht="67.5" x14ac:dyDescent="0.2">
      <c r="A297" s="29"/>
      <c r="B297" s="29"/>
      <c r="C297" s="16" t="s">
        <v>24</v>
      </c>
      <c r="D297" s="17">
        <v>516150100</v>
      </c>
      <c r="E297" s="16" t="s">
        <v>637</v>
      </c>
      <c r="F297" s="16" t="s">
        <v>638</v>
      </c>
      <c r="G297" s="18" t="s">
        <v>27</v>
      </c>
      <c r="H297" s="19"/>
      <c r="I297" s="16" t="s">
        <v>315</v>
      </c>
      <c r="J297" s="20"/>
      <c r="K297" s="18"/>
      <c r="L297" s="21"/>
      <c r="M297" s="21"/>
      <c r="N297" s="19" t="s">
        <v>34</v>
      </c>
      <c r="O297" s="22"/>
      <c r="P297" s="22"/>
      <c r="Q297" s="22"/>
      <c r="R297" s="47">
        <v>50</v>
      </c>
      <c r="S297" s="23">
        <v>180000</v>
      </c>
      <c r="T297" s="24"/>
      <c r="U297" s="25"/>
      <c r="V297" s="26">
        <f t="shared" si="8"/>
        <v>0</v>
      </c>
      <c r="W297" s="26">
        <f t="shared" si="9"/>
        <v>0</v>
      </c>
    </row>
    <row r="298" spans="1:23" ht="67.5" x14ac:dyDescent="0.2">
      <c r="A298" s="29"/>
      <c r="B298" s="29"/>
      <c r="C298" s="16" t="s">
        <v>24</v>
      </c>
      <c r="D298" s="17">
        <v>516150200</v>
      </c>
      <c r="E298" s="16" t="s">
        <v>639</v>
      </c>
      <c r="F298" s="16" t="s">
        <v>640</v>
      </c>
      <c r="G298" s="18" t="s">
        <v>27</v>
      </c>
      <c r="H298" s="19"/>
      <c r="I298" s="16" t="s">
        <v>641</v>
      </c>
      <c r="J298" s="20"/>
      <c r="K298" s="18" t="s">
        <v>642</v>
      </c>
      <c r="L298" s="60"/>
      <c r="M298" s="60"/>
      <c r="N298" s="19" t="s">
        <v>34</v>
      </c>
      <c r="O298" s="22"/>
      <c r="P298" s="22"/>
      <c r="Q298" s="22"/>
      <c r="R298" s="47"/>
      <c r="S298" s="23">
        <v>8600</v>
      </c>
      <c r="T298" s="24"/>
      <c r="U298" s="25"/>
      <c r="V298" s="26">
        <f t="shared" si="8"/>
        <v>0</v>
      </c>
      <c r="W298" s="26">
        <f t="shared" si="9"/>
        <v>0</v>
      </c>
    </row>
    <row r="299" spans="1:23" ht="33.75" x14ac:dyDescent="0.2">
      <c r="A299" s="29"/>
      <c r="B299" s="29"/>
      <c r="C299" s="16" t="s">
        <v>643</v>
      </c>
      <c r="D299" s="17">
        <v>516152001</v>
      </c>
      <c r="E299" s="16" t="s">
        <v>644</v>
      </c>
      <c r="F299" s="16" t="s">
        <v>645</v>
      </c>
      <c r="G299" s="18" t="s">
        <v>27</v>
      </c>
      <c r="H299" s="19"/>
      <c r="I299" s="16" t="s">
        <v>268</v>
      </c>
      <c r="J299" s="20"/>
      <c r="K299" s="18"/>
      <c r="L299" s="21"/>
      <c r="M299" s="21"/>
      <c r="N299" s="19" t="s">
        <v>34</v>
      </c>
      <c r="O299" s="22"/>
      <c r="P299" s="22"/>
      <c r="Q299" s="22"/>
      <c r="R299" s="16"/>
      <c r="S299" s="23">
        <v>100</v>
      </c>
      <c r="T299" s="24"/>
      <c r="U299" s="25"/>
      <c r="V299" s="26">
        <f t="shared" si="8"/>
        <v>0</v>
      </c>
      <c r="W299" s="26">
        <f t="shared" si="9"/>
        <v>0</v>
      </c>
    </row>
    <row r="300" spans="1:23" ht="33.75" x14ac:dyDescent="0.2">
      <c r="A300" s="29"/>
      <c r="B300" s="29"/>
      <c r="C300" s="16" t="s">
        <v>643</v>
      </c>
      <c r="D300" s="17">
        <v>516152010</v>
      </c>
      <c r="E300" s="16" t="s">
        <v>646</v>
      </c>
      <c r="F300" s="16" t="s">
        <v>647</v>
      </c>
      <c r="G300" s="18" t="s">
        <v>27</v>
      </c>
      <c r="H300" s="19"/>
      <c r="I300" s="16" t="s">
        <v>268</v>
      </c>
      <c r="J300" s="20"/>
      <c r="K300" s="18"/>
      <c r="L300" s="21"/>
      <c r="M300" s="21"/>
      <c r="N300" s="19" t="s">
        <v>34</v>
      </c>
      <c r="O300" s="22"/>
      <c r="P300" s="22"/>
      <c r="Q300" s="22"/>
      <c r="R300" s="16"/>
      <c r="S300" s="23">
        <v>100</v>
      </c>
      <c r="T300" s="24"/>
      <c r="U300" s="25"/>
      <c r="V300" s="26">
        <f t="shared" si="8"/>
        <v>0</v>
      </c>
      <c r="W300" s="26">
        <f t="shared" si="9"/>
        <v>0</v>
      </c>
    </row>
    <row r="301" spans="1:23" ht="33.75" x14ac:dyDescent="0.2">
      <c r="A301" s="29"/>
      <c r="B301" s="29"/>
      <c r="C301" s="16" t="s">
        <v>643</v>
      </c>
      <c r="D301" s="17">
        <v>516152510</v>
      </c>
      <c r="E301" s="16" t="s">
        <v>648</v>
      </c>
      <c r="F301" s="16" t="s">
        <v>649</v>
      </c>
      <c r="G301" s="18" t="s">
        <v>27</v>
      </c>
      <c r="H301" s="19"/>
      <c r="I301" s="16" t="s">
        <v>268</v>
      </c>
      <c r="J301" s="20"/>
      <c r="K301" s="18"/>
      <c r="L301" s="21"/>
      <c r="M301" s="21"/>
      <c r="N301" s="19" t="s">
        <v>34</v>
      </c>
      <c r="O301" s="22"/>
      <c r="P301" s="22"/>
      <c r="Q301" s="22"/>
      <c r="R301" s="16"/>
      <c r="S301" s="23">
        <v>100</v>
      </c>
      <c r="T301" s="24"/>
      <c r="U301" s="25"/>
      <c r="V301" s="26">
        <f t="shared" si="8"/>
        <v>0</v>
      </c>
      <c r="W301" s="26">
        <f t="shared" si="9"/>
        <v>0</v>
      </c>
    </row>
    <row r="302" spans="1:23" ht="45" x14ac:dyDescent="0.2">
      <c r="A302" s="29"/>
      <c r="B302" s="29"/>
      <c r="C302" s="16" t="s">
        <v>643</v>
      </c>
      <c r="D302" s="17">
        <v>516153000</v>
      </c>
      <c r="E302" s="16" t="s">
        <v>650</v>
      </c>
      <c r="F302" s="16" t="s">
        <v>651</v>
      </c>
      <c r="G302" s="18" t="s">
        <v>27</v>
      </c>
      <c r="H302" s="19"/>
      <c r="I302" s="16" t="s">
        <v>268</v>
      </c>
      <c r="J302" s="20"/>
      <c r="K302" s="18"/>
      <c r="L302" s="21"/>
      <c r="M302" s="21"/>
      <c r="N302" s="19" t="s">
        <v>34</v>
      </c>
      <c r="O302" s="22"/>
      <c r="P302" s="22"/>
      <c r="Q302" s="22"/>
      <c r="R302" s="16"/>
      <c r="S302" s="23">
        <v>100</v>
      </c>
      <c r="T302" s="24"/>
      <c r="U302" s="25"/>
      <c r="V302" s="26">
        <f t="shared" si="8"/>
        <v>0</v>
      </c>
      <c r="W302" s="26">
        <f t="shared" si="9"/>
        <v>0</v>
      </c>
    </row>
    <row r="303" spans="1:23" ht="45" x14ac:dyDescent="0.2">
      <c r="A303" s="29"/>
      <c r="B303" s="29"/>
      <c r="C303" s="16" t="s">
        <v>643</v>
      </c>
      <c r="D303" s="17">
        <v>516153100</v>
      </c>
      <c r="E303" s="16" t="s">
        <v>652</v>
      </c>
      <c r="F303" s="16" t="s">
        <v>653</v>
      </c>
      <c r="G303" s="18" t="s">
        <v>27</v>
      </c>
      <c r="H303" s="19"/>
      <c r="I303" s="16" t="s">
        <v>268</v>
      </c>
      <c r="J303" s="20"/>
      <c r="K303" s="18"/>
      <c r="L303" s="21"/>
      <c r="M303" s="21"/>
      <c r="N303" s="19" t="s">
        <v>34</v>
      </c>
      <c r="O303" s="22"/>
      <c r="P303" s="22"/>
      <c r="Q303" s="22"/>
      <c r="R303" s="16"/>
      <c r="S303" s="23">
        <v>600</v>
      </c>
      <c r="T303" s="24"/>
      <c r="U303" s="25"/>
      <c r="V303" s="26">
        <f t="shared" si="8"/>
        <v>0</v>
      </c>
      <c r="W303" s="26">
        <f t="shared" si="9"/>
        <v>0</v>
      </c>
    </row>
    <row r="304" spans="1:23" ht="56.25" x14ac:dyDescent="0.2">
      <c r="A304" s="29"/>
      <c r="B304" s="29"/>
      <c r="C304" s="16" t="s">
        <v>643</v>
      </c>
      <c r="D304" s="17">
        <v>516155200</v>
      </c>
      <c r="E304" s="16" t="s">
        <v>654</v>
      </c>
      <c r="F304" s="16" t="s">
        <v>655</v>
      </c>
      <c r="G304" s="18" t="s">
        <v>27</v>
      </c>
      <c r="H304" s="19"/>
      <c r="I304" s="16" t="s">
        <v>656</v>
      </c>
      <c r="J304" s="20"/>
      <c r="K304" s="18"/>
      <c r="L304" s="21"/>
      <c r="M304" s="21"/>
      <c r="N304" s="19" t="s">
        <v>34</v>
      </c>
      <c r="O304" s="22"/>
      <c r="P304" s="22"/>
      <c r="Q304" s="22"/>
      <c r="R304" s="47"/>
      <c r="S304" s="23">
        <v>27000</v>
      </c>
      <c r="T304" s="24"/>
      <c r="U304" s="25"/>
      <c r="V304" s="26">
        <f t="shared" si="8"/>
        <v>0</v>
      </c>
      <c r="W304" s="26">
        <f t="shared" si="9"/>
        <v>0</v>
      </c>
    </row>
    <row r="305" spans="1:23" ht="56.25" x14ac:dyDescent="0.2">
      <c r="A305" s="29"/>
      <c r="B305" s="29"/>
      <c r="C305" s="16" t="s">
        <v>643</v>
      </c>
      <c r="D305" s="17">
        <v>516155400</v>
      </c>
      <c r="E305" s="16" t="s">
        <v>657</v>
      </c>
      <c r="F305" s="16" t="s">
        <v>658</v>
      </c>
      <c r="G305" s="18" t="s">
        <v>27</v>
      </c>
      <c r="H305" s="19"/>
      <c r="I305" s="16" t="s">
        <v>656</v>
      </c>
      <c r="J305" s="20"/>
      <c r="K305" s="18"/>
      <c r="L305" s="21"/>
      <c r="M305" s="21"/>
      <c r="N305" s="19" t="s">
        <v>34</v>
      </c>
      <c r="O305" s="22"/>
      <c r="P305" s="22"/>
      <c r="Q305" s="22"/>
      <c r="R305" s="47"/>
      <c r="S305" s="23">
        <v>32000</v>
      </c>
      <c r="T305" s="24"/>
      <c r="U305" s="25"/>
      <c r="V305" s="26">
        <f t="shared" si="8"/>
        <v>0</v>
      </c>
      <c r="W305" s="26">
        <f t="shared" si="9"/>
        <v>0</v>
      </c>
    </row>
    <row r="306" spans="1:23" ht="56.25" x14ac:dyDescent="0.2">
      <c r="A306" s="29"/>
      <c r="B306" s="29"/>
      <c r="C306" s="16" t="s">
        <v>643</v>
      </c>
      <c r="D306" s="17">
        <v>516155600</v>
      </c>
      <c r="E306" s="16" t="s">
        <v>659</v>
      </c>
      <c r="F306" s="16" t="s">
        <v>660</v>
      </c>
      <c r="G306" s="18" t="s">
        <v>27</v>
      </c>
      <c r="H306" s="19"/>
      <c r="I306" s="16" t="s">
        <v>656</v>
      </c>
      <c r="J306" s="20"/>
      <c r="K306" s="18"/>
      <c r="L306" s="21"/>
      <c r="M306" s="21"/>
      <c r="N306" s="19" t="s">
        <v>34</v>
      </c>
      <c r="O306" s="22"/>
      <c r="P306" s="22"/>
      <c r="Q306" s="22"/>
      <c r="R306" s="47"/>
      <c r="S306" s="23">
        <v>20000</v>
      </c>
      <c r="T306" s="24"/>
      <c r="U306" s="25"/>
      <c r="V306" s="26">
        <f t="shared" si="8"/>
        <v>0</v>
      </c>
      <c r="W306" s="26">
        <f t="shared" si="9"/>
        <v>0</v>
      </c>
    </row>
    <row r="307" spans="1:23" ht="22.5" x14ac:dyDescent="0.2">
      <c r="A307" s="29"/>
      <c r="B307" s="29"/>
      <c r="C307" s="16" t="s">
        <v>643</v>
      </c>
      <c r="D307" s="17">
        <v>516156000</v>
      </c>
      <c r="E307" s="16" t="s">
        <v>661</v>
      </c>
      <c r="F307" s="16" t="s">
        <v>662</v>
      </c>
      <c r="G307" s="18" t="s">
        <v>186</v>
      </c>
      <c r="H307" s="19"/>
      <c r="I307" s="16" t="s">
        <v>663</v>
      </c>
      <c r="J307" s="20"/>
      <c r="K307" s="18"/>
      <c r="L307" s="21"/>
      <c r="M307" s="21"/>
      <c r="N307" s="19" t="s">
        <v>34</v>
      </c>
      <c r="O307" s="22"/>
      <c r="P307" s="22"/>
      <c r="Q307" s="22"/>
      <c r="R307" s="16"/>
      <c r="S307" s="23">
        <v>100</v>
      </c>
      <c r="T307" s="24"/>
      <c r="U307" s="25"/>
      <c r="V307" s="26">
        <f t="shared" si="8"/>
        <v>0</v>
      </c>
      <c r="W307" s="26">
        <f t="shared" si="9"/>
        <v>0</v>
      </c>
    </row>
    <row r="308" spans="1:23" ht="22.5" x14ac:dyDescent="0.2">
      <c r="A308" s="29"/>
      <c r="B308" s="29"/>
      <c r="C308" s="16" t="s">
        <v>643</v>
      </c>
      <c r="D308" s="17">
        <v>516156090</v>
      </c>
      <c r="E308" s="16" t="s">
        <v>664</v>
      </c>
      <c r="F308" s="16" t="s">
        <v>665</v>
      </c>
      <c r="G308" s="18" t="s">
        <v>186</v>
      </c>
      <c r="H308" s="19"/>
      <c r="I308" s="16" t="s">
        <v>663</v>
      </c>
      <c r="J308" s="20"/>
      <c r="K308" s="18"/>
      <c r="L308" s="21"/>
      <c r="M308" s="21"/>
      <c r="N308" s="19" t="s">
        <v>34</v>
      </c>
      <c r="O308" s="22"/>
      <c r="P308" s="22"/>
      <c r="Q308" s="22"/>
      <c r="R308" s="16"/>
      <c r="S308" s="23">
        <v>40</v>
      </c>
      <c r="T308" s="24"/>
      <c r="U308" s="25"/>
      <c r="V308" s="26">
        <f t="shared" si="8"/>
        <v>0</v>
      </c>
      <c r="W308" s="26">
        <f t="shared" si="9"/>
        <v>0</v>
      </c>
    </row>
    <row r="309" spans="1:23" ht="67.5" x14ac:dyDescent="0.2">
      <c r="A309" s="29"/>
      <c r="B309" s="29"/>
      <c r="C309" s="16" t="s">
        <v>24</v>
      </c>
      <c r="D309" s="17">
        <v>516156600</v>
      </c>
      <c r="E309" s="16" t="s">
        <v>666</v>
      </c>
      <c r="F309" s="16" t="s">
        <v>667</v>
      </c>
      <c r="G309" s="18" t="s">
        <v>27</v>
      </c>
      <c r="H309" s="19"/>
      <c r="I309" s="16" t="s">
        <v>27</v>
      </c>
      <c r="J309" s="20"/>
      <c r="K309" s="18"/>
      <c r="L309" s="21"/>
      <c r="M309" s="21"/>
      <c r="N309" s="19"/>
      <c r="O309" s="22"/>
      <c r="P309" s="22"/>
      <c r="Q309" s="22"/>
      <c r="R309" s="16"/>
      <c r="S309" s="23">
        <v>200</v>
      </c>
      <c r="T309" s="24"/>
      <c r="U309" s="25"/>
      <c r="V309" s="26">
        <f t="shared" si="8"/>
        <v>0</v>
      </c>
      <c r="W309" s="26">
        <f t="shared" si="9"/>
        <v>0</v>
      </c>
    </row>
    <row r="310" spans="1:23" ht="22.5" x14ac:dyDescent="0.2">
      <c r="A310" s="29"/>
      <c r="B310" s="29"/>
      <c r="C310" s="16" t="s">
        <v>24</v>
      </c>
      <c r="D310" s="17">
        <v>517160405</v>
      </c>
      <c r="E310" s="16" t="s">
        <v>668</v>
      </c>
      <c r="F310" s="16" t="s">
        <v>669</v>
      </c>
      <c r="G310" s="18" t="s">
        <v>27</v>
      </c>
      <c r="H310" s="19"/>
      <c r="I310" s="16" t="s">
        <v>27</v>
      </c>
      <c r="J310" s="20"/>
      <c r="K310" s="18"/>
      <c r="L310" s="21"/>
      <c r="M310" s="21"/>
      <c r="N310" s="19"/>
      <c r="O310" s="22"/>
      <c r="P310" s="22"/>
      <c r="Q310" s="22"/>
      <c r="R310" s="16"/>
      <c r="S310" s="23">
        <v>50</v>
      </c>
      <c r="T310" s="24"/>
      <c r="U310" s="25"/>
      <c r="V310" s="26">
        <f t="shared" si="8"/>
        <v>0</v>
      </c>
      <c r="W310" s="26">
        <f t="shared" si="9"/>
        <v>0</v>
      </c>
    </row>
    <row r="311" spans="1:23" ht="33.75" x14ac:dyDescent="0.2">
      <c r="A311" s="29"/>
      <c r="B311" s="29"/>
      <c r="C311" s="16" t="s">
        <v>24</v>
      </c>
      <c r="D311" s="17" t="s">
        <v>670</v>
      </c>
      <c r="E311" s="16" t="s">
        <v>671</v>
      </c>
      <c r="F311" s="16" t="s">
        <v>672</v>
      </c>
      <c r="G311" s="18" t="s">
        <v>88</v>
      </c>
      <c r="H311" s="19"/>
      <c r="I311" s="16" t="s">
        <v>673</v>
      </c>
      <c r="J311" s="20"/>
      <c r="K311" s="18"/>
      <c r="L311" s="21"/>
      <c r="M311" s="21"/>
      <c r="N311" s="19"/>
      <c r="O311" s="22"/>
      <c r="P311" s="22"/>
      <c r="Q311" s="22"/>
      <c r="R311" s="16"/>
      <c r="S311" s="23">
        <v>734</v>
      </c>
      <c r="T311" s="24"/>
      <c r="U311" s="25"/>
      <c r="V311" s="26">
        <f t="shared" si="8"/>
        <v>0</v>
      </c>
      <c r="W311" s="26">
        <f t="shared" si="9"/>
        <v>0</v>
      </c>
    </row>
    <row r="312" spans="1:23" ht="45" x14ac:dyDescent="0.2">
      <c r="A312" s="29"/>
      <c r="B312" s="29"/>
      <c r="C312" s="16" t="s">
        <v>24</v>
      </c>
      <c r="D312" s="17" t="s">
        <v>674</v>
      </c>
      <c r="E312" s="16" t="s">
        <v>675</v>
      </c>
      <c r="F312" s="16" t="s">
        <v>676</v>
      </c>
      <c r="G312" s="18" t="s">
        <v>238</v>
      </c>
      <c r="H312" s="19"/>
      <c r="I312" s="16" t="s">
        <v>101</v>
      </c>
      <c r="J312" s="20"/>
      <c r="K312" s="16" t="s">
        <v>677</v>
      </c>
      <c r="L312" s="21"/>
      <c r="M312" s="21"/>
      <c r="N312" s="19"/>
      <c r="O312" s="22"/>
      <c r="P312" s="22"/>
      <c r="Q312" s="22"/>
      <c r="R312" s="16"/>
      <c r="S312" s="23">
        <v>1300</v>
      </c>
      <c r="T312" s="24"/>
      <c r="U312" s="25"/>
      <c r="V312" s="26">
        <f t="shared" si="8"/>
        <v>0</v>
      </c>
      <c r="W312" s="26">
        <f t="shared" si="9"/>
        <v>0</v>
      </c>
    </row>
    <row r="313" spans="1:23" ht="33.75" x14ac:dyDescent="0.2">
      <c r="A313" s="29"/>
      <c r="B313" s="29"/>
      <c r="C313" s="16" t="s">
        <v>24</v>
      </c>
      <c r="D313" s="17" t="s">
        <v>678</v>
      </c>
      <c r="E313" s="16" t="s">
        <v>679</v>
      </c>
      <c r="F313" s="16" t="s">
        <v>680</v>
      </c>
      <c r="G313" s="18" t="s">
        <v>238</v>
      </c>
      <c r="H313" s="29"/>
      <c r="I313" s="16" t="s">
        <v>681</v>
      </c>
      <c r="J313" s="31"/>
      <c r="K313" s="32"/>
      <c r="L313" s="33"/>
      <c r="M313" s="33"/>
      <c r="N313" s="39"/>
      <c r="O313" s="29"/>
      <c r="P313" s="29"/>
      <c r="Q313" s="29"/>
      <c r="R313" s="42"/>
      <c r="S313" s="23">
        <v>101</v>
      </c>
      <c r="T313" s="40"/>
      <c r="U313" s="41"/>
      <c r="V313" s="26">
        <f t="shared" si="8"/>
        <v>0</v>
      </c>
      <c r="W313" s="26">
        <f t="shared" si="9"/>
        <v>0</v>
      </c>
    </row>
    <row r="314" spans="1:23" ht="33.75" x14ac:dyDescent="0.2">
      <c r="A314" s="29"/>
      <c r="B314" s="29"/>
      <c r="C314" s="16" t="s">
        <v>24</v>
      </c>
      <c r="D314" s="17" t="s">
        <v>682</v>
      </c>
      <c r="E314" s="16" t="s">
        <v>683</v>
      </c>
      <c r="F314" s="16" t="s">
        <v>684</v>
      </c>
      <c r="G314" s="18" t="s">
        <v>88</v>
      </c>
      <c r="H314" s="19"/>
      <c r="I314" s="16" t="s">
        <v>685</v>
      </c>
      <c r="J314" s="20"/>
      <c r="K314" s="16" t="s">
        <v>686</v>
      </c>
      <c r="L314" s="21"/>
      <c r="M314" s="21"/>
      <c r="N314" s="19"/>
      <c r="O314" s="22"/>
      <c r="P314" s="22"/>
      <c r="Q314" s="22"/>
      <c r="R314" s="16"/>
      <c r="S314" s="23">
        <v>263</v>
      </c>
      <c r="T314" s="24"/>
      <c r="U314" s="25"/>
      <c r="V314" s="26">
        <f t="shared" si="8"/>
        <v>0</v>
      </c>
      <c r="W314" s="26">
        <f t="shared" si="9"/>
        <v>0</v>
      </c>
    </row>
    <row r="315" spans="1:23" x14ac:dyDescent="0.2">
      <c r="A315" s="42"/>
      <c r="B315" s="42"/>
      <c r="C315" s="42"/>
      <c r="D315" s="42"/>
      <c r="E315" s="42"/>
      <c r="F315" s="42"/>
      <c r="G315" s="32"/>
      <c r="H315" s="42"/>
      <c r="I315" s="42"/>
      <c r="J315" s="42"/>
      <c r="K315" s="42"/>
      <c r="L315" s="42"/>
      <c r="M315" s="42"/>
      <c r="N315" s="67"/>
      <c r="O315" s="42"/>
      <c r="P315" s="42"/>
      <c r="Q315" s="42"/>
      <c r="R315" s="42"/>
      <c r="S315" s="42"/>
      <c r="T315" s="42"/>
      <c r="U315" s="68"/>
      <c r="V315" s="69" t="s">
        <v>687</v>
      </c>
      <c r="W315" s="26">
        <f>SUM(W3:W314)</f>
        <v>0</v>
      </c>
    </row>
  </sheetData>
  <sheetProtection password="B469" sheet="1" objects="1" scenarios="1" insertColumns="0" insertRows="0" insertHyperlinks="0" deleteColumns="0" deleteRows="0" sort="0"/>
  <dataValidations count="1">
    <dataValidation type="decimal" allowBlank="1" showInputMessage="1" showErrorMessage="1" errorTitle="El valor debe ser un decimal" error="El valor a ingresar en este campo debe ser un número decimal entre 0 y 1, es decir, 0,8; 0,16; 0,2; etc, de acuerdo a la normatividad vigente." promptTitle="IVA" prompt="Este campo sólo recibe valores decimales de acuerdo a la normatividad vigente" sqref="U2 JQ2 TM2 ADI2 ANE2 AXA2 BGW2 BQS2 CAO2 CKK2 CUG2 DEC2 DNY2 DXU2 EHQ2 ERM2 FBI2 FLE2 FVA2 GEW2 GOS2 GYO2 HIK2 HSG2 ICC2 ILY2 IVU2 JFQ2 JPM2 JZI2 KJE2 KTA2 LCW2 LMS2 LWO2 MGK2 MQG2 NAC2 NJY2 NTU2 ODQ2 ONM2 OXI2 PHE2 PRA2 QAW2 QKS2 QUO2 REK2 ROG2 RYC2 SHY2 SRU2 TBQ2 TLM2 TVI2 UFE2 UPA2 UYW2 VIS2 VSO2 WCK2 WMG2 WWC2 U65538 JQ65538 TM65538 ADI65538 ANE65538 AXA65538 BGW65538 BQS65538 CAO65538 CKK65538 CUG65538 DEC65538 DNY65538 DXU65538 EHQ65538 ERM65538 FBI65538 FLE65538 FVA65538 GEW65538 GOS65538 GYO65538 HIK65538 HSG65538 ICC65538 ILY65538 IVU65538 JFQ65538 JPM65538 JZI65538 KJE65538 KTA65538 LCW65538 LMS65538 LWO65538 MGK65538 MQG65538 NAC65538 NJY65538 NTU65538 ODQ65538 ONM65538 OXI65538 PHE65538 PRA65538 QAW65538 QKS65538 QUO65538 REK65538 ROG65538 RYC65538 SHY65538 SRU65538 TBQ65538 TLM65538 TVI65538 UFE65538 UPA65538 UYW65538 VIS65538 VSO65538 WCK65538 WMG65538 WWC65538 U131074 JQ131074 TM131074 ADI131074 ANE131074 AXA131074 BGW131074 BQS131074 CAO131074 CKK131074 CUG131074 DEC131074 DNY131074 DXU131074 EHQ131074 ERM131074 FBI131074 FLE131074 FVA131074 GEW131074 GOS131074 GYO131074 HIK131074 HSG131074 ICC131074 ILY131074 IVU131074 JFQ131074 JPM131074 JZI131074 KJE131074 KTA131074 LCW131074 LMS131074 LWO131074 MGK131074 MQG131074 NAC131074 NJY131074 NTU131074 ODQ131074 ONM131074 OXI131074 PHE131074 PRA131074 QAW131074 QKS131074 QUO131074 REK131074 ROG131074 RYC131074 SHY131074 SRU131074 TBQ131074 TLM131074 TVI131074 UFE131074 UPA131074 UYW131074 VIS131074 VSO131074 WCK131074 WMG131074 WWC131074 U196610 JQ196610 TM196610 ADI196610 ANE196610 AXA196610 BGW196610 BQS196610 CAO196610 CKK196610 CUG196610 DEC196610 DNY196610 DXU196610 EHQ196610 ERM196610 FBI196610 FLE196610 FVA196610 GEW196610 GOS196610 GYO196610 HIK196610 HSG196610 ICC196610 ILY196610 IVU196610 JFQ196610 JPM196610 JZI196610 KJE196610 KTA196610 LCW196610 LMS196610 LWO196610 MGK196610 MQG196610 NAC196610 NJY196610 NTU196610 ODQ196610 ONM196610 OXI196610 PHE196610 PRA196610 QAW196610 QKS196610 QUO196610 REK196610 ROG196610 RYC196610 SHY196610 SRU196610 TBQ196610 TLM196610 TVI196610 UFE196610 UPA196610 UYW196610 VIS196610 VSO196610 WCK196610 WMG196610 WWC196610 U262146 JQ262146 TM262146 ADI262146 ANE262146 AXA262146 BGW262146 BQS262146 CAO262146 CKK262146 CUG262146 DEC262146 DNY262146 DXU262146 EHQ262146 ERM262146 FBI262146 FLE262146 FVA262146 GEW262146 GOS262146 GYO262146 HIK262146 HSG262146 ICC262146 ILY262146 IVU262146 JFQ262146 JPM262146 JZI262146 KJE262146 KTA262146 LCW262146 LMS262146 LWO262146 MGK262146 MQG262146 NAC262146 NJY262146 NTU262146 ODQ262146 ONM262146 OXI262146 PHE262146 PRA262146 QAW262146 QKS262146 QUO262146 REK262146 ROG262146 RYC262146 SHY262146 SRU262146 TBQ262146 TLM262146 TVI262146 UFE262146 UPA262146 UYW262146 VIS262146 VSO262146 WCK262146 WMG262146 WWC262146 U327682 JQ327682 TM327682 ADI327682 ANE327682 AXA327682 BGW327682 BQS327682 CAO327682 CKK327682 CUG327682 DEC327682 DNY327682 DXU327682 EHQ327682 ERM327682 FBI327682 FLE327682 FVA327682 GEW327682 GOS327682 GYO327682 HIK327682 HSG327682 ICC327682 ILY327682 IVU327682 JFQ327682 JPM327682 JZI327682 KJE327682 KTA327682 LCW327682 LMS327682 LWO327682 MGK327682 MQG327682 NAC327682 NJY327682 NTU327682 ODQ327682 ONM327682 OXI327682 PHE327682 PRA327682 QAW327682 QKS327682 QUO327682 REK327682 ROG327682 RYC327682 SHY327682 SRU327682 TBQ327682 TLM327682 TVI327682 UFE327682 UPA327682 UYW327682 VIS327682 VSO327682 WCK327682 WMG327682 WWC327682 U393218 JQ393218 TM393218 ADI393218 ANE393218 AXA393218 BGW393218 BQS393218 CAO393218 CKK393218 CUG393218 DEC393218 DNY393218 DXU393218 EHQ393218 ERM393218 FBI393218 FLE393218 FVA393218 GEW393218 GOS393218 GYO393218 HIK393218 HSG393218 ICC393218 ILY393218 IVU393218 JFQ393218 JPM393218 JZI393218 KJE393218 KTA393218 LCW393218 LMS393218 LWO393218 MGK393218 MQG393218 NAC393218 NJY393218 NTU393218 ODQ393218 ONM393218 OXI393218 PHE393218 PRA393218 QAW393218 QKS393218 QUO393218 REK393218 ROG393218 RYC393218 SHY393218 SRU393218 TBQ393218 TLM393218 TVI393218 UFE393218 UPA393218 UYW393218 VIS393218 VSO393218 WCK393218 WMG393218 WWC393218 U458754 JQ458754 TM458754 ADI458754 ANE458754 AXA458754 BGW458754 BQS458754 CAO458754 CKK458754 CUG458754 DEC458754 DNY458754 DXU458754 EHQ458754 ERM458754 FBI458754 FLE458754 FVA458754 GEW458754 GOS458754 GYO458754 HIK458754 HSG458754 ICC458754 ILY458754 IVU458754 JFQ458754 JPM458754 JZI458754 KJE458754 KTA458754 LCW458754 LMS458754 LWO458754 MGK458754 MQG458754 NAC458754 NJY458754 NTU458754 ODQ458754 ONM458754 OXI458754 PHE458754 PRA458754 QAW458754 QKS458754 QUO458754 REK458754 ROG458754 RYC458754 SHY458754 SRU458754 TBQ458754 TLM458754 TVI458754 UFE458754 UPA458754 UYW458754 VIS458754 VSO458754 WCK458754 WMG458754 WWC458754 U524290 JQ524290 TM524290 ADI524290 ANE524290 AXA524290 BGW524290 BQS524290 CAO524290 CKK524290 CUG524290 DEC524290 DNY524290 DXU524290 EHQ524290 ERM524290 FBI524290 FLE524290 FVA524290 GEW524290 GOS524290 GYO524290 HIK524290 HSG524290 ICC524290 ILY524290 IVU524290 JFQ524290 JPM524290 JZI524290 KJE524290 KTA524290 LCW524290 LMS524290 LWO524290 MGK524290 MQG524290 NAC524290 NJY524290 NTU524290 ODQ524290 ONM524290 OXI524290 PHE524290 PRA524290 QAW524290 QKS524290 QUO524290 REK524290 ROG524290 RYC524290 SHY524290 SRU524290 TBQ524290 TLM524290 TVI524290 UFE524290 UPA524290 UYW524290 VIS524290 VSO524290 WCK524290 WMG524290 WWC524290 U589826 JQ589826 TM589826 ADI589826 ANE589826 AXA589826 BGW589826 BQS589826 CAO589826 CKK589826 CUG589826 DEC589826 DNY589826 DXU589826 EHQ589826 ERM589826 FBI589826 FLE589826 FVA589826 GEW589826 GOS589826 GYO589826 HIK589826 HSG589826 ICC589826 ILY589826 IVU589826 JFQ589826 JPM589826 JZI589826 KJE589826 KTA589826 LCW589826 LMS589826 LWO589826 MGK589826 MQG589826 NAC589826 NJY589826 NTU589826 ODQ589826 ONM589826 OXI589826 PHE589826 PRA589826 QAW589826 QKS589826 QUO589826 REK589826 ROG589826 RYC589826 SHY589826 SRU589826 TBQ589826 TLM589826 TVI589826 UFE589826 UPA589826 UYW589826 VIS589826 VSO589826 WCK589826 WMG589826 WWC589826 U655362 JQ655362 TM655362 ADI655362 ANE655362 AXA655362 BGW655362 BQS655362 CAO655362 CKK655362 CUG655362 DEC655362 DNY655362 DXU655362 EHQ655362 ERM655362 FBI655362 FLE655362 FVA655362 GEW655362 GOS655362 GYO655362 HIK655362 HSG655362 ICC655362 ILY655362 IVU655362 JFQ655362 JPM655362 JZI655362 KJE655362 KTA655362 LCW655362 LMS655362 LWO655362 MGK655362 MQG655362 NAC655362 NJY655362 NTU655362 ODQ655362 ONM655362 OXI655362 PHE655362 PRA655362 QAW655362 QKS655362 QUO655362 REK655362 ROG655362 RYC655362 SHY655362 SRU655362 TBQ655362 TLM655362 TVI655362 UFE655362 UPA655362 UYW655362 VIS655362 VSO655362 WCK655362 WMG655362 WWC655362 U720898 JQ720898 TM720898 ADI720898 ANE720898 AXA720898 BGW720898 BQS720898 CAO720898 CKK720898 CUG720898 DEC720898 DNY720898 DXU720898 EHQ720898 ERM720898 FBI720898 FLE720898 FVA720898 GEW720898 GOS720898 GYO720898 HIK720898 HSG720898 ICC720898 ILY720898 IVU720898 JFQ720898 JPM720898 JZI720898 KJE720898 KTA720898 LCW720898 LMS720898 LWO720898 MGK720898 MQG720898 NAC720898 NJY720898 NTU720898 ODQ720898 ONM720898 OXI720898 PHE720898 PRA720898 QAW720898 QKS720898 QUO720898 REK720898 ROG720898 RYC720898 SHY720898 SRU720898 TBQ720898 TLM720898 TVI720898 UFE720898 UPA720898 UYW720898 VIS720898 VSO720898 WCK720898 WMG720898 WWC720898 U786434 JQ786434 TM786434 ADI786434 ANE786434 AXA786434 BGW786434 BQS786434 CAO786434 CKK786434 CUG786434 DEC786434 DNY786434 DXU786434 EHQ786434 ERM786434 FBI786434 FLE786434 FVA786434 GEW786434 GOS786434 GYO786434 HIK786434 HSG786434 ICC786434 ILY786434 IVU786434 JFQ786434 JPM786434 JZI786434 KJE786434 KTA786434 LCW786434 LMS786434 LWO786434 MGK786434 MQG786434 NAC786434 NJY786434 NTU786434 ODQ786434 ONM786434 OXI786434 PHE786434 PRA786434 QAW786434 QKS786434 QUO786434 REK786434 ROG786434 RYC786434 SHY786434 SRU786434 TBQ786434 TLM786434 TVI786434 UFE786434 UPA786434 UYW786434 VIS786434 VSO786434 WCK786434 WMG786434 WWC786434 U851970 JQ851970 TM851970 ADI851970 ANE851970 AXA851970 BGW851970 BQS851970 CAO851970 CKK851970 CUG851970 DEC851970 DNY851970 DXU851970 EHQ851970 ERM851970 FBI851970 FLE851970 FVA851970 GEW851970 GOS851970 GYO851970 HIK851970 HSG851970 ICC851970 ILY851970 IVU851970 JFQ851970 JPM851970 JZI851970 KJE851970 KTA851970 LCW851970 LMS851970 LWO851970 MGK851970 MQG851970 NAC851970 NJY851970 NTU851970 ODQ851970 ONM851970 OXI851970 PHE851970 PRA851970 QAW851970 QKS851970 QUO851970 REK851970 ROG851970 RYC851970 SHY851970 SRU851970 TBQ851970 TLM851970 TVI851970 UFE851970 UPA851970 UYW851970 VIS851970 VSO851970 WCK851970 WMG851970 WWC851970 U917506 JQ917506 TM917506 ADI917506 ANE917506 AXA917506 BGW917506 BQS917506 CAO917506 CKK917506 CUG917506 DEC917506 DNY917506 DXU917506 EHQ917506 ERM917506 FBI917506 FLE917506 FVA917506 GEW917506 GOS917506 GYO917506 HIK917506 HSG917506 ICC917506 ILY917506 IVU917506 JFQ917506 JPM917506 JZI917506 KJE917506 KTA917506 LCW917506 LMS917506 LWO917506 MGK917506 MQG917506 NAC917506 NJY917506 NTU917506 ODQ917506 ONM917506 OXI917506 PHE917506 PRA917506 QAW917506 QKS917506 QUO917506 REK917506 ROG917506 RYC917506 SHY917506 SRU917506 TBQ917506 TLM917506 TVI917506 UFE917506 UPA917506 UYW917506 VIS917506 VSO917506 WCK917506 WMG917506 WWC917506 U983042 JQ983042 TM983042 ADI983042 ANE983042 AXA983042 BGW983042 BQS983042 CAO983042 CKK983042 CUG983042 DEC983042 DNY983042 DXU983042 EHQ983042 ERM983042 FBI983042 FLE983042 FVA983042 GEW983042 GOS983042 GYO983042 HIK983042 HSG983042 ICC983042 ILY983042 IVU983042 JFQ983042 JPM983042 JZI983042 KJE983042 KTA983042 LCW983042 LMS983042 LWO983042 MGK983042 MQG983042 NAC983042 NJY983042 NTU983042 ODQ983042 ONM983042 OXI983042 PHE983042 PRA983042 QAW983042 QKS983042 QUO983042 REK983042 ROG983042 RYC983042 SHY983042 SRU983042 TBQ983042 TLM983042 TVI983042 UFE983042 UPA983042 UYW983042 VIS983042 VSO983042 WCK983042 WMG983042 WWC983042">
      <formula1>0</formula1>
      <formula2>1</formula2>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Luffi</cp:lastModifiedBy>
  <dcterms:created xsi:type="dcterms:W3CDTF">2016-02-24T20:10:03Z</dcterms:created>
  <dcterms:modified xsi:type="dcterms:W3CDTF">2016-02-24T21:33:46Z</dcterms:modified>
</cp:coreProperties>
</file>