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uario\Desktop\Contratación\Salud Visual\2022\"/>
    </mc:Choice>
  </mc:AlternateContent>
  <xr:revisionPtr revIDLastSave="0" documentId="13_ncr:1_{5924237C-20CA-48CE-AD12-31ECC4EFBC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UESTA ECONÓMICA" sheetId="1" r:id="rId1"/>
  </sheets>
  <definedNames>
    <definedName name="_xlnm.Print_Area" localSheetId="0">'PROPUESTA ECONÓMICA'!$A$1:$K$36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3" i="1"/>
  <c r="H14" i="1" l="1"/>
  <c r="J14" i="1" s="1"/>
  <c r="H15" i="1"/>
  <c r="J15" i="1" s="1"/>
  <c r="H16" i="1"/>
  <c r="J16" i="1" s="1"/>
  <c r="H17" i="1"/>
  <c r="J17" i="1" s="1"/>
  <c r="H13" i="1"/>
  <c r="J13" i="1" s="1"/>
  <c r="F11" i="1"/>
  <c r="F12" i="1"/>
</calcChain>
</file>

<file path=xl/sharedStrings.xml><?xml version="1.0" encoding="utf-8"?>
<sst xmlns="http://schemas.openxmlformats.org/spreadsheetml/2006/main" count="73" uniqueCount="50">
  <si>
    <t>VALOR UNITARIO ANTES DE IVA</t>
  </si>
  <si>
    <t>VALOR UNITARIO IVA INCLUIDO</t>
  </si>
  <si>
    <t>VALOR TOTAL INCLUIDO IVA</t>
  </si>
  <si>
    <t>Actividad educativa de caracter grupal, incluye tamizaje.</t>
  </si>
  <si>
    <t>Consulta extramural de optometría</t>
  </si>
  <si>
    <t>UNIDAD DE MEDIDA</t>
  </si>
  <si>
    <t>Unidad</t>
  </si>
  <si>
    <t>DIRECCION ADMINISTRATIVA</t>
  </si>
  <si>
    <t>GRUPO CONTRATACION INSUMOS HOSPITALARIOS</t>
  </si>
  <si>
    <t xml:space="preserve">NIT: </t>
  </si>
  <si>
    <t>RAZON SOCIAL:</t>
  </si>
  <si>
    <t>NOMBRE DEL CONTACTO:</t>
  </si>
  <si>
    <t>%IVA</t>
  </si>
  <si>
    <t>TIPO DE MONTURA</t>
  </si>
  <si>
    <t>TIPO DE MATERIAL</t>
  </si>
  <si>
    <t>Metálica en material de aluminio</t>
  </si>
  <si>
    <t>Estuche duro en material resistente</t>
  </si>
  <si>
    <t>CANTIDAD ESTIMADA</t>
  </si>
  <si>
    <t>MARCAS DEL ELEMENTO OFERTADO</t>
  </si>
  <si>
    <t>VALOR TOTAL ANTES DE IVA</t>
  </si>
  <si>
    <t>nombre de representante legal</t>
  </si>
  <si>
    <t>GARANTIA EN MESES POR DEFECTOS DE FABRICACION</t>
  </si>
  <si>
    <t>DESCRIPCIÓN DEL PRODUCTO REQUERIDO</t>
  </si>
  <si>
    <t>CANTIDAD PROYECTADA</t>
  </si>
  <si>
    <t>DESCRIPCIÓN DEL PRODUCTO OFERTADO</t>
  </si>
  <si>
    <t>MARCA</t>
  </si>
  <si>
    <t>FECHA:</t>
  </si>
  <si>
    <t>Monturas metálicas en acero inoxidable serie 304 y/o aluminio y/o titanio o betatitanio</t>
  </si>
  <si>
    <t>Aluminio y/o titanio o betatitanio</t>
  </si>
  <si>
    <t>Monturas acetato multicolor</t>
  </si>
  <si>
    <t>acetato multicolor</t>
  </si>
  <si>
    <t xml:space="preserve">Monturas TR-90 sin alma metalica </t>
  </si>
  <si>
    <t xml:space="preserve">Monturas acetato unicolor </t>
  </si>
  <si>
    <t>acetato unicolor</t>
  </si>
  <si>
    <t>estuches para las gafas y paños</t>
  </si>
  <si>
    <t>firma del representante legal</t>
  </si>
  <si>
    <t xml:space="preserve">FORMATO PARA PRESENTAR OFERTA </t>
  </si>
  <si>
    <t xml:space="preserve"> ANEXO Nº 5 FORMATO </t>
  </si>
  <si>
    <t>Lente CR-39 MONOFOCAL TERMINADO</t>
  </si>
  <si>
    <t>Lente CR-39 MONOFOCAL TALLADO</t>
  </si>
  <si>
    <t>Lente POLICARBONATO MONOFOCAL TERMINADO</t>
  </si>
  <si>
    <t>Lente POLICARBONATO MONOFOCAL TALLADO</t>
  </si>
  <si>
    <t>Lente CR-39  BIFOCAL FTOP  TERMINADO</t>
  </si>
  <si>
    <t>Lente CR-39    BIFOCAL FTOP TALLADO</t>
  </si>
  <si>
    <t>Lente POLICABORNATO   BIFOCAL          FTOP</t>
  </si>
  <si>
    <t>Lente CR-39  BIFOCAL INVISIBLE  TERMINADO</t>
  </si>
  <si>
    <t>Lente CR-39    BIFOCAL INVISIBLE TALLADO</t>
  </si>
  <si>
    <t xml:space="preserve">Lente POLICARBONATO   BIFOCAL INVISIBLE </t>
  </si>
  <si>
    <t>Lente PROGRESIVO CR-39</t>
  </si>
  <si>
    <t>Lente PROGRESIVO POLICARBONATO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</si>
</sst>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Century Gothic"/>
      <family val="2"/>
    </font>
    <font>
      <sz val="10"/>
      <color rgb="FF222222"/>
      <name val="Century Gothic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NumberFormat="1" applyFont="1" applyAlignment="1">
      <alignment horizontal="left" vertical="top"/>
    </xf>
    <xf numFmtId="43" fontId="0" fillId="0" borderId="0" xfId="4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8" fillId="0" borderId="0" xfId="0" applyFont="1"/>
    <xf numFmtId="0" fontId="9" fillId="0" borderId="0" xfId="1" applyNumberFormat="1" applyFont="1" applyAlignment="1">
      <alignment horizontal="left" vertical="top"/>
    </xf>
    <xf numFmtId="0" fontId="0" fillId="0" borderId="1" xfId="0" applyBorder="1"/>
    <xf numFmtId="165" fontId="6" fillId="0" borderId="0" xfId="1" applyNumberFormat="1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41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 wrapText="1"/>
    </xf>
    <xf numFmtId="9" fontId="6" fillId="0" borderId="0" xfId="0" applyNumberFormat="1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1" xfId="1" applyNumberFormat="1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11" fillId="0" borderId="0" xfId="0" applyFont="1" applyAlignment="1"/>
    <xf numFmtId="166" fontId="6" fillId="0" borderId="1" xfId="4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 wrapText="1"/>
    </xf>
  </cellXfs>
  <cellStyles count="5">
    <cellStyle name="Millares" xfId="4" builtinId="3"/>
    <cellStyle name="Millares [0]" xfId="1" builtinId="6"/>
    <cellStyle name="Millares 2" xfId="3" xr:uid="{00000000-0005-0000-0000-000002000000}"/>
    <cellStyle name="Millares 3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192201</xdr:colOff>
      <xdr:row>0</xdr:row>
      <xdr:rowOff>0</xdr:rowOff>
    </xdr:from>
    <xdr:to>
      <xdr:col>0</xdr:col>
      <xdr:colOff>2168637</xdr:colOff>
      <xdr:row>3</xdr:row>
      <xdr:rowOff>125865</xdr:rowOff>
    </xdr:to>
    <xdr:pic>
      <xdr:nvPicPr>
        <xdr:cNvPr id="2" name="2 Imagen" descr="LOGOTIPO METRO BAJ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201" y="457541"/>
          <a:ext cx="1976436" cy="86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tabSelected="1" view="pageBreakPreview" topLeftCell="A16" zoomScaleNormal="80" zoomScaleSheetLayoutView="100" workbookViewId="0">
      <selection activeCell="A8" sqref="A8"/>
    </sheetView>
  </sheetViews>
  <sheetFormatPr baseColWidth="10" defaultRowHeight="15" x14ac:dyDescent="0.25"/>
  <cols>
    <col min="1" max="1" width="55.5703125" customWidth="1"/>
    <col min="2" max="2" width="22.28515625" customWidth="1"/>
    <col min="3" max="3" width="21" customWidth="1"/>
    <col min="4" max="4" width="14.85546875" customWidth="1"/>
    <col min="5" max="5" width="19.85546875" customWidth="1"/>
    <col min="6" max="6" width="19.7109375" customWidth="1"/>
    <col min="7" max="7" width="10.85546875" customWidth="1"/>
    <col min="8" max="8" width="13.85546875" customWidth="1"/>
    <col min="9" max="10" width="17.7109375" customWidth="1"/>
    <col min="11" max="11" width="23.42578125" customWidth="1"/>
    <col min="12" max="12" width="55" bestFit="1" customWidth="1"/>
    <col min="13" max="13" width="13.85546875" bestFit="1" customWidth="1"/>
  </cols>
  <sheetData>
    <row r="1" spans="1:26" ht="18.75" customHeight="1" x14ac:dyDescent="0.25">
      <c r="A1" s="38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9.5" customHeight="1" x14ac:dyDescent="0.25">
      <c r="A2" s="37" t="s">
        <v>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14"/>
      <c r="Y2" s="14"/>
      <c r="Z2" s="14"/>
    </row>
    <row r="3" spans="1:26" ht="19.5" customHeight="1" x14ac:dyDescent="0.25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14"/>
      <c r="Y3" s="14"/>
      <c r="Z3" s="14"/>
    </row>
    <row r="4" spans="1:26" ht="19.5" customHeight="1" x14ac:dyDescent="0.25">
      <c r="A4" s="37" t="s">
        <v>36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14"/>
      <c r="Y4" s="14"/>
      <c r="Z4" s="14"/>
    </row>
    <row r="5" spans="1:26" ht="19.5" customHeight="1" x14ac:dyDescent="0.25">
      <c r="A5" s="10" t="s">
        <v>26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9.5" customHeight="1" x14ac:dyDescent="0.25">
      <c r="A6" s="10" t="s">
        <v>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9.5" customHeight="1" x14ac:dyDescent="0.25">
      <c r="A7" s="10" t="s">
        <v>10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7" customHeight="1" x14ac:dyDescent="0.25">
      <c r="A8" s="15" t="s">
        <v>11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10" spans="1:26" ht="55.15" customHeight="1" x14ac:dyDescent="0.25">
      <c r="A10" s="8" t="s">
        <v>13</v>
      </c>
      <c r="B10" s="8" t="s">
        <v>14</v>
      </c>
      <c r="C10" s="8" t="s">
        <v>5</v>
      </c>
      <c r="D10" s="8" t="s">
        <v>17</v>
      </c>
      <c r="E10" s="8" t="s">
        <v>18</v>
      </c>
      <c r="F10" s="8" t="s">
        <v>0</v>
      </c>
      <c r="G10" s="8" t="s">
        <v>12</v>
      </c>
      <c r="H10" s="8" t="s">
        <v>1</v>
      </c>
      <c r="I10" s="8" t="s">
        <v>19</v>
      </c>
      <c r="J10" s="8" t="s">
        <v>2</v>
      </c>
      <c r="K10" s="8" t="s">
        <v>21</v>
      </c>
    </row>
    <row r="11" spans="1:26" s="5" customFormat="1" ht="17.25" hidden="1" customHeight="1" x14ac:dyDescent="0.25">
      <c r="A11" s="1" t="s">
        <v>3</v>
      </c>
      <c r="B11" s="1"/>
      <c r="C11" s="1"/>
      <c r="D11" s="1">
        <v>443</v>
      </c>
      <c r="E11" s="1"/>
      <c r="F11" s="2" t="e">
        <f>#REF!*D11</f>
        <v>#REF!</v>
      </c>
      <c r="G11" s="2"/>
      <c r="H11" s="3"/>
      <c r="I11" s="3"/>
      <c r="J11" s="4"/>
      <c r="K11" s="4"/>
    </row>
    <row r="12" spans="1:26" s="5" customFormat="1" ht="17.25" hidden="1" customHeight="1" x14ac:dyDescent="0.25">
      <c r="A12" s="1" t="s">
        <v>4</v>
      </c>
      <c r="B12" s="1"/>
      <c r="C12" s="1"/>
      <c r="D12" s="1">
        <v>21495</v>
      </c>
      <c r="E12" s="1"/>
      <c r="F12" s="2" t="e">
        <f>#REF!*D12</f>
        <v>#REF!</v>
      </c>
      <c r="G12" s="2"/>
      <c r="H12" s="3"/>
      <c r="I12" s="3"/>
      <c r="J12" s="4"/>
      <c r="K12" s="4"/>
    </row>
    <row r="13" spans="1:26" s="5" customFormat="1" ht="39.950000000000003" customHeight="1" x14ac:dyDescent="0.25">
      <c r="A13" s="16" t="s">
        <v>27</v>
      </c>
      <c r="B13" s="16" t="s">
        <v>28</v>
      </c>
      <c r="C13" s="11" t="s">
        <v>6</v>
      </c>
      <c r="D13" s="36">
        <v>4961</v>
      </c>
      <c r="E13" s="12"/>
      <c r="F13" s="13"/>
      <c r="G13" s="17">
        <v>0</v>
      </c>
      <c r="H13" s="18">
        <f>+F13*G13+F13</f>
        <v>0</v>
      </c>
      <c r="I13" s="18">
        <f t="shared" ref="I13:I17" si="0">+F13*D13</f>
        <v>0</v>
      </c>
      <c r="J13" s="13">
        <f t="shared" ref="J13:J17" si="1">+H13*D13</f>
        <v>0</v>
      </c>
      <c r="K13" s="4"/>
      <c r="L13" s="7"/>
    </row>
    <row r="14" spans="1:26" s="5" customFormat="1" ht="39.950000000000003" customHeight="1" x14ac:dyDescent="0.25">
      <c r="A14" s="16" t="s">
        <v>29</v>
      </c>
      <c r="B14" s="16" t="s">
        <v>30</v>
      </c>
      <c r="C14" s="11" t="s">
        <v>6</v>
      </c>
      <c r="D14" s="36">
        <v>1330</v>
      </c>
      <c r="E14" s="12"/>
      <c r="F14" s="13"/>
      <c r="G14" s="17">
        <v>0</v>
      </c>
      <c r="H14" s="18">
        <f t="shared" ref="H14:H17" si="2">+F14*G14+F14</f>
        <v>0</v>
      </c>
      <c r="I14" s="18">
        <f t="shared" si="0"/>
        <v>0</v>
      </c>
      <c r="J14" s="13">
        <f t="shared" si="1"/>
        <v>0</v>
      </c>
      <c r="K14" s="4"/>
      <c r="L14" s="7"/>
    </row>
    <row r="15" spans="1:26" s="5" customFormat="1" ht="39.950000000000003" customHeight="1" x14ac:dyDescent="0.25">
      <c r="A15" s="16" t="s">
        <v>32</v>
      </c>
      <c r="B15" s="16" t="s">
        <v>33</v>
      </c>
      <c r="C15" s="11" t="s">
        <v>6</v>
      </c>
      <c r="D15" s="36">
        <v>2700</v>
      </c>
      <c r="E15" s="12"/>
      <c r="F15" s="13"/>
      <c r="G15" s="17">
        <v>0</v>
      </c>
      <c r="H15" s="18">
        <f t="shared" si="2"/>
        <v>0</v>
      </c>
      <c r="I15" s="18">
        <f t="shared" si="0"/>
        <v>0</v>
      </c>
      <c r="J15" s="13">
        <f t="shared" si="1"/>
        <v>0</v>
      </c>
      <c r="K15" s="4"/>
    </row>
    <row r="16" spans="1:26" s="5" customFormat="1" ht="39.950000000000003" customHeight="1" x14ac:dyDescent="0.25">
      <c r="A16" s="16" t="s">
        <v>31</v>
      </c>
      <c r="B16" s="16" t="s">
        <v>15</v>
      </c>
      <c r="C16" s="11" t="s">
        <v>6</v>
      </c>
      <c r="D16" s="36">
        <v>882</v>
      </c>
      <c r="E16" s="12"/>
      <c r="F16" s="13"/>
      <c r="G16" s="17">
        <v>0</v>
      </c>
      <c r="H16" s="18">
        <f t="shared" si="2"/>
        <v>0</v>
      </c>
      <c r="I16" s="18">
        <f t="shared" si="0"/>
        <v>0</v>
      </c>
      <c r="J16" s="13">
        <f t="shared" si="1"/>
        <v>0</v>
      </c>
      <c r="K16" s="4"/>
    </row>
    <row r="17" spans="1:12" s="5" customFormat="1" ht="39.950000000000003" customHeight="1" x14ac:dyDescent="0.25">
      <c r="A17" s="16" t="s">
        <v>34</v>
      </c>
      <c r="B17" s="16" t="s">
        <v>16</v>
      </c>
      <c r="C17" s="11" t="s">
        <v>6</v>
      </c>
      <c r="D17" s="36">
        <v>9873</v>
      </c>
      <c r="E17" s="12"/>
      <c r="F17" s="13"/>
      <c r="G17" s="17">
        <v>0</v>
      </c>
      <c r="H17" s="18">
        <f t="shared" si="2"/>
        <v>0</v>
      </c>
      <c r="I17" s="18">
        <f t="shared" si="0"/>
        <v>0</v>
      </c>
      <c r="J17" s="13">
        <f t="shared" si="1"/>
        <v>0</v>
      </c>
      <c r="K17" s="4"/>
    </row>
    <row r="18" spans="1:12" s="5" customFormat="1" ht="39.950000000000003" customHeight="1" x14ac:dyDescent="0.25">
      <c r="A18" s="25"/>
      <c r="B18" s="26"/>
      <c r="C18" s="26"/>
      <c r="D18" s="27"/>
      <c r="E18" s="28"/>
      <c r="F18" s="29"/>
      <c r="G18" s="23"/>
      <c r="H18" s="30"/>
      <c r="I18" s="22"/>
      <c r="J18" s="22"/>
      <c r="K18" s="23"/>
      <c r="L18" s="24"/>
    </row>
    <row r="19" spans="1:12" ht="59.25" customHeight="1" x14ac:dyDescent="0.25">
      <c r="A19" s="8" t="s">
        <v>22</v>
      </c>
      <c r="B19" s="8" t="s">
        <v>5</v>
      </c>
      <c r="C19" s="8" t="s">
        <v>23</v>
      </c>
      <c r="D19" s="8" t="s">
        <v>24</v>
      </c>
      <c r="E19" s="8" t="s">
        <v>25</v>
      </c>
      <c r="F19" s="8" t="s">
        <v>0</v>
      </c>
      <c r="G19" s="8" t="s">
        <v>12</v>
      </c>
      <c r="H19" s="34" t="s">
        <v>1</v>
      </c>
      <c r="I19" s="34" t="s">
        <v>19</v>
      </c>
      <c r="J19" s="34" t="s">
        <v>2</v>
      </c>
      <c r="K19" s="8" t="s">
        <v>21</v>
      </c>
    </row>
    <row r="20" spans="1:12" ht="23.25" customHeight="1" x14ac:dyDescent="0.25">
      <c r="A20" s="31" t="s">
        <v>38</v>
      </c>
      <c r="B20" s="11" t="s">
        <v>6</v>
      </c>
      <c r="C20" s="36">
        <v>4317</v>
      </c>
      <c r="D20" s="33"/>
      <c r="E20" s="33"/>
      <c r="F20" s="33"/>
      <c r="G20" s="33"/>
      <c r="H20" s="21"/>
      <c r="I20" s="21"/>
      <c r="J20" s="21"/>
      <c r="K20" s="21"/>
    </row>
    <row r="21" spans="1:12" ht="23.25" customHeight="1" x14ac:dyDescent="0.25">
      <c r="A21" s="31" t="s">
        <v>39</v>
      </c>
      <c r="B21" s="11" t="s">
        <v>6</v>
      </c>
      <c r="C21" s="36">
        <v>589</v>
      </c>
      <c r="D21" s="33"/>
      <c r="E21" s="33"/>
      <c r="F21" s="33"/>
      <c r="G21" s="33"/>
      <c r="H21" s="21"/>
      <c r="I21" s="21"/>
      <c r="J21" s="21"/>
      <c r="K21" s="21"/>
    </row>
    <row r="22" spans="1:12" ht="23.25" customHeight="1" x14ac:dyDescent="0.25">
      <c r="A22" s="31" t="s">
        <v>40</v>
      </c>
      <c r="B22" s="11" t="s">
        <v>6</v>
      </c>
      <c r="C22" s="36">
        <v>930</v>
      </c>
      <c r="D22" s="33"/>
      <c r="E22" s="33"/>
      <c r="F22" s="33"/>
      <c r="G22" s="33"/>
      <c r="H22" s="21"/>
      <c r="I22" s="21"/>
      <c r="J22" s="21"/>
      <c r="K22" s="21"/>
    </row>
    <row r="23" spans="1:12" ht="23.25" customHeight="1" x14ac:dyDescent="0.25">
      <c r="A23" s="31" t="s">
        <v>41</v>
      </c>
      <c r="B23" s="11" t="s">
        <v>6</v>
      </c>
      <c r="C23" s="36">
        <v>574</v>
      </c>
      <c r="D23" s="33"/>
      <c r="E23" s="33"/>
      <c r="F23" s="33"/>
      <c r="G23" s="33"/>
      <c r="H23" s="21"/>
      <c r="I23" s="21"/>
      <c r="J23" s="21"/>
      <c r="K23" s="21"/>
    </row>
    <row r="24" spans="1:12" ht="23.25" customHeight="1" x14ac:dyDescent="0.25">
      <c r="A24" s="31" t="s">
        <v>42</v>
      </c>
      <c r="B24" s="11" t="s">
        <v>6</v>
      </c>
      <c r="C24" s="36">
        <v>245</v>
      </c>
      <c r="D24" s="33"/>
      <c r="E24" s="33"/>
      <c r="F24" s="33"/>
      <c r="G24" s="33"/>
      <c r="H24" s="21"/>
      <c r="I24" s="21"/>
      <c r="J24" s="21"/>
      <c r="K24" s="21"/>
    </row>
    <row r="25" spans="1:12" ht="23.25" customHeight="1" x14ac:dyDescent="0.25">
      <c r="A25" s="31" t="s">
        <v>43</v>
      </c>
      <c r="B25" s="11" t="s">
        <v>6</v>
      </c>
      <c r="C25" s="36">
        <v>458</v>
      </c>
      <c r="D25" s="33"/>
      <c r="E25" s="33"/>
      <c r="F25" s="33"/>
      <c r="G25" s="33"/>
      <c r="H25" s="21"/>
      <c r="I25" s="21"/>
      <c r="J25" s="21"/>
      <c r="K25" s="21"/>
    </row>
    <row r="26" spans="1:12" ht="23.25" customHeight="1" x14ac:dyDescent="0.25">
      <c r="A26" s="31" t="s">
        <v>44</v>
      </c>
      <c r="B26" s="11" t="s">
        <v>6</v>
      </c>
      <c r="C26" s="36">
        <v>511</v>
      </c>
      <c r="D26" s="33"/>
      <c r="E26" s="33"/>
      <c r="F26" s="33"/>
      <c r="G26" s="33"/>
      <c r="H26" s="21"/>
      <c r="I26" s="21"/>
      <c r="J26" s="21"/>
      <c r="K26" s="21"/>
    </row>
    <row r="27" spans="1:12" ht="23.25" customHeight="1" x14ac:dyDescent="0.25">
      <c r="A27" s="31" t="s">
        <v>45</v>
      </c>
      <c r="B27" s="11" t="s">
        <v>6</v>
      </c>
      <c r="C27" s="36">
        <v>488</v>
      </c>
      <c r="D27" s="33"/>
      <c r="E27" s="33"/>
      <c r="F27" s="33"/>
      <c r="G27" s="33"/>
      <c r="H27" s="21"/>
      <c r="I27" s="21"/>
      <c r="J27" s="21"/>
      <c r="K27" s="21"/>
    </row>
    <row r="28" spans="1:12" ht="23.25" customHeight="1" x14ac:dyDescent="0.25">
      <c r="A28" s="31" t="s">
        <v>46</v>
      </c>
      <c r="B28" s="11" t="s">
        <v>6</v>
      </c>
      <c r="C28" s="36">
        <v>1319</v>
      </c>
      <c r="D28" s="33"/>
      <c r="E28" s="33"/>
      <c r="F28" s="33"/>
      <c r="G28" s="33"/>
      <c r="H28" s="21"/>
      <c r="I28" s="21"/>
      <c r="J28" s="21"/>
      <c r="K28" s="21"/>
    </row>
    <row r="29" spans="1:12" ht="23.25" customHeight="1" x14ac:dyDescent="0.25">
      <c r="A29" s="31" t="s">
        <v>47</v>
      </c>
      <c r="B29" s="11" t="s">
        <v>6</v>
      </c>
      <c r="C29" s="36">
        <v>1065</v>
      </c>
      <c r="D29" s="33"/>
      <c r="E29" s="33"/>
      <c r="F29" s="33"/>
      <c r="G29" s="33"/>
      <c r="H29" s="21"/>
      <c r="I29" s="21"/>
      <c r="J29" s="21"/>
      <c r="K29" s="21"/>
    </row>
    <row r="30" spans="1:12" ht="23.25" customHeight="1" x14ac:dyDescent="0.25">
      <c r="A30" s="31" t="s">
        <v>48</v>
      </c>
      <c r="B30" s="11" t="s">
        <v>6</v>
      </c>
      <c r="C30" s="36">
        <v>5718</v>
      </c>
      <c r="D30" s="33"/>
      <c r="E30" s="33"/>
      <c r="F30" s="33"/>
      <c r="G30" s="33"/>
      <c r="H30" s="21"/>
      <c r="I30" s="21"/>
      <c r="J30" s="21"/>
      <c r="K30" s="21"/>
    </row>
    <row r="31" spans="1:12" ht="23.25" customHeight="1" x14ac:dyDescent="0.25">
      <c r="A31" s="32" t="s">
        <v>49</v>
      </c>
      <c r="B31" s="11" t="s">
        <v>6</v>
      </c>
      <c r="C31" s="36">
        <v>3532</v>
      </c>
      <c r="D31" s="33"/>
      <c r="E31" s="33"/>
      <c r="F31" s="33"/>
      <c r="G31" s="33"/>
      <c r="H31" s="21"/>
      <c r="I31" s="21"/>
      <c r="J31" s="21"/>
      <c r="K31" s="21"/>
    </row>
    <row r="32" spans="1:12" ht="23.25" customHeight="1" x14ac:dyDescent="0.25">
      <c r="A32" s="6"/>
      <c r="B32" s="6"/>
      <c r="C32" s="6"/>
      <c r="D32" s="6"/>
      <c r="E32" s="6"/>
      <c r="F32" s="6"/>
      <c r="G32" s="6"/>
      <c r="H32" s="6"/>
    </row>
    <row r="33" spans="1:8" ht="42" customHeight="1" x14ac:dyDescent="0.25">
      <c r="A33" s="20" t="s">
        <v>20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20"/>
      <c r="B34" s="6"/>
      <c r="C34" s="6"/>
    </row>
    <row r="35" spans="1:8" ht="16.5" customHeight="1" x14ac:dyDescent="0.25">
      <c r="A35" s="20"/>
      <c r="B35" s="6"/>
      <c r="C35" s="6"/>
    </row>
    <row r="36" spans="1:8" ht="20.25" customHeight="1" x14ac:dyDescent="0.25">
      <c r="A36" s="19" t="s">
        <v>35</v>
      </c>
      <c r="B36" s="6"/>
      <c r="C36" s="6"/>
    </row>
    <row r="37" spans="1:8" ht="18.75" x14ac:dyDescent="0.25">
      <c r="A37" s="6"/>
      <c r="B37" s="6"/>
      <c r="C37" s="6"/>
    </row>
    <row r="38" spans="1:8" ht="20.25" customHeight="1" x14ac:dyDescent="0.25">
      <c r="A38" s="6"/>
      <c r="B38" s="6"/>
      <c r="C38" s="6"/>
    </row>
  </sheetData>
  <mergeCells count="4">
    <mergeCell ref="A2:L2"/>
    <mergeCell ref="A3:L3"/>
    <mergeCell ref="A4:L4"/>
    <mergeCell ref="A1:L1"/>
  </mergeCells>
  <pageMargins left="0.43307086614173229" right="3.937007874015748E-2" top="0.35433070866141736" bottom="0.35433070866141736" header="0.31496062992125984" footer="0.31496062992125984"/>
  <pageSetup paperSize="52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ECONÓMICA</vt:lpstr>
      <vt:lpstr>'PROPUESTA ECONÓMICA'!Área_de_impresión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Usuario</cp:lastModifiedBy>
  <cp:lastPrinted>2021-10-07T21:22:13Z</cp:lastPrinted>
  <dcterms:created xsi:type="dcterms:W3CDTF">2017-06-09T00:18:23Z</dcterms:created>
  <dcterms:modified xsi:type="dcterms:W3CDTF">2022-01-31T14:53:23Z</dcterms:modified>
</cp:coreProperties>
</file>