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Usuario\Dropbox\PC\Desktop\METROSALUD\PROCESOS 2023\PROCESO HOSPITALIZACION\"/>
    </mc:Choice>
  </mc:AlternateContent>
  <xr:revisionPtr revIDLastSave="0" documentId="8_{69FF9757-1CF6-4407-8D8B-E8A3A1F1A3C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T 4 HOSPITALIZACIÓ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" l="1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6" i="2"/>
  <c r="E26" i="2" l="1"/>
</calcChain>
</file>

<file path=xl/sharedStrings.xml><?xml version="1.0" encoding="utf-8"?>
<sst xmlns="http://schemas.openxmlformats.org/spreadsheetml/2006/main" count="39" uniqueCount="39">
  <si>
    <t>DIRECCIÓN OPERATIVA DE CONTRATACIÓN</t>
  </si>
  <si>
    <t>PROPUESTA ECONÓMICA</t>
  </si>
  <si>
    <t>ANEXO 5</t>
  </si>
  <si>
    <t>Descripción y elemento</t>
  </si>
  <si>
    <t xml:space="preserve">Cantidad </t>
  </si>
  <si>
    <t>Nombre o Razón Social del Proponente: _____________________________</t>
  </si>
  <si>
    <t>NIT __________________________________________________________</t>
  </si>
  <si>
    <t>Nombre del Representante Legal: __________________________________</t>
  </si>
  <si>
    <t>C.C. No. ______________________ de _____________________________</t>
  </si>
  <si>
    <t>Teléfonos ___________________________ Fax _______________________</t>
  </si>
  <si>
    <t>Correo Electrónico_______________________________________________</t>
  </si>
  <si>
    <t>Ciudad ________________________________________________________</t>
  </si>
  <si>
    <t>FIRMA: ________________________</t>
  </si>
  <si>
    <t>NOMBRE DE QUIEN FIRMA: ____________________________________</t>
  </si>
  <si>
    <t>NOTA: No superar el valor del presupuesto.</t>
  </si>
  <si>
    <t>Valor Unitario Tope INCLUIDO IVA</t>
  </si>
  <si>
    <t>Valor unitario oferta INCLUIDO IVA</t>
  </si>
  <si>
    <t>Valor Total Oferta INCLUIDO IVA</t>
  </si>
  <si>
    <t xml:space="preserve">Objeto: </t>
  </si>
  <si>
    <t>Valor total tope</t>
  </si>
  <si>
    <t>Electrocardiógrafo</t>
  </si>
  <si>
    <t>Monitor de signos vitales con accesorios con: ECG, NIBP, SPO2 y Bateria (adulto y ped)</t>
  </si>
  <si>
    <t>Desfibrilador</t>
  </si>
  <si>
    <t>Laringoscopio (laringoscopio con valvas rectas y curvas adulto y pediátricas)</t>
  </si>
  <si>
    <t>Aspirador de secreciones</t>
  </si>
  <si>
    <t>Regulador de vacío</t>
  </si>
  <si>
    <t>Regulador de Oxígeno tipo yugo</t>
  </si>
  <si>
    <t>Flujómetro</t>
  </si>
  <si>
    <t>Electrocauterizador</t>
  </si>
  <si>
    <t>Oxímetro de pulso</t>
  </si>
  <si>
    <t>Camilla de transporte</t>
  </si>
  <si>
    <t>Reclinomatic</t>
  </si>
  <si>
    <t>Carro de paros</t>
  </si>
  <si>
    <t>Carro de medicamentos</t>
  </si>
  <si>
    <t>Dirección Comercial del Proponente _______________________________</t>
  </si>
  <si>
    <t>Cama hospitalaria</t>
  </si>
  <si>
    <t>Mesa tipo puente</t>
  </si>
  <si>
    <t>Nochero</t>
  </si>
  <si>
    <t>Calentador de Teteros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</si>
</sst>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(&quot;$&quot;\ * #,##0.00_);_(&quot;$&quot;\ * \(#,##0.00\);_(&quot;$&quot;\ 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Century Gothic"/>
      <family val="2"/>
    </font>
    <font>
      <sz val="11"/>
      <name val="Century Gothic"/>
      <family val="2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0" borderId="0"/>
  </cellStyleXfs>
  <cellXfs count="29">
    <xf numFmtId="0" fontId="0" fillId="0" borderId="0" xfId="0"/>
    <xf numFmtId="0" fontId="2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4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4" fillId="0" borderId="2" xfId="1" applyFont="1" applyBorder="1" applyAlignment="1">
      <alignment horizontal="left" vertical="top"/>
    </xf>
    <xf numFmtId="1" fontId="4" fillId="0" borderId="2" xfId="0" applyNumberFormat="1" applyFont="1" applyBorder="1" applyAlignment="1">
      <alignment horizontal="center" vertical="center" shrinkToFit="1"/>
    </xf>
    <xf numFmtId="0" fontId="0" fillId="0" borderId="2" xfId="0" applyBorder="1"/>
    <xf numFmtId="0" fontId="4" fillId="0" borderId="2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164" fontId="4" fillId="0" borderId="0" xfId="1" applyFont="1" applyBorder="1" applyAlignment="1">
      <alignment horizontal="left" vertical="top"/>
    </xf>
    <xf numFmtId="0" fontId="2" fillId="0" borderId="1" xfId="0" applyFont="1" applyBorder="1"/>
    <xf numFmtId="44" fontId="4" fillId="0" borderId="2" xfId="0" applyNumberFormat="1" applyFont="1" applyBorder="1" applyAlignment="1">
      <alignment horizontal="center" vertical="center"/>
    </xf>
    <xf numFmtId="164" fontId="5" fillId="3" borderId="0" xfId="1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164" fontId="6" fillId="0" borderId="2" xfId="1" applyFont="1" applyBorder="1" applyAlignment="1">
      <alignment horizontal="left" vertical="top"/>
    </xf>
    <xf numFmtId="44" fontId="6" fillId="0" borderId="2" xfId="0" applyNumberFormat="1" applyFont="1" applyBorder="1" applyAlignment="1">
      <alignment horizontal="center" vertical="center"/>
    </xf>
    <xf numFmtId="3" fontId="3" fillId="0" borderId="0" xfId="0" applyNumberFormat="1" applyFont="1"/>
    <xf numFmtId="0" fontId="3" fillId="0" borderId="0" xfId="0" applyFont="1"/>
    <xf numFmtId="164" fontId="6" fillId="0" borderId="2" xfId="1" applyFont="1" applyBorder="1" applyAlignment="1">
      <alignment horizontal="left" vertical="center"/>
    </xf>
    <xf numFmtId="1" fontId="6" fillId="0" borderId="2" xfId="0" applyNumberFormat="1" applyFont="1" applyBorder="1" applyAlignment="1">
      <alignment horizontal="center" vertical="center" shrinkToFit="1"/>
    </xf>
    <xf numFmtId="0" fontId="7" fillId="0" borderId="3" xfId="0" applyFont="1" applyBorder="1" applyAlignment="1">
      <alignment horizontal="left" vertical="top"/>
    </xf>
    <xf numFmtId="1" fontId="6" fillId="0" borderId="3" xfId="0" applyNumberFormat="1" applyFont="1" applyBorder="1" applyAlignment="1">
      <alignment horizontal="center" vertical="center" shrinkToFit="1"/>
    </xf>
    <xf numFmtId="1" fontId="6" fillId="0" borderId="4" xfId="0" applyNumberFormat="1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3">
    <cellStyle name="Moneda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40"/>
  <sheetViews>
    <sheetView tabSelected="1" topLeftCell="A4" workbookViewId="0">
      <selection activeCell="G24" sqref="G24"/>
    </sheetView>
  </sheetViews>
  <sheetFormatPr baseColWidth="10" defaultRowHeight="15" x14ac:dyDescent="0.25"/>
  <cols>
    <col min="1" max="1" width="17.42578125" customWidth="1"/>
    <col min="2" max="2" width="36" customWidth="1"/>
    <col min="3" max="3" width="21.7109375" customWidth="1"/>
    <col min="4" max="4" width="23.28515625" customWidth="1"/>
    <col min="5" max="5" width="20.5703125" customWidth="1"/>
    <col min="6" max="6" width="16.28515625" customWidth="1"/>
    <col min="7" max="7" width="18.42578125" customWidth="1"/>
  </cols>
  <sheetData>
    <row r="1" spans="2:8" x14ac:dyDescent="0.25">
      <c r="B1" s="27" t="s">
        <v>0</v>
      </c>
      <c r="C1" s="27"/>
      <c r="D1" s="27"/>
      <c r="E1" s="1"/>
      <c r="F1" s="1"/>
    </row>
    <row r="2" spans="2:8" x14ac:dyDescent="0.25">
      <c r="B2" s="27" t="s">
        <v>1</v>
      </c>
      <c r="C2" s="27"/>
      <c r="D2" s="27"/>
      <c r="E2" s="1"/>
      <c r="F2" s="1"/>
    </row>
    <row r="3" spans="2:8" x14ac:dyDescent="0.25">
      <c r="B3" s="28" t="s">
        <v>2</v>
      </c>
      <c r="C3" s="28"/>
      <c r="D3" s="28"/>
      <c r="E3" s="1"/>
      <c r="F3" s="1"/>
    </row>
    <row r="4" spans="2:8" x14ac:dyDescent="0.25">
      <c r="B4" s="13" t="s">
        <v>18</v>
      </c>
      <c r="C4" s="13"/>
      <c r="D4" s="13"/>
      <c r="E4" s="13"/>
      <c r="F4" s="13"/>
      <c r="G4" s="13"/>
    </row>
    <row r="5" spans="2:8" ht="57" customHeight="1" x14ac:dyDescent="0.25">
      <c r="B5" s="2" t="s">
        <v>3</v>
      </c>
      <c r="C5" s="2" t="s">
        <v>4</v>
      </c>
      <c r="D5" s="2" t="s">
        <v>15</v>
      </c>
      <c r="E5" s="2" t="s">
        <v>19</v>
      </c>
      <c r="F5" s="2" t="s">
        <v>16</v>
      </c>
      <c r="G5" s="2" t="s">
        <v>17</v>
      </c>
    </row>
    <row r="6" spans="2:8" s="20" customFormat="1" ht="16.5" x14ac:dyDescent="0.3">
      <c r="B6" s="26" t="s">
        <v>20</v>
      </c>
      <c r="C6" s="16">
        <v>1</v>
      </c>
      <c r="D6" s="17">
        <v>9445982</v>
      </c>
      <c r="E6" s="18">
        <f>D6*C6</f>
        <v>9445982</v>
      </c>
      <c r="F6" s="4"/>
      <c r="G6" s="3"/>
      <c r="H6" s="19"/>
    </row>
    <row r="7" spans="2:8" s="20" customFormat="1" ht="16.5" x14ac:dyDescent="0.3">
      <c r="B7" s="26" t="s">
        <v>21</v>
      </c>
      <c r="C7" s="16">
        <v>14</v>
      </c>
      <c r="D7" s="21">
        <v>6120900.6600000001</v>
      </c>
      <c r="E7" s="18">
        <f t="shared" ref="E7:E23" si="0">D7*C7</f>
        <v>85692609.24000001</v>
      </c>
      <c r="F7" s="4"/>
      <c r="G7" s="3"/>
    </row>
    <row r="8" spans="2:8" s="20" customFormat="1" ht="16.5" x14ac:dyDescent="0.3">
      <c r="B8" s="26" t="s">
        <v>22</v>
      </c>
      <c r="C8" s="22">
        <v>2</v>
      </c>
      <c r="D8" s="17">
        <v>20339510.939999998</v>
      </c>
      <c r="E8" s="18">
        <f t="shared" si="0"/>
        <v>40679021.879999995</v>
      </c>
      <c r="F8" s="5"/>
      <c r="G8" s="3"/>
    </row>
    <row r="9" spans="2:8" s="20" customFormat="1" ht="20.25" customHeight="1" x14ac:dyDescent="0.3">
      <c r="B9" s="26" t="s">
        <v>23</v>
      </c>
      <c r="C9" s="16">
        <v>1</v>
      </c>
      <c r="D9" s="17">
        <v>1415065.89</v>
      </c>
      <c r="E9" s="18">
        <f t="shared" si="0"/>
        <v>1415065.89</v>
      </c>
      <c r="F9" s="4"/>
      <c r="G9" s="3"/>
    </row>
    <row r="10" spans="2:8" s="20" customFormat="1" ht="16.5" x14ac:dyDescent="0.3">
      <c r="B10" s="26" t="s">
        <v>24</v>
      </c>
      <c r="C10" s="16">
        <v>3</v>
      </c>
      <c r="D10" s="17">
        <v>942073.0199999999</v>
      </c>
      <c r="E10" s="18">
        <f t="shared" si="0"/>
        <v>2826219.0599999996</v>
      </c>
      <c r="F10" s="4"/>
      <c r="G10" s="3"/>
    </row>
    <row r="11" spans="2:8" s="20" customFormat="1" ht="16.5" x14ac:dyDescent="0.3">
      <c r="B11" s="26" t="s">
        <v>25</v>
      </c>
      <c r="C11" s="16">
        <v>23</v>
      </c>
      <c r="D11" s="17">
        <v>983256.53999999992</v>
      </c>
      <c r="E11" s="18">
        <f t="shared" si="0"/>
        <v>22614900.419999998</v>
      </c>
      <c r="F11" s="4"/>
      <c r="G11" s="3"/>
    </row>
    <row r="12" spans="2:8" s="20" customFormat="1" ht="16.5" x14ac:dyDescent="0.3">
      <c r="B12" s="26" t="s">
        <v>26</v>
      </c>
      <c r="C12" s="16">
        <v>2</v>
      </c>
      <c r="D12" s="17">
        <v>207060</v>
      </c>
      <c r="E12" s="18">
        <f t="shared" si="0"/>
        <v>414120</v>
      </c>
      <c r="F12" s="4"/>
      <c r="G12" s="3"/>
    </row>
    <row r="13" spans="2:8" s="20" customFormat="1" ht="16.5" x14ac:dyDescent="0.3">
      <c r="B13" s="26" t="s">
        <v>27</v>
      </c>
      <c r="C13" s="16">
        <v>48</v>
      </c>
      <c r="D13" s="17">
        <v>190473.78</v>
      </c>
      <c r="E13" s="18">
        <f t="shared" si="0"/>
        <v>9142741.4399999995</v>
      </c>
      <c r="F13" s="4"/>
      <c r="G13" s="3"/>
    </row>
    <row r="14" spans="2:8" s="20" customFormat="1" ht="16.5" x14ac:dyDescent="0.3">
      <c r="B14" s="26" t="s">
        <v>28</v>
      </c>
      <c r="C14" s="16">
        <v>1</v>
      </c>
      <c r="D14" s="17">
        <v>4806073.2299999995</v>
      </c>
      <c r="E14" s="18">
        <f t="shared" si="0"/>
        <v>4806073.2299999995</v>
      </c>
      <c r="F14" s="4"/>
      <c r="G14" s="3"/>
    </row>
    <row r="15" spans="2:8" s="20" customFormat="1" ht="16.5" x14ac:dyDescent="0.3">
      <c r="B15" s="26" t="s">
        <v>29</v>
      </c>
      <c r="C15" s="16">
        <v>3</v>
      </c>
      <c r="D15" s="17">
        <v>823004</v>
      </c>
      <c r="E15" s="18">
        <f t="shared" si="0"/>
        <v>2469012</v>
      </c>
      <c r="F15" s="4"/>
      <c r="G15" s="3"/>
    </row>
    <row r="16" spans="2:8" s="20" customFormat="1" ht="16.5" x14ac:dyDescent="0.3">
      <c r="B16" s="26" t="s">
        <v>35</v>
      </c>
      <c r="C16" s="16">
        <v>56</v>
      </c>
      <c r="D16" s="17">
        <v>7522808.7199999997</v>
      </c>
      <c r="E16" s="18">
        <f t="shared" si="0"/>
        <v>421277288.31999999</v>
      </c>
      <c r="F16" s="5"/>
      <c r="G16" s="3"/>
    </row>
    <row r="17" spans="2:7" s="20" customFormat="1" ht="16.5" x14ac:dyDescent="0.3">
      <c r="B17" s="26" t="s">
        <v>30</v>
      </c>
      <c r="C17" s="16">
        <v>3</v>
      </c>
      <c r="D17" s="17">
        <v>4745303.5</v>
      </c>
      <c r="E17" s="18">
        <f t="shared" si="0"/>
        <v>14235910.5</v>
      </c>
      <c r="F17" s="5"/>
      <c r="G17" s="3"/>
    </row>
    <row r="18" spans="2:7" s="20" customFormat="1" ht="21" customHeight="1" x14ac:dyDescent="0.3">
      <c r="B18" s="26" t="s">
        <v>31</v>
      </c>
      <c r="C18" s="24">
        <v>19</v>
      </c>
      <c r="D18" s="17">
        <v>3041045</v>
      </c>
      <c r="E18" s="18">
        <f t="shared" si="0"/>
        <v>57779855</v>
      </c>
      <c r="F18" s="6"/>
      <c r="G18" s="3"/>
    </row>
    <row r="19" spans="2:7" s="20" customFormat="1" ht="16.5" x14ac:dyDescent="0.3">
      <c r="B19" s="26" t="s">
        <v>32</v>
      </c>
      <c r="C19" s="22">
        <v>3</v>
      </c>
      <c r="D19" s="17">
        <v>4250000.51</v>
      </c>
      <c r="E19" s="18">
        <f t="shared" si="0"/>
        <v>12750001.529999999</v>
      </c>
      <c r="F19" s="4"/>
      <c r="G19" s="3"/>
    </row>
    <row r="20" spans="2:7" s="20" customFormat="1" ht="16.5" x14ac:dyDescent="0.3">
      <c r="B20" s="26" t="s">
        <v>33</v>
      </c>
      <c r="C20" s="24">
        <v>2</v>
      </c>
      <c r="D20" s="17">
        <v>3202018.6799999997</v>
      </c>
      <c r="E20" s="18">
        <f t="shared" si="0"/>
        <v>6404037.3599999994</v>
      </c>
      <c r="F20" s="6"/>
      <c r="G20" s="6"/>
    </row>
    <row r="21" spans="2:7" s="20" customFormat="1" ht="16.5" x14ac:dyDescent="0.3">
      <c r="B21" s="26" t="s">
        <v>36</v>
      </c>
      <c r="C21" s="25">
        <v>56</v>
      </c>
      <c r="D21" s="17">
        <v>416983.13999999996</v>
      </c>
      <c r="E21" s="18">
        <f t="shared" si="0"/>
        <v>23351055.839999996</v>
      </c>
      <c r="F21" s="6"/>
      <c r="G21" s="6"/>
    </row>
    <row r="22" spans="2:7" s="20" customFormat="1" ht="16.5" x14ac:dyDescent="0.3">
      <c r="B22" s="26" t="s">
        <v>37</v>
      </c>
      <c r="C22" s="25">
        <v>56</v>
      </c>
      <c r="D22" s="17">
        <v>468462.54</v>
      </c>
      <c r="E22" s="18">
        <f t="shared" si="0"/>
        <v>26233902.239999998</v>
      </c>
      <c r="F22" s="6"/>
      <c r="G22" s="6"/>
    </row>
    <row r="23" spans="2:7" s="20" customFormat="1" ht="16.5" x14ac:dyDescent="0.3">
      <c r="B23" s="26" t="s">
        <v>38</v>
      </c>
      <c r="C23" s="22">
        <v>2</v>
      </c>
      <c r="D23" s="17">
        <v>82639.55</v>
      </c>
      <c r="E23" s="18">
        <f t="shared" si="0"/>
        <v>165279.1</v>
      </c>
      <c r="F23" s="6"/>
      <c r="G23" s="6"/>
    </row>
    <row r="24" spans="2:7" s="20" customFormat="1" ht="16.5" x14ac:dyDescent="0.3">
      <c r="B24" s="23"/>
      <c r="C24" s="24"/>
      <c r="D24" s="17"/>
      <c r="E24" s="18"/>
      <c r="F24" s="6"/>
      <c r="G24" s="6"/>
    </row>
    <row r="25" spans="2:7" x14ac:dyDescent="0.25">
      <c r="B25" s="10"/>
      <c r="C25" s="8"/>
      <c r="D25" s="7"/>
      <c r="E25" s="14"/>
      <c r="F25" s="9"/>
      <c r="G25" s="9"/>
    </row>
    <row r="26" spans="2:7" x14ac:dyDescent="0.25">
      <c r="B26" s="11"/>
      <c r="C26" s="11"/>
      <c r="D26" s="12"/>
      <c r="E26" s="15">
        <f>SUM(E6:E25)</f>
        <v>741703075.05000007</v>
      </c>
    </row>
    <row r="29" spans="2:7" x14ac:dyDescent="0.25">
      <c r="B29" t="s">
        <v>5</v>
      </c>
    </row>
    <row r="30" spans="2:7" x14ac:dyDescent="0.25">
      <c r="B30" t="s">
        <v>6</v>
      </c>
    </row>
    <row r="31" spans="2:7" x14ac:dyDescent="0.25">
      <c r="B31" t="s">
        <v>7</v>
      </c>
    </row>
    <row r="32" spans="2:7" x14ac:dyDescent="0.25">
      <c r="B32" t="s">
        <v>8</v>
      </c>
    </row>
    <row r="33" spans="2:2" x14ac:dyDescent="0.25">
      <c r="B33" t="s">
        <v>34</v>
      </c>
    </row>
    <row r="34" spans="2:2" x14ac:dyDescent="0.25">
      <c r="B34" t="s">
        <v>9</v>
      </c>
    </row>
    <row r="35" spans="2:2" x14ac:dyDescent="0.25">
      <c r="B35" t="s">
        <v>10</v>
      </c>
    </row>
    <row r="36" spans="2:2" x14ac:dyDescent="0.25">
      <c r="B36" t="s">
        <v>11</v>
      </c>
    </row>
    <row r="37" spans="2:2" x14ac:dyDescent="0.25">
      <c r="B37" t="s">
        <v>12</v>
      </c>
    </row>
    <row r="38" spans="2:2" x14ac:dyDescent="0.25">
      <c r="B38" t="s">
        <v>13</v>
      </c>
    </row>
    <row r="40" spans="2:2" x14ac:dyDescent="0.25">
      <c r="B40" t="s">
        <v>14</v>
      </c>
    </row>
  </sheetData>
  <mergeCells count="3">
    <mergeCell ref="B1:D1"/>
    <mergeCell ref="B2:D2"/>
    <mergeCell ref="B3:D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ET 4 HOSPITALIZACIÓN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 MARIA BALLESTEROS LARA</dc:creator>
  <cp:lastModifiedBy>Usuario</cp:lastModifiedBy>
  <dcterms:created xsi:type="dcterms:W3CDTF">2022-12-22T22:47:35Z</dcterms:created>
  <dcterms:modified xsi:type="dcterms:W3CDTF">2023-01-30T14:16:59Z</dcterms:modified>
</cp:coreProperties>
</file>