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URGENCIAS\"/>
    </mc:Choice>
  </mc:AlternateContent>
  <xr:revisionPtr revIDLastSave="0" documentId="8_{CA02F33D-8456-40BA-AE6B-D5F0805FCB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T 4 URGENCI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6" i="2"/>
  <c r="E55" i="2" l="1"/>
</calcChain>
</file>

<file path=xl/sharedStrings.xml><?xml version="1.0" encoding="utf-8"?>
<sst xmlns="http://schemas.openxmlformats.org/spreadsheetml/2006/main" count="67" uniqueCount="67">
  <si>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</si>
  <si>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</si>
  <si>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</si>
  <si>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</si>
  <si>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</si>
  <si>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</si>
  <si>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</si>
  <si>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</si>
  <si>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</si>
  <si>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</si>
  <si>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</si>
  <si>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</si>
  <si>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</si>
  <si>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</si>
  <si>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</si>
  <si>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</si>
  <si>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</si>
  <si>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</si>
  <si>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</si>
  <si>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</si>
  <si>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Electrocardiógrafo</t>
  </si>
  <si>
    <t>Monitor de signos vitales con accesorios con: ECG, NIBP, SPO2 y Bateria (adulto y ped)</t>
  </si>
  <si>
    <t>Ecotone</t>
  </si>
  <si>
    <t>Monitor fetal</t>
  </si>
  <si>
    <t>Desfibrilador</t>
  </si>
  <si>
    <t>Laringoscopio (laringoscopio con valvas rectas y curvas adulto y pediátricas)</t>
  </si>
  <si>
    <t>Aspirador de secreciones</t>
  </si>
  <si>
    <t>Aspirador de vacío 2L</t>
  </si>
  <si>
    <t>Regulador de vacío</t>
  </si>
  <si>
    <t>Regulador de Oxígeno tipo yugo</t>
  </si>
  <si>
    <t>Flujómetro</t>
  </si>
  <si>
    <t>Electrocauterizador</t>
  </si>
  <si>
    <t>Oxímetro de pulso</t>
  </si>
  <si>
    <t>Camilla de transporte</t>
  </si>
  <si>
    <t>Camilla de observación</t>
  </si>
  <si>
    <t>Camilla para lavado o baño</t>
  </si>
  <si>
    <t>Camilla con estribos (mínimo 2 planos)</t>
  </si>
  <si>
    <t>Reclinomatic</t>
  </si>
  <si>
    <t>Silla acompañante nebulizaciones</t>
  </si>
  <si>
    <t>Carro de paros</t>
  </si>
  <si>
    <t>Carro de medicamentos</t>
  </si>
  <si>
    <t>Mesa de mayo</t>
  </si>
  <si>
    <t>Mesa tipo riñón</t>
  </si>
  <si>
    <t>Atril</t>
  </si>
  <si>
    <t>Atril porta bomba</t>
  </si>
  <si>
    <t>Cureta volkmann de 17 cms por 3.8 mm</t>
  </si>
  <si>
    <t>Cureta volkmann de 17 cms por 5 mm</t>
  </si>
  <si>
    <t>Equipo de atención de partos.</t>
  </si>
  <si>
    <t>Equipo de pequeña cirugía.</t>
  </si>
  <si>
    <t>Equipo de sutura</t>
  </si>
  <si>
    <t>Espéculo nasal</t>
  </si>
  <si>
    <t>Pato coprológico</t>
  </si>
  <si>
    <t>Pinza allis 5 x 6 garra de 15 cms</t>
  </si>
  <si>
    <t>Pinza de cuello o Braun 25 cms</t>
  </si>
  <si>
    <t>Pinza de extracción de cuerpo extraño</t>
  </si>
  <si>
    <t>Pinza foerster recta de 24 cms con
plataforma</t>
  </si>
  <si>
    <t>Pinza hemostática kelly curva de 14 cms</t>
  </si>
  <si>
    <t>Pisingos</t>
  </si>
  <si>
    <t>Porta aguja mayo hegar de 18 cms</t>
  </si>
  <si>
    <t>Sierra cortayesos</t>
  </si>
  <si>
    <t>Tarros en acero inoxidable  con tapa
grandes</t>
  </si>
  <si>
    <t>Tarros en acero inoxidable  con tapa
Medianos</t>
  </si>
  <si>
    <t>Tijera de metzenbaun curva de 14 cms</t>
  </si>
  <si>
    <t>Tijera mayo recta de 17 cms</t>
  </si>
  <si>
    <t>Tijera para yeso</t>
  </si>
  <si>
    <t>Valva vaginal de doyen de 55 x 35 mm</t>
  </si>
  <si>
    <t>Dirección Comercial del Proponente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</si>
</sst>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_);\(&quot;$&quot;\ 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 shrinkToFit="1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Alignment="1">
      <alignment vertical="center" wrapText="1"/>
    </xf>
    <xf numFmtId="164" fontId="4" fillId="0" borderId="0" xfId="1" applyFont="1" applyBorder="1" applyAlignment="1">
      <alignment horizontal="left" vertical="top"/>
    </xf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164" fontId="6" fillId="0" borderId="2" xfId="1" applyFont="1" applyBorder="1" applyAlignment="1">
      <alignment horizontal="left" vertical="top"/>
    </xf>
    <xf numFmtId="44" fontId="6" fillId="0" borderId="2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64" fontId="6" fillId="0" borderId="2" xfId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164" fontId="6" fillId="0" borderId="3" xfId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1" fontId="6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5" xfId="0" applyFont="1" applyBorder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tabSelected="1" workbookViewId="0">
      <selection activeCell="B6" sqref="B6"/>
    </sheetView>
  </sheetViews>
  <sheetFormatPr baseColWidth="10" defaultRowHeight="15" x14ac:dyDescent="0.25"/>
  <cols>
    <col min="1" max="1" width="17.42578125" customWidth="1"/>
    <col min="2" max="2" width="36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8" x14ac:dyDescent="0.25">
      <c r="B1" s="41" t="s">
        <v>0</v>
      </c>
      <c r="C1" s="41"/>
      <c r="D1" s="41"/>
      <c r="E1" s="1"/>
      <c r="F1" s="1"/>
    </row>
    <row r="2" spans="2:8" x14ac:dyDescent="0.25">
      <c r="B2" s="41" t="s">
        <v>1</v>
      </c>
      <c r="C2" s="41"/>
      <c r="D2" s="41"/>
      <c r="E2" s="1"/>
      <c r="F2" s="1"/>
    </row>
    <row r="3" spans="2:8" x14ac:dyDescent="0.25">
      <c r="B3" s="42" t="s">
        <v>2</v>
      </c>
      <c r="C3" s="42"/>
      <c r="D3" s="42"/>
      <c r="E3" s="1"/>
      <c r="F3" s="1"/>
    </row>
    <row r="4" spans="2:8" x14ac:dyDescent="0.25">
      <c r="B4" s="14" t="s">
        <v>18</v>
      </c>
      <c r="C4" s="14"/>
      <c r="D4" s="14"/>
      <c r="E4" s="14"/>
      <c r="F4" s="14"/>
      <c r="G4" s="14"/>
    </row>
    <row r="5" spans="2:8" ht="57" customHeight="1" x14ac:dyDescent="0.25">
      <c r="B5" s="2" t="s">
        <v>3</v>
      </c>
      <c r="C5" s="2" t="s">
        <v>4</v>
      </c>
      <c r="D5" s="2" t="s">
        <v>15</v>
      </c>
      <c r="E5" s="2" t="s">
        <v>19</v>
      </c>
      <c r="F5" s="2" t="s">
        <v>16</v>
      </c>
      <c r="G5" s="2" t="s">
        <v>17</v>
      </c>
    </row>
    <row r="6" spans="2:8" s="22" customFormat="1" ht="16.5" x14ac:dyDescent="0.3">
      <c r="B6" s="17" t="s">
        <v>20</v>
      </c>
      <c r="C6" s="18">
        <v>1</v>
      </c>
      <c r="D6" s="19">
        <v>9445982</v>
      </c>
      <c r="E6" s="20">
        <f>D6*C6</f>
        <v>9445982</v>
      </c>
      <c r="F6" s="4"/>
      <c r="G6" s="3"/>
      <c r="H6" s="21"/>
    </row>
    <row r="7" spans="2:8" s="22" customFormat="1" ht="16.5" x14ac:dyDescent="0.3">
      <c r="B7" s="40" t="s">
        <v>21</v>
      </c>
      <c r="C7" s="18">
        <v>6</v>
      </c>
      <c r="D7" s="23">
        <v>6120900.6600000001</v>
      </c>
      <c r="E7" s="20">
        <f t="shared" ref="E7:E51" si="0">D7*C7</f>
        <v>36725403.960000001</v>
      </c>
      <c r="F7" s="4"/>
      <c r="G7" s="3"/>
    </row>
    <row r="8" spans="2:8" s="22" customFormat="1" ht="16.5" x14ac:dyDescent="0.3">
      <c r="B8" s="17" t="s">
        <v>22</v>
      </c>
      <c r="C8" s="18">
        <v>3</v>
      </c>
      <c r="D8" s="19">
        <v>711620</v>
      </c>
      <c r="E8" s="20">
        <f t="shared" si="0"/>
        <v>2134860</v>
      </c>
      <c r="F8" s="5"/>
      <c r="G8" s="3"/>
    </row>
    <row r="9" spans="2:8" s="22" customFormat="1" ht="20.25" customHeight="1" x14ac:dyDescent="0.3">
      <c r="B9" s="24" t="s">
        <v>23</v>
      </c>
      <c r="C9" s="25">
        <v>1</v>
      </c>
      <c r="D9" s="19">
        <v>14389390.75</v>
      </c>
      <c r="E9" s="20">
        <f t="shared" si="0"/>
        <v>14389390.75</v>
      </c>
      <c r="F9" s="4"/>
      <c r="G9" s="3"/>
    </row>
    <row r="10" spans="2:8" s="22" customFormat="1" ht="16.5" x14ac:dyDescent="0.3">
      <c r="B10" s="26" t="s">
        <v>24</v>
      </c>
      <c r="C10" s="25">
        <v>2</v>
      </c>
      <c r="D10" s="19">
        <v>20339510.939999998</v>
      </c>
      <c r="E10" s="20">
        <f t="shared" si="0"/>
        <v>40679021.879999995</v>
      </c>
      <c r="F10" s="4"/>
      <c r="G10" s="3"/>
    </row>
    <row r="11" spans="2:8" s="22" customFormat="1" ht="16.5" x14ac:dyDescent="0.3">
      <c r="B11" s="17" t="s">
        <v>25</v>
      </c>
      <c r="C11" s="18">
        <v>2</v>
      </c>
      <c r="D11" s="19">
        <v>1415065.89</v>
      </c>
      <c r="E11" s="20">
        <f t="shared" si="0"/>
        <v>2830131.78</v>
      </c>
      <c r="F11" s="4"/>
      <c r="G11" s="3"/>
    </row>
    <row r="12" spans="2:8" s="22" customFormat="1" ht="16.5" x14ac:dyDescent="0.3">
      <c r="B12" s="17" t="s">
        <v>26</v>
      </c>
      <c r="C12" s="18">
        <v>3</v>
      </c>
      <c r="D12" s="19">
        <v>942073.0199999999</v>
      </c>
      <c r="E12" s="20">
        <f t="shared" si="0"/>
        <v>2826219.0599999996</v>
      </c>
      <c r="F12" s="4"/>
      <c r="G12" s="3"/>
    </row>
    <row r="13" spans="2:8" s="22" customFormat="1" ht="16.5" x14ac:dyDescent="0.3">
      <c r="B13" s="17" t="s">
        <v>27</v>
      </c>
      <c r="C13" s="18">
        <v>2</v>
      </c>
      <c r="D13" s="19">
        <v>5839321.6699999999</v>
      </c>
      <c r="E13" s="20">
        <f t="shared" si="0"/>
        <v>11678643.34</v>
      </c>
      <c r="F13" s="4"/>
      <c r="G13" s="3"/>
    </row>
    <row r="14" spans="2:8" s="22" customFormat="1" ht="16.5" x14ac:dyDescent="0.3">
      <c r="B14" s="17" t="s">
        <v>28</v>
      </c>
      <c r="C14" s="18">
        <v>7</v>
      </c>
      <c r="D14" s="19">
        <v>983256.53999999992</v>
      </c>
      <c r="E14" s="20">
        <f t="shared" si="0"/>
        <v>6882795.7799999993</v>
      </c>
      <c r="F14" s="4"/>
      <c r="G14" s="3"/>
    </row>
    <row r="15" spans="2:8" s="22" customFormat="1" ht="16.5" x14ac:dyDescent="0.3">
      <c r="B15" s="17" t="s">
        <v>29</v>
      </c>
      <c r="C15" s="18">
        <v>4</v>
      </c>
      <c r="D15" s="19">
        <v>207060</v>
      </c>
      <c r="E15" s="20">
        <f t="shared" si="0"/>
        <v>828240</v>
      </c>
      <c r="F15" s="4"/>
      <c r="G15" s="3"/>
    </row>
    <row r="16" spans="2:8" s="22" customFormat="1" ht="16.5" x14ac:dyDescent="0.3">
      <c r="B16" s="17" t="s">
        <v>30</v>
      </c>
      <c r="C16" s="18">
        <v>42</v>
      </c>
      <c r="D16" s="19">
        <v>190473.78</v>
      </c>
      <c r="E16" s="20">
        <f t="shared" si="0"/>
        <v>7999898.7599999998</v>
      </c>
      <c r="F16" s="5"/>
      <c r="G16" s="3"/>
    </row>
    <row r="17" spans="2:7" s="22" customFormat="1" ht="16.5" x14ac:dyDescent="0.3">
      <c r="B17" s="17" t="s">
        <v>31</v>
      </c>
      <c r="C17" s="18">
        <v>1</v>
      </c>
      <c r="D17" s="19">
        <v>4806073.2299999995</v>
      </c>
      <c r="E17" s="20">
        <f t="shared" si="0"/>
        <v>4806073.2299999995</v>
      </c>
      <c r="F17" s="5"/>
      <c r="G17" s="3"/>
    </row>
    <row r="18" spans="2:7" s="22" customFormat="1" ht="21" customHeight="1" x14ac:dyDescent="0.3">
      <c r="B18" s="27" t="s">
        <v>32</v>
      </c>
      <c r="C18" s="18">
        <v>3</v>
      </c>
      <c r="D18" s="19">
        <v>823004</v>
      </c>
      <c r="E18" s="20">
        <f t="shared" si="0"/>
        <v>2469012</v>
      </c>
      <c r="F18" s="6"/>
      <c r="G18" s="3"/>
    </row>
    <row r="19" spans="2:7" s="22" customFormat="1" ht="16.5" x14ac:dyDescent="0.3">
      <c r="B19" s="17" t="s">
        <v>33</v>
      </c>
      <c r="C19" s="18">
        <v>7</v>
      </c>
      <c r="D19" s="19">
        <v>4745303.5</v>
      </c>
      <c r="E19" s="20">
        <f t="shared" si="0"/>
        <v>33217124.5</v>
      </c>
      <c r="F19" s="4"/>
      <c r="G19" s="3"/>
    </row>
    <row r="20" spans="2:7" s="22" customFormat="1" ht="16.5" x14ac:dyDescent="0.3">
      <c r="B20" s="17" t="s">
        <v>34</v>
      </c>
      <c r="C20" s="18">
        <v>22</v>
      </c>
      <c r="D20" s="19">
        <v>9163000</v>
      </c>
      <c r="E20" s="20">
        <f t="shared" si="0"/>
        <v>201586000</v>
      </c>
      <c r="F20" s="6"/>
      <c r="G20" s="6"/>
    </row>
    <row r="21" spans="2:7" s="22" customFormat="1" ht="16.5" x14ac:dyDescent="0.3">
      <c r="B21" s="17" t="s">
        <v>35</v>
      </c>
      <c r="C21" s="18">
        <v>1</v>
      </c>
      <c r="D21" s="19">
        <v>6621571.7399999993</v>
      </c>
      <c r="E21" s="20">
        <f t="shared" si="0"/>
        <v>6621571.7399999993</v>
      </c>
      <c r="F21" s="6"/>
      <c r="G21" s="6"/>
    </row>
    <row r="22" spans="2:7" s="22" customFormat="1" ht="16.5" x14ac:dyDescent="0.3">
      <c r="B22" s="28" t="s">
        <v>36</v>
      </c>
      <c r="C22" s="29">
        <v>5</v>
      </c>
      <c r="D22" s="30">
        <v>1930477.5</v>
      </c>
      <c r="E22" s="20">
        <f t="shared" si="0"/>
        <v>9652387.5</v>
      </c>
      <c r="F22" s="6"/>
      <c r="G22" s="6"/>
    </row>
    <row r="23" spans="2:7" s="22" customFormat="1" ht="16.5" x14ac:dyDescent="0.3">
      <c r="B23" s="24" t="s">
        <v>37</v>
      </c>
      <c r="C23" s="25">
        <v>20</v>
      </c>
      <c r="D23" s="19">
        <v>3041045</v>
      </c>
      <c r="E23" s="20">
        <f t="shared" si="0"/>
        <v>60820900</v>
      </c>
      <c r="F23" s="6"/>
      <c r="G23" s="6"/>
    </row>
    <row r="24" spans="2:7" s="22" customFormat="1" ht="16.5" x14ac:dyDescent="0.3">
      <c r="B24" s="31" t="s">
        <v>38</v>
      </c>
      <c r="C24" s="32">
        <v>6</v>
      </c>
      <c r="D24" s="19">
        <v>309995</v>
      </c>
      <c r="E24" s="20">
        <f t="shared" si="0"/>
        <v>1859970</v>
      </c>
      <c r="F24" s="6"/>
      <c r="G24" s="6"/>
    </row>
    <row r="25" spans="2:7" s="22" customFormat="1" ht="16.5" x14ac:dyDescent="0.3">
      <c r="B25" s="26" t="s">
        <v>39</v>
      </c>
      <c r="C25" s="25">
        <v>3</v>
      </c>
      <c r="D25" s="19">
        <v>4250000.51</v>
      </c>
      <c r="E25" s="20">
        <f t="shared" si="0"/>
        <v>12750001.529999999</v>
      </c>
      <c r="F25" s="6"/>
      <c r="G25" s="6"/>
    </row>
    <row r="26" spans="2:7" s="22" customFormat="1" ht="16.5" x14ac:dyDescent="0.3">
      <c r="B26" s="33" t="s">
        <v>40</v>
      </c>
      <c r="C26" s="32">
        <v>2</v>
      </c>
      <c r="D26" s="19">
        <v>3202018.6799999997</v>
      </c>
      <c r="E26" s="20">
        <f t="shared" si="0"/>
        <v>6404037.3599999994</v>
      </c>
      <c r="F26" s="6"/>
      <c r="G26" s="6"/>
    </row>
    <row r="27" spans="2:7" s="22" customFormat="1" ht="16.5" x14ac:dyDescent="0.3">
      <c r="B27" s="33" t="s">
        <v>41</v>
      </c>
      <c r="C27" s="32">
        <v>4</v>
      </c>
      <c r="D27" s="19">
        <v>386095.5</v>
      </c>
      <c r="E27" s="20">
        <f t="shared" si="0"/>
        <v>1544382</v>
      </c>
      <c r="F27" s="10"/>
      <c r="G27" s="34"/>
    </row>
    <row r="28" spans="2:7" s="22" customFormat="1" ht="16.5" x14ac:dyDescent="0.3">
      <c r="B28" s="35" t="s">
        <v>42</v>
      </c>
      <c r="C28" s="36">
        <v>2</v>
      </c>
      <c r="D28" s="19">
        <v>576569.28</v>
      </c>
      <c r="E28" s="20">
        <f t="shared" si="0"/>
        <v>1153138.56</v>
      </c>
      <c r="F28" s="34"/>
      <c r="G28" s="34"/>
    </row>
    <row r="29" spans="2:7" s="22" customFormat="1" ht="16.5" x14ac:dyDescent="0.3">
      <c r="B29" s="35" t="s">
        <v>43</v>
      </c>
      <c r="C29" s="36">
        <v>14</v>
      </c>
      <c r="D29" s="19">
        <v>432426.95999999996</v>
      </c>
      <c r="E29" s="20">
        <f t="shared" si="0"/>
        <v>6053977.4399999995</v>
      </c>
      <c r="F29" s="34"/>
      <c r="G29" s="34"/>
    </row>
    <row r="30" spans="2:7" s="22" customFormat="1" ht="16.5" x14ac:dyDescent="0.3">
      <c r="B30" s="37" t="s">
        <v>44</v>
      </c>
      <c r="C30" s="32">
        <v>25</v>
      </c>
      <c r="D30" s="19">
        <v>406687.26</v>
      </c>
      <c r="E30" s="20">
        <f t="shared" si="0"/>
        <v>10167181.5</v>
      </c>
      <c r="F30" s="34"/>
      <c r="G30" s="34"/>
    </row>
    <row r="31" spans="2:7" s="22" customFormat="1" ht="16.5" x14ac:dyDescent="0.3">
      <c r="B31" s="37" t="s">
        <v>45</v>
      </c>
      <c r="C31" s="32">
        <v>10</v>
      </c>
      <c r="D31" s="19">
        <v>134574.72</v>
      </c>
      <c r="E31" s="20">
        <f t="shared" si="0"/>
        <v>1345747.2</v>
      </c>
      <c r="F31" s="34"/>
      <c r="G31" s="34"/>
    </row>
    <row r="32" spans="2:7" s="22" customFormat="1" ht="16.5" x14ac:dyDescent="0.3">
      <c r="B32" s="37" t="s">
        <v>46</v>
      </c>
      <c r="C32" s="32">
        <v>6</v>
      </c>
      <c r="D32" s="19">
        <v>134574.72</v>
      </c>
      <c r="E32" s="20">
        <f t="shared" si="0"/>
        <v>807448.32000000007</v>
      </c>
      <c r="F32" s="34"/>
      <c r="G32" s="34"/>
    </row>
    <row r="33" spans="2:7" s="22" customFormat="1" ht="16.5" x14ac:dyDescent="0.3">
      <c r="B33" s="35" t="s">
        <v>47</v>
      </c>
      <c r="C33" s="36">
        <v>2</v>
      </c>
      <c r="D33" s="19">
        <v>782901</v>
      </c>
      <c r="E33" s="20">
        <f t="shared" si="0"/>
        <v>1565802</v>
      </c>
      <c r="F33" s="34"/>
      <c r="G33" s="34"/>
    </row>
    <row r="34" spans="2:7" s="22" customFormat="1" ht="16.5" x14ac:dyDescent="0.3">
      <c r="B34" s="33" t="s">
        <v>48</v>
      </c>
      <c r="C34" s="32">
        <v>6</v>
      </c>
      <c r="D34" s="19">
        <v>1627206</v>
      </c>
      <c r="E34" s="20">
        <f t="shared" si="0"/>
        <v>9763236</v>
      </c>
      <c r="F34" s="34"/>
      <c r="G34" s="34"/>
    </row>
    <row r="35" spans="2:7" s="22" customFormat="1" ht="16.5" x14ac:dyDescent="0.3">
      <c r="B35" s="35" t="s">
        <v>49</v>
      </c>
      <c r="C35" s="36">
        <v>15</v>
      </c>
      <c r="D35" s="19">
        <v>551645.91999999993</v>
      </c>
      <c r="E35" s="20">
        <f t="shared" si="0"/>
        <v>8274688.7999999989</v>
      </c>
      <c r="F35" s="34"/>
      <c r="G35" s="34"/>
    </row>
    <row r="36" spans="2:7" s="22" customFormat="1" ht="16.5" x14ac:dyDescent="0.3">
      <c r="B36" s="33" t="s">
        <v>50</v>
      </c>
      <c r="C36" s="32">
        <v>2</v>
      </c>
      <c r="D36" s="19">
        <v>274137.92</v>
      </c>
      <c r="E36" s="20">
        <f t="shared" si="0"/>
        <v>548275.84</v>
      </c>
      <c r="F36" s="34"/>
      <c r="G36" s="34"/>
    </row>
    <row r="37" spans="2:7" s="22" customFormat="1" ht="16.5" x14ac:dyDescent="0.3">
      <c r="B37" s="35" t="s">
        <v>51</v>
      </c>
      <c r="C37" s="36">
        <v>30</v>
      </c>
      <c r="D37" s="19">
        <v>119000</v>
      </c>
      <c r="E37" s="20">
        <f t="shared" si="0"/>
        <v>3570000</v>
      </c>
      <c r="F37" s="34"/>
      <c r="G37" s="34"/>
    </row>
    <row r="38" spans="2:7" s="22" customFormat="1" ht="16.5" x14ac:dyDescent="0.3">
      <c r="B38" s="38" t="s">
        <v>52</v>
      </c>
      <c r="C38" s="36">
        <v>20</v>
      </c>
      <c r="D38" s="19">
        <v>121240.76999999999</v>
      </c>
      <c r="E38" s="20">
        <f t="shared" si="0"/>
        <v>2424815.4</v>
      </c>
      <c r="F38" s="34"/>
      <c r="G38" s="34"/>
    </row>
    <row r="39" spans="2:7" s="22" customFormat="1" ht="16.5" x14ac:dyDescent="0.3">
      <c r="B39" s="35" t="s">
        <v>53</v>
      </c>
      <c r="C39" s="36">
        <v>5</v>
      </c>
      <c r="D39" s="19">
        <v>138198.26999999999</v>
      </c>
      <c r="E39" s="20">
        <f t="shared" si="0"/>
        <v>690991.35</v>
      </c>
      <c r="F39" s="34"/>
      <c r="G39" s="34"/>
    </row>
    <row r="40" spans="2:7" s="22" customFormat="1" ht="16.5" x14ac:dyDescent="0.3">
      <c r="B40" s="37" t="s">
        <v>54</v>
      </c>
      <c r="C40" s="32">
        <v>4</v>
      </c>
      <c r="D40" s="19">
        <v>304448.40999999997</v>
      </c>
      <c r="E40" s="20">
        <f t="shared" si="0"/>
        <v>1217793.6399999999</v>
      </c>
      <c r="F40" s="34"/>
      <c r="G40" s="34"/>
    </row>
    <row r="41" spans="2:7" s="22" customFormat="1" ht="16.5" x14ac:dyDescent="0.3">
      <c r="B41" s="39" t="s">
        <v>55</v>
      </c>
      <c r="C41" s="36">
        <v>8</v>
      </c>
      <c r="D41" s="19">
        <v>161135.51999999999</v>
      </c>
      <c r="E41" s="20">
        <f t="shared" si="0"/>
        <v>1289084.1599999999</v>
      </c>
      <c r="F41" s="34"/>
      <c r="G41" s="34"/>
    </row>
    <row r="42" spans="2:7" s="22" customFormat="1" ht="16.5" x14ac:dyDescent="0.3">
      <c r="B42" s="38" t="s">
        <v>56</v>
      </c>
      <c r="C42" s="36">
        <v>100</v>
      </c>
      <c r="D42" s="19">
        <v>78133.01999999999</v>
      </c>
      <c r="E42" s="20">
        <f t="shared" si="0"/>
        <v>7813301.9999999991</v>
      </c>
      <c r="F42" s="34"/>
      <c r="G42" s="34"/>
    </row>
    <row r="43" spans="2:7" s="22" customFormat="1" ht="16.5" x14ac:dyDescent="0.3">
      <c r="B43" s="35" t="s">
        <v>57</v>
      </c>
      <c r="C43" s="36">
        <v>25</v>
      </c>
      <c r="D43" s="19">
        <v>72947</v>
      </c>
      <c r="E43" s="20">
        <f t="shared" si="0"/>
        <v>1823675</v>
      </c>
      <c r="F43" s="34"/>
      <c r="G43" s="34"/>
    </row>
    <row r="44" spans="2:7" s="22" customFormat="1" ht="16.5" x14ac:dyDescent="0.3">
      <c r="B44" s="38" t="s">
        <v>58</v>
      </c>
      <c r="C44" s="36">
        <v>20</v>
      </c>
      <c r="D44" s="19">
        <v>136058.65</v>
      </c>
      <c r="E44" s="20">
        <f t="shared" si="0"/>
        <v>2721173</v>
      </c>
      <c r="F44" s="34"/>
      <c r="G44" s="34"/>
    </row>
    <row r="45" spans="2:7" s="22" customFormat="1" ht="16.5" x14ac:dyDescent="0.3">
      <c r="B45" s="37" t="s">
        <v>59</v>
      </c>
      <c r="C45" s="32">
        <v>3</v>
      </c>
      <c r="D45" s="19">
        <v>6679678.25</v>
      </c>
      <c r="E45" s="20">
        <f t="shared" si="0"/>
        <v>20039034.75</v>
      </c>
      <c r="F45" s="34"/>
      <c r="G45" s="34"/>
    </row>
    <row r="46" spans="2:7" s="22" customFormat="1" ht="16.5" x14ac:dyDescent="0.3">
      <c r="B46" s="39" t="s">
        <v>60</v>
      </c>
      <c r="C46" s="36">
        <v>10</v>
      </c>
      <c r="D46" s="19">
        <v>73780</v>
      </c>
      <c r="E46" s="20">
        <f t="shared" si="0"/>
        <v>737800</v>
      </c>
      <c r="F46" s="34"/>
      <c r="G46" s="34"/>
    </row>
    <row r="47" spans="2:7" s="22" customFormat="1" ht="16.5" x14ac:dyDescent="0.3">
      <c r="B47" s="39" t="s">
        <v>61</v>
      </c>
      <c r="C47" s="36">
        <v>10</v>
      </c>
      <c r="D47" s="19">
        <v>48790</v>
      </c>
      <c r="E47" s="20">
        <f t="shared" si="0"/>
        <v>487900</v>
      </c>
      <c r="F47" s="34"/>
      <c r="G47" s="34"/>
    </row>
    <row r="48" spans="2:7" s="22" customFormat="1" ht="16.5" x14ac:dyDescent="0.3">
      <c r="B48" s="38" t="s">
        <v>62</v>
      </c>
      <c r="C48" s="36">
        <v>24</v>
      </c>
      <c r="D48" s="19">
        <v>96318.599999999991</v>
      </c>
      <c r="E48" s="20">
        <f t="shared" si="0"/>
        <v>2311646.4</v>
      </c>
      <c r="F48" s="34"/>
      <c r="G48" s="34"/>
    </row>
    <row r="49" spans="2:7" s="22" customFormat="1" ht="16.5" x14ac:dyDescent="0.3">
      <c r="B49" s="35" t="s">
        <v>63</v>
      </c>
      <c r="C49" s="36">
        <v>15</v>
      </c>
      <c r="D49" s="19">
        <v>97665.68</v>
      </c>
      <c r="E49" s="20">
        <f t="shared" si="0"/>
        <v>1464985.2</v>
      </c>
      <c r="F49" s="34"/>
      <c r="G49" s="34"/>
    </row>
    <row r="50" spans="2:7" s="22" customFormat="1" ht="16.5" x14ac:dyDescent="0.3">
      <c r="B50" s="35" t="s">
        <v>64</v>
      </c>
      <c r="C50" s="36">
        <v>2</v>
      </c>
      <c r="D50" s="19">
        <v>43107.75</v>
      </c>
      <c r="E50" s="20">
        <f t="shared" si="0"/>
        <v>86215.5</v>
      </c>
      <c r="F50" s="34"/>
      <c r="G50" s="34"/>
    </row>
    <row r="51" spans="2:7" s="22" customFormat="1" ht="16.5" x14ac:dyDescent="0.3">
      <c r="B51" s="31" t="s">
        <v>65</v>
      </c>
      <c r="C51" s="32">
        <v>2</v>
      </c>
      <c r="D51" s="30">
        <v>221340</v>
      </c>
      <c r="E51" s="20">
        <f t="shared" si="0"/>
        <v>442680</v>
      </c>
      <c r="F51" s="34"/>
      <c r="G51" s="34"/>
    </row>
    <row r="52" spans="2:7" x14ac:dyDescent="0.25">
      <c r="B52" s="7"/>
      <c r="C52" s="9"/>
      <c r="D52" s="8"/>
      <c r="E52" s="15"/>
      <c r="F52" s="11"/>
      <c r="G52" s="11"/>
    </row>
    <row r="53" spans="2:7" x14ac:dyDescent="0.25">
      <c r="B53" s="7"/>
      <c r="C53" s="9"/>
      <c r="D53" s="8"/>
      <c r="E53" s="15"/>
      <c r="F53" s="11"/>
      <c r="G53" s="11"/>
    </row>
    <row r="54" spans="2:7" x14ac:dyDescent="0.25">
      <c r="B54" s="7"/>
      <c r="C54" s="9"/>
      <c r="D54" s="8"/>
      <c r="E54" s="15"/>
      <c r="F54" s="11"/>
      <c r="G54" s="11"/>
    </row>
    <row r="55" spans="2:7" x14ac:dyDescent="0.25">
      <c r="B55" s="12"/>
      <c r="C55" s="12"/>
      <c r="D55" s="13"/>
      <c r="E55" s="16">
        <f>SUM(E6:E54)</f>
        <v>564952639.2299999</v>
      </c>
    </row>
    <row r="58" spans="2:7" x14ac:dyDescent="0.25">
      <c r="B58" t="s">
        <v>5</v>
      </c>
    </row>
    <row r="59" spans="2:7" x14ac:dyDescent="0.25">
      <c r="B59" t="s">
        <v>6</v>
      </c>
    </row>
    <row r="60" spans="2:7" x14ac:dyDescent="0.25">
      <c r="B60" t="s">
        <v>7</v>
      </c>
    </row>
    <row r="61" spans="2:7" x14ac:dyDescent="0.25">
      <c r="B61" t="s">
        <v>8</v>
      </c>
    </row>
    <row r="62" spans="2:7" x14ac:dyDescent="0.25">
      <c r="B62" t="s">
        <v>66</v>
      </c>
    </row>
    <row r="63" spans="2:7" x14ac:dyDescent="0.25">
      <c r="B63" t="s">
        <v>9</v>
      </c>
    </row>
    <row r="64" spans="2:7" x14ac:dyDescent="0.25">
      <c r="B64" t="s">
        <v>10</v>
      </c>
    </row>
    <row r="65" spans="2:2" x14ac:dyDescent="0.25">
      <c r="B65" t="s">
        <v>11</v>
      </c>
    </row>
    <row r="66" spans="2:2" x14ac:dyDescent="0.25">
      <c r="B66" t="s">
        <v>12</v>
      </c>
    </row>
    <row r="67" spans="2:2" x14ac:dyDescent="0.25">
      <c r="B67" t="s">
        <v>13</v>
      </c>
    </row>
    <row r="69" spans="2:2" x14ac:dyDescent="0.25">
      <c r="B69" t="s">
        <v>14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4 URGENCIAS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2023-01-30T13:09:10Z</dcterms:modified>
</cp:coreProperties>
</file>