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metrosaluddosi\AppData\Local\Microsoft\Windows\INetCache\Content.Outlook\OCKK5PGT\"/>
    </mc:Choice>
  </mc:AlternateContent>
  <xr:revisionPtr revIDLastSave="0" documentId="13_ncr:1_{6DC9DFCF-35BC-46EB-92C3-1CA53A10607C}" xr6:coauthVersionLast="36" xr6:coauthVersionMax="36" xr10:uidLastSave="{00000000-0000-0000-0000-000000000000}"/>
  <bookViews>
    <workbookView xWindow="0" yWindow="0" windowWidth="14775" windowHeight="9405" activeTab="2" xr2:uid="{00000000-000D-0000-FFFF-FFFF00000000}"/>
  </bookViews>
  <sheets>
    <sheet name="Gráfico1" sheetId="2" r:id="rId1"/>
    <sheet name="Gráfico2" sheetId="3" r:id="rId2"/>
    <sheet name="Hoja1" sheetId="1" r:id="rId3"/>
  </sheets>
  <definedNames>
    <definedName name="_xlnm._FilterDatabase" localSheetId="2" hidden="1">Hoja1!$A$10:$J$13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11" i="1"/>
  <c r="I11" i="1" l="1"/>
  <c r="H19" i="1"/>
  <c r="H12" i="1"/>
  <c r="H13" i="1"/>
  <c r="H14" i="1"/>
  <c r="H15" i="1"/>
  <c r="H16" i="1"/>
  <c r="H17" i="1"/>
  <c r="H18" i="1"/>
  <c r="H20" i="1"/>
  <c r="H21" i="1"/>
  <c r="H22" i="1"/>
  <c r="H23" i="1"/>
  <c r="H24" i="1"/>
  <c r="H25" i="1"/>
  <c r="H27" i="1"/>
  <c r="H28" i="1"/>
  <c r="J11" i="1"/>
  <c r="I29" i="1" l="1"/>
  <c r="J19" i="1"/>
  <c r="J23" i="1"/>
  <c r="J27" i="1"/>
  <c r="J28" i="1"/>
  <c r="J15" i="1"/>
  <c r="I26" i="1"/>
  <c r="I18" i="1"/>
  <c r="I19" i="1"/>
  <c r="I20" i="1"/>
  <c r="I21" i="1"/>
  <c r="I22" i="1"/>
  <c r="I23" i="1"/>
  <c r="I24" i="1"/>
  <c r="I25" i="1"/>
  <c r="I27" i="1"/>
  <c r="I28" i="1"/>
  <c r="I17" i="1"/>
  <c r="I15" i="1"/>
  <c r="I12" i="1"/>
  <c r="I13" i="1"/>
  <c r="I14" i="1"/>
  <c r="I16" i="1"/>
  <c r="J12" i="1"/>
  <c r="J13" i="1"/>
  <c r="J14" i="1"/>
  <c r="J16" i="1"/>
  <c r="J17" i="1"/>
  <c r="J18" i="1"/>
  <c r="J20" i="1"/>
  <c r="J21" i="1"/>
  <c r="J22" i="1"/>
  <c r="J24" i="1"/>
  <c r="J25" i="1"/>
  <c r="J26" i="1"/>
  <c r="J29" i="1" l="1"/>
</calcChain>
</file>

<file path=xl/sharedStrings.xml><?xml version="1.0" encoding="utf-8"?>
<sst xmlns="http://schemas.openxmlformats.org/spreadsheetml/2006/main" count="36" uniqueCount="36">
  <si>
    <t>EMPRESA SOCIAL DEL ESTADO METROSALUD</t>
  </si>
  <si>
    <t>DIRECCION ADMINISTRATIVA</t>
  </si>
  <si>
    <t>CONTRATACION, INSUMOS GENERALES</t>
  </si>
  <si>
    <t>CODIGO</t>
  </si>
  <si>
    <t>ELEMENTO SOLICITADO POR ESE METROSALUD</t>
  </si>
  <si>
    <t>CANTIDAD ESTIMADA REQUERIDA</t>
  </si>
  <si>
    <t>VALOR UNITARIO</t>
  </si>
  <si>
    <t>IVA % si se requiere</t>
  </si>
  <si>
    <t>VALOR UNITARIO + IVA</t>
  </si>
  <si>
    <t>ITEM</t>
  </si>
  <si>
    <t xml:space="preserve">VALOR TOTAL INCLUIDO IVA </t>
  </si>
  <si>
    <t>EMPRESA:</t>
  </si>
  <si>
    <t>NIT:</t>
  </si>
  <si>
    <t>TELEFONO:</t>
  </si>
  <si>
    <t xml:space="preserve">FIRMA DEL REPRESENTANTE LEGAL: </t>
  </si>
  <si>
    <t xml:space="preserve">VALOR TOTAL SIN IVA </t>
  </si>
  <si>
    <t xml:space="preserve">GORRO EN GENERO VERDE CIRUJANO TIPO MEDICO </t>
  </si>
  <si>
    <t>GORRO EN GENERO VERDE  QUIRURGICO REDONDO ENFERMERAS Y PACIENTES</t>
  </si>
  <si>
    <t>FUNDA PARA ALMOHADA EN GENERO AZUL DE 0,50 * 0,80  MTS</t>
  </si>
  <si>
    <t>BATA QUIRURGICA EN GENERO VERDE PARA PACIENTE TALLA M.</t>
  </si>
  <si>
    <t>BATA QUIRURGICA EN GENERO VERDE PARA PACIENTE TALLA L.</t>
  </si>
  <si>
    <t>BATA QUIRURGICA EN GENERO VERDE PARA PACIENTE TALLA XL.</t>
  </si>
  <si>
    <t>BATA QUIRURGICA EN GENERO VERDE, CIRUJANO. MANGA LARGA CON  PUÑO EN RIB, TALLA M.</t>
  </si>
  <si>
    <t>BATA QUIRURGICA EN GENERO VERDE, CIRUJANO. MANGA LARGA CON  PUÑO EN RIB, TALLA L.</t>
  </si>
  <si>
    <t>BATA QUIRURGICA EN GENERO VERDE, CIRUJANO. MANGA LARGA CON  PUÑO EN RIB, TALLA XL.</t>
  </si>
  <si>
    <t xml:space="preserve">CAMPO CERRADO EN GENERO VERDE DE 0,90 * 1.00 MTS </t>
  </si>
  <si>
    <t>CAMPO DE OJALETE DE 15,3 CMS EN GENERO VERDE 0,90 * 1.00 MTS</t>
  </si>
  <si>
    <t>CAMPO EN GENERO VERDE CON OJALETE DE 40,5 CMS DE 1.80 * 2.40 MTS</t>
  </si>
  <si>
    <r>
      <t xml:space="preserve">POLAINA EN GENERO VERDE, DOBLE PLANTILLA EN DRIL, BOTA CAPELLADA, CON RESORTE </t>
    </r>
    <r>
      <rPr>
        <b/>
        <sz val="9"/>
        <color indexed="10"/>
        <rFont val="Century Gothic"/>
        <family val="2"/>
      </rPr>
      <t>(EN PAR)</t>
    </r>
  </si>
  <si>
    <t>PIJAMA EN GENERO VERDE, (PANTALON Y CAMISA) TALLA L</t>
  </si>
  <si>
    <t>SABANA EN GENERO VERDE DE 1.80 * 1.80 MTS PAQUETE QUIRURGICO</t>
  </si>
  <si>
    <t>SABANA EN GENERO AZUL DE 1,80 * 2,65 MTS  camas y camillas</t>
  </si>
  <si>
    <t>SABANA EN GENERO VERDE DE 1,80 * 2,65 MTS</t>
  </si>
  <si>
    <t>TALEGO MESA DE MAYO DE 0.75 * 1,00 MTS EN GENERO VERDE</t>
  </si>
  <si>
    <t>ANEXO 5 PLANTILLA DE COTIZACION PARA SUMINISTRO DE LENCERIA TIPO GENERO E.S.E. METROSALUD PARA EL AÑO 2023</t>
  </si>
  <si>
    <t xml:space="preserve">MARCA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</si>
</sst>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0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Univers"/>
    </font>
    <font>
      <sz val="9"/>
      <color theme="3"/>
      <name val="Century Gothic"/>
      <family val="2"/>
    </font>
    <font>
      <b/>
      <sz val="9"/>
      <color indexed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6" fillId="0" borderId="0" xfId="1" applyFont="1" applyFill="1" applyBorder="1" applyAlignment="1">
      <alignment vertical="center" wrapText="1"/>
    </xf>
    <xf numFmtId="164" fontId="0" fillId="0" borderId="0" xfId="0" applyNumberFormat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Hoja1!$B$2:$B$6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Hoja1!$B$7:$B$28</c:f>
              <c:numCache>
                <c:formatCode>General</c:formatCode>
                <c:ptCount val="22"/>
                <c:pt idx="3">
                  <c:v>0</c:v>
                </c:pt>
                <c:pt idx="4">
                  <c:v>517010100</c:v>
                </c:pt>
                <c:pt idx="5">
                  <c:v>517010205</c:v>
                </c:pt>
                <c:pt idx="6">
                  <c:v>517030800</c:v>
                </c:pt>
                <c:pt idx="7">
                  <c:v>517040900</c:v>
                </c:pt>
                <c:pt idx="8">
                  <c:v>517041000</c:v>
                </c:pt>
                <c:pt idx="9">
                  <c:v>517041005</c:v>
                </c:pt>
                <c:pt idx="10">
                  <c:v>517050200</c:v>
                </c:pt>
                <c:pt idx="11">
                  <c:v>517050300</c:v>
                </c:pt>
                <c:pt idx="12">
                  <c:v>517050400</c:v>
                </c:pt>
                <c:pt idx="13">
                  <c:v>517060400</c:v>
                </c:pt>
                <c:pt idx="14">
                  <c:v>517070500</c:v>
                </c:pt>
                <c:pt idx="15">
                  <c:v>517070700</c:v>
                </c:pt>
                <c:pt idx="16">
                  <c:v>517010300</c:v>
                </c:pt>
                <c:pt idx="17">
                  <c:v>517130200</c:v>
                </c:pt>
                <c:pt idx="18">
                  <c:v>517150800</c:v>
                </c:pt>
                <c:pt idx="19">
                  <c:v>517150500</c:v>
                </c:pt>
                <c:pt idx="20">
                  <c:v>517150900</c:v>
                </c:pt>
                <c:pt idx="21">
                  <c:v>517160700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D-4575-8895-52644DFB8AB0}"/>
            </c:ext>
          </c:extLst>
        </c:ser>
        <c:ser>
          <c:idx val="1"/>
          <c:order val="1"/>
          <c:tx>
            <c:strRef>
              <c:f>Hoja1!$C$2:$C$6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Hoja1!$C$7:$C$28</c:f>
              <c:numCache>
                <c:formatCode>General</c:formatCode>
                <c:ptCount val="22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D-4575-8895-52644DFB8AB0}"/>
            </c:ext>
          </c:extLst>
        </c:ser>
        <c:ser>
          <c:idx val="2"/>
          <c:order val="2"/>
          <c:tx>
            <c:strRef>
              <c:f>Hoja1!$D$2:$D$6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Hoja1!$D$7:$D$28</c:f>
              <c:numCache>
                <c:formatCode>General</c:formatCode>
                <c:ptCount val="22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D-4575-8895-52644DFB8AB0}"/>
            </c:ext>
          </c:extLst>
        </c:ser>
        <c:ser>
          <c:idx val="3"/>
          <c:order val="3"/>
          <c:tx>
            <c:strRef>
              <c:f>Hoja1!$E$2:$E$6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Hoja1!$E$7:$E$28</c:f>
              <c:numCache>
                <c:formatCode>General</c:formatCode>
                <c:ptCount val="22"/>
                <c:pt idx="3">
                  <c:v>0</c:v>
                </c:pt>
                <c:pt idx="4" formatCode="0">
                  <c:v>140</c:v>
                </c:pt>
                <c:pt idx="5" formatCode="0">
                  <c:v>150</c:v>
                </c:pt>
                <c:pt idx="6" formatCode="0">
                  <c:v>555</c:v>
                </c:pt>
                <c:pt idx="7">
                  <c:v>180</c:v>
                </c:pt>
                <c:pt idx="8">
                  <c:v>180</c:v>
                </c:pt>
                <c:pt idx="9">
                  <c:v>100</c:v>
                </c:pt>
                <c:pt idx="10">
                  <c:v>90</c:v>
                </c:pt>
                <c:pt idx="11">
                  <c:v>120</c:v>
                </c:pt>
                <c:pt idx="12">
                  <c:v>90</c:v>
                </c:pt>
                <c:pt idx="13">
                  <c:v>560</c:v>
                </c:pt>
                <c:pt idx="14">
                  <c:v>300</c:v>
                </c:pt>
                <c:pt idx="15">
                  <c:v>100</c:v>
                </c:pt>
                <c:pt idx="16">
                  <c:v>240</c:v>
                </c:pt>
                <c:pt idx="17">
                  <c:v>220</c:v>
                </c:pt>
                <c:pt idx="18">
                  <c:v>520</c:v>
                </c:pt>
                <c:pt idx="19">
                  <c:v>1260</c:v>
                </c:pt>
                <c:pt idx="20">
                  <c:v>940</c:v>
                </c:pt>
                <c:pt idx="21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5D-4575-8895-52644DFB8AB0}"/>
            </c:ext>
          </c:extLst>
        </c:ser>
        <c:ser>
          <c:idx val="4"/>
          <c:order val="4"/>
          <c:tx>
            <c:strRef>
              <c:f>Hoja1!$F$2:$F$6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Hoja1!$F$7:$F$28</c:f>
              <c:numCache>
                <c:formatCode>General</c:formatCode>
                <c:ptCount val="22"/>
                <c:pt idx="3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5D-4575-8895-52644DFB8AB0}"/>
            </c:ext>
          </c:extLst>
        </c:ser>
        <c:ser>
          <c:idx val="5"/>
          <c:order val="5"/>
          <c:tx>
            <c:strRef>
              <c:f>Hoja1!$G$2:$G$6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Hoja1!$G$7:$G$28</c:f>
              <c:numCache>
                <c:formatCode>General</c:formatCode>
                <c:ptCount val="22"/>
                <c:pt idx="3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5D-4575-8895-52644DFB8AB0}"/>
            </c:ext>
          </c:extLst>
        </c:ser>
        <c:ser>
          <c:idx val="6"/>
          <c:order val="6"/>
          <c:tx>
            <c:strRef>
              <c:f>Hoja1!$H$2:$H$6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Hoja1!$H$7:$H$28</c:f>
              <c:numCache>
                <c:formatCode>General</c:formatCode>
                <c:ptCount val="22"/>
                <c:pt idx="3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5D-4575-8895-52644DFB8AB0}"/>
            </c:ext>
          </c:extLst>
        </c:ser>
        <c:ser>
          <c:idx val="7"/>
          <c:order val="7"/>
          <c:tx>
            <c:strRef>
              <c:f>Hoja1!$I$2:$I$6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Hoja1!$I$7:$I$28</c:f>
              <c:numCache>
                <c:formatCode>General</c:formatCode>
                <c:ptCount val="22"/>
                <c:pt idx="3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E5D-4575-8895-52644DFB8AB0}"/>
            </c:ext>
          </c:extLst>
        </c:ser>
        <c:ser>
          <c:idx val="8"/>
          <c:order val="8"/>
          <c:tx>
            <c:strRef>
              <c:f>Hoja1!$J$2:$J$6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Hoja1!$J$7:$J$28</c:f>
              <c:numCache>
                <c:formatCode>General</c:formatCode>
                <c:ptCount val="22"/>
                <c:pt idx="3" formatCode="#,##0.00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5D-4575-8895-52644DFB8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40595279"/>
        <c:axId val="390519023"/>
      </c:barChart>
      <c:catAx>
        <c:axId val="214059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0519023"/>
        <c:crosses val="autoZero"/>
        <c:auto val="1"/>
        <c:lblAlgn val="ctr"/>
        <c:lblOffset val="100"/>
        <c:noMultiLvlLbl val="0"/>
      </c:catAx>
      <c:valAx>
        <c:axId val="39051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4059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Hoja1!$B$2:$B$6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Hoja1!$B$7:$B$28</c:f>
              <c:numCache>
                <c:formatCode>General</c:formatCode>
                <c:ptCount val="22"/>
                <c:pt idx="3">
                  <c:v>0</c:v>
                </c:pt>
                <c:pt idx="4">
                  <c:v>517010100</c:v>
                </c:pt>
                <c:pt idx="5">
                  <c:v>517010205</c:v>
                </c:pt>
                <c:pt idx="6">
                  <c:v>517030800</c:v>
                </c:pt>
                <c:pt idx="7">
                  <c:v>517040900</c:v>
                </c:pt>
                <c:pt idx="8">
                  <c:v>517041000</c:v>
                </c:pt>
                <c:pt idx="9">
                  <c:v>517041005</c:v>
                </c:pt>
                <c:pt idx="10">
                  <c:v>517050200</c:v>
                </c:pt>
                <c:pt idx="11">
                  <c:v>517050300</c:v>
                </c:pt>
                <c:pt idx="12">
                  <c:v>517050400</c:v>
                </c:pt>
                <c:pt idx="13">
                  <c:v>517060400</c:v>
                </c:pt>
                <c:pt idx="14">
                  <c:v>517070500</c:v>
                </c:pt>
                <c:pt idx="15">
                  <c:v>517070700</c:v>
                </c:pt>
                <c:pt idx="16">
                  <c:v>517010300</c:v>
                </c:pt>
                <c:pt idx="17">
                  <c:v>517130200</c:v>
                </c:pt>
                <c:pt idx="18">
                  <c:v>517150800</c:v>
                </c:pt>
                <c:pt idx="19">
                  <c:v>517150500</c:v>
                </c:pt>
                <c:pt idx="20">
                  <c:v>517150900</c:v>
                </c:pt>
                <c:pt idx="21">
                  <c:v>517160700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D-459D-B7C0-F96CC0EF9436}"/>
            </c:ext>
          </c:extLst>
        </c:ser>
        <c:ser>
          <c:idx val="1"/>
          <c:order val="1"/>
          <c:tx>
            <c:strRef>
              <c:f>Hoja1!$C$2:$C$6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Hoja1!$C$7:$C$28</c:f>
              <c:numCache>
                <c:formatCode>General</c:formatCode>
                <c:ptCount val="22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D-459D-B7C0-F96CC0EF9436}"/>
            </c:ext>
          </c:extLst>
        </c:ser>
        <c:ser>
          <c:idx val="2"/>
          <c:order val="2"/>
          <c:tx>
            <c:strRef>
              <c:f>Hoja1!$D$2:$D$6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Hoja1!$D$7:$D$28</c:f>
              <c:numCache>
                <c:formatCode>General</c:formatCode>
                <c:ptCount val="22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D-459D-B7C0-F96CC0EF9436}"/>
            </c:ext>
          </c:extLst>
        </c:ser>
        <c:ser>
          <c:idx val="3"/>
          <c:order val="3"/>
          <c:tx>
            <c:strRef>
              <c:f>Hoja1!$E$2:$E$6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Hoja1!$E$7:$E$28</c:f>
              <c:numCache>
                <c:formatCode>General</c:formatCode>
                <c:ptCount val="22"/>
                <c:pt idx="3">
                  <c:v>0</c:v>
                </c:pt>
                <c:pt idx="4" formatCode="0">
                  <c:v>140</c:v>
                </c:pt>
                <c:pt idx="5" formatCode="0">
                  <c:v>150</c:v>
                </c:pt>
                <c:pt idx="6" formatCode="0">
                  <c:v>555</c:v>
                </c:pt>
                <c:pt idx="7">
                  <c:v>180</c:v>
                </c:pt>
                <c:pt idx="8">
                  <c:v>180</c:v>
                </c:pt>
                <c:pt idx="9">
                  <c:v>100</c:v>
                </c:pt>
                <c:pt idx="10">
                  <c:v>90</c:v>
                </c:pt>
                <c:pt idx="11">
                  <c:v>120</c:v>
                </c:pt>
                <c:pt idx="12">
                  <c:v>90</c:v>
                </c:pt>
                <c:pt idx="13">
                  <c:v>560</c:v>
                </c:pt>
                <c:pt idx="14">
                  <c:v>300</c:v>
                </c:pt>
                <c:pt idx="15">
                  <c:v>100</c:v>
                </c:pt>
                <c:pt idx="16">
                  <c:v>240</c:v>
                </c:pt>
                <c:pt idx="17">
                  <c:v>220</c:v>
                </c:pt>
                <c:pt idx="18">
                  <c:v>520</c:v>
                </c:pt>
                <c:pt idx="19">
                  <c:v>1260</c:v>
                </c:pt>
                <c:pt idx="20">
                  <c:v>940</c:v>
                </c:pt>
                <c:pt idx="21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D-459D-B7C0-F96CC0EF9436}"/>
            </c:ext>
          </c:extLst>
        </c:ser>
        <c:ser>
          <c:idx val="4"/>
          <c:order val="4"/>
          <c:tx>
            <c:strRef>
              <c:f>Hoja1!$F$2:$F$6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Hoja1!$F$7:$F$28</c:f>
              <c:numCache>
                <c:formatCode>General</c:formatCode>
                <c:ptCount val="22"/>
                <c:pt idx="3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D-459D-B7C0-F96CC0EF9436}"/>
            </c:ext>
          </c:extLst>
        </c:ser>
        <c:ser>
          <c:idx val="5"/>
          <c:order val="5"/>
          <c:tx>
            <c:strRef>
              <c:f>Hoja1!$G$2:$G$6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Hoja1!$G$7:$G$28</c:f>
              <c:numCache>
                <c:formatCode>General</c:formatCode>
                <c:ptCount val="22"/>
                <c:pt idx="3">
                  <c:v>0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0</c:v>
                </c:pt>
                <c:pt idx="7" formatCode="0%">
                  <c:v>0</c:v>
                </c:pt>
                <c:pt idx="8" formatCode="0%">
                  <c:v>0</c:v>
                </c:pt>
                <c:pt idx="9" formatCode="0%">
                  <c:v>0</c:v>
                </c:pt>
                <c:pt idx="10" formatCode="0%">
                  <c:v>0</c:v>
                </c:pt>
                <c:pt idx="11" formatCode="0%">
                  <c:v>0</c:v>
                </c:pt>
                <c:pt idx="12" formatCode="0%">
                  <c:v>0</c:v>
                </c:pt>
                <c:pt idx="13" formatCode="0%">
                  <c:v>0</c:v>
                </c:pt>
                <c:pt idx="14" formatCode="0%">
                  <c:v>0</c:v>
                </c:pt>
                <c:pt idx="15" formatCode="0%">
                  <c:v>0</c:v>
                </c:pt>
                <c:pt idx="16" formatCode="0%">
                  <c:v>0</c:v>
                </c:pt>
                <c:pt idx="17" formatCode="0%">
                  <c:v>0</c:v>
                </c:pt>
                <c:pt idx="18" formatCode="0%">
                  <c:v>0</c:v>
                </c:pt>
                <c:pt idx="19" formatCode="0%">
                  <c:v>0</c:v>
                </c:pt>
                <c:pt idx="20" formatCode="0%">
                  <c:v>0</c:v>
                </c:pt>
                <c:pt idx="21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0D-459D-B7C0-F96CC0EF9436}"/>
            </c:ext>
          </c:extLst>
        </c:ser>
        <c:ser>
          <c:idx val="6"/>
          <c:order val="6"/>
          <c:tx>
            <c:strRef>
              <c:f>Hoja1!$H$2:$H$6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Hoja1!$H$7:$H$28</c:f>
              <c:numCache>
                <c:formatCode>General</c:formatCode>
                <c:ptCount val="22"/>
                <c:pt idx="3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0D-459D-B7C0-F96CC0EF9436}"/>
            </c:ext>
          </c:extLst>
        </c:ser>
        <c:ser>
          <c:idx val="7"/>
          <c:order val="7"/>
          <c:tx>
            <c:strRef>
              <c:f>Hoja1!$I$2:$I$6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Hoja1!$I$7:$I$28</c:f>
              <c:numCache>
                <c:formatCode>General</c:formatCode>
                <c:ptCount val="22"/>
                <c:pt idx="3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0D-459D-B7C0-F96CC0EF9436}"/>
            </c:ext>
          </c:extLst>
        </c:ser>
        <c:ser>
          <c:idx val="8"/>
          <c:order val="8"/>
          <c:tx>
            <c:strRef>
              <c:f>Hoja1!$J$2:$J$6</c:f>
              <c:strCache>
                <c:ptCount val="5"/>
                <c:pt idx="0">
                  <c:v>EMPRESA SOCIAL DEL ESTADO METROSALUD</c:v>
                </c:pt>
                <c:pt idx="1">
                  <c:v>DIRECCION ADMINISTRATIVA</c:v>
                </c:pt>
                <c:pt idx="2">
                  <c:v>CONTRATACION, INSUMOS GENERALES</c:v>
                </c:pt>
                <c:pt idx="3">
                  <c:v>ANEXO 5 PLANTILLA DE COTIZACION PARA SUMINISTRO DE LENCERIA TIPO GENERO E.S.E. METROSALUD PARA EL AÑO 2023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Hoja1!$A$7:$A$28</c:f>
              <c:strCache>
                <c:ptCount val="11"/>
                <c:pt idx="0">
                  <c:v>EMPRESA:</c:v>
                </c:pt>
                <c:pt idx="1">
                  <c:v>NIT:</c:v>
                </c:pt>
                <c:pt idx="2">
                  <c:v>TELEFONO:</c:v>
                </c:pt>
                <c:pt idx="3">
                  <c:v>ITEM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</c:strCache>
            </c:strRef>
          </c:cat>
          <c:val>
            <c:numRef>
              <c:f>Hoja1!$J$7:$J$28</c:f>
              <c:numCache>
                <c:formatCode>General</c:formatCode>
                <c:ptCount val="22"/>
                <c:pt idx="3" formatCode="#,##0.00">
                  <c:v>0</c:v>
                </c:pt>
                <c:pt idx="4" formatCode="&quot;$&quot;\ #,##0.00">
                  <c:v>0</c:v>
                </c:pt>
                <c:pt idx="5" formatCode="&quot;$&quot;\ #,##0.00">
                  <c:v>0</c:v>
                </c:pt>
                <c:pt idx="6" formatCode="&quot;$&quot;\ #,##0.00">
                  <c:v>0</c:v>
                </c:pt>
                <c:pt idx="7" formatCode="&quot;$&quot;\ #,##0.00">
                  <c:v>0</c:v>
                </c:pt>
                <c:pt idx="8" formatCode="&quot;$&quot;\ #,##0.00">
                  <c:v>0</c:v>
                </c:pt>
                <c:pt idx="9" formatCode="&quot;$&quot;\ #,##0.00">
                  <c:v>0</c:v>
                </c:pt>
                <c:pt idx="10" formatCode="&quot;$&quot;\ #,##0.00">
                  <c:v>0</c:v>
                </c:pt>
                <c:pt idx="11" formatCode="&quot;$&quot;\ #,##0.00">
                  <c:v>0</c:v>
                </c:pt>
                <c:pt idx="12" formatCode="&quot;$&quot;\ #,##0.00">
                  <c:v>0</c:v>
                </c:pt>
                <c:pt idx="13" formatCode="&quot;$&quot;\ #,##0.00">
                  <c:v>0</c:v>
                </c:pt>
                <c:pt idx="14" formatCode="&quot;$&quot;\ #,##0.00">
                  <c:v>0</c:v>
                </c:pt>
                <c:pt idx="15" formatCode="&quot;$&quot;\ #,##0.00">
                  <c:v>0</c:v>
                </c:pt>
                <c:pt idx="16" formatCode="&quot;$&quot;\ #,##0.00">
                  <c:v>0</c:v>
                </c:pt>
                <c:pt idx="17" formatCode="&quot;$&quot;\ #,##0.00">
                  <c:v>0</c:v>
                </c:pt>
                <c:pt idx="18" formatCode="&quot;$&quot;\ #,##0.00">
                  <c:v>0</c:v>
                </c:pt>
                <c:pt idx="19" formatCode="&quot;$&quot;\ #,##0.00">
                  <c:v>0</c:v>
                </c:pt>
                <c:pt idx="20" formatCode="&quot;$&quot;\ #,##0.00">
                  <c:v>0</c:v>
                </c:pt>
                <c:pt idx="21" formatCode="&quot;$&quot;\ 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0D-459D-B7C0-F96CC0EF9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084511"/>
        <c:axId val="2140917007"/>
      </c:barChart>
      <c:catAx>
        <c:axId val="26708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40917007"/>
        <c:crosses val="autoZero"/>
        <c:auto val="1"/>
        <c:lblAlgn val="ctr"/>
        <c:lblOffset val="100"/>
        <c:noMultiLvlLbl val="0"/>
      </c:catAx>
      <c:valAx>
        <c:axId val="214091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7084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1571293-06B7-4A6F-9278-089F51230DAC}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9548C14-34D6-43FA-A98E-4244C04A494A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004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13CF28-A3C3-4804-9429-54E92F7E2B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004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9517CA-D9FD-4552-89AA-8D0950FCC8E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6" workbookViewId="0">
      <selection activeCell="H27" sqref="H27"/>
    </sheetView>
  </sheetViews>
  <sheetFormatPr baseColWidth="10" defaultRowHeight="15" x14ac:dyDescent="0.25"/>
  <cols>
    <col min="1" max="1" width="17.42578125" customWidth="1"/>
    <col min="2" max="2" width="12.7109375" customWidth="1"/>
    <col min="3" max="3" width="30.42578125" customWidth="1"/>
    <col min="4" max="4" width="15.140625" customWidth="1"/>
    <col min="5" max="5" width="13" customWidth="1"/>
    <col min="6" max="6" width="12.42578125" customWidth="1"/>
    <col min="7" max="8" width="14.28515625" customWidth="1"/>
    <col min="9" max="9" width="16.7109375" customWidth="1"/>
    <col min="10" max="10" width="21.425781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5" customHeight="1" x14ac:dyDescent="0.25">
      <c r="A2" s="1"/>
      <c r="B2" s="18" t="s">
        <v>0</v>
      </c>
      <c r="C2" s="18"/>
      <c r="D2" s="18"/>
      <c r="E2" s="18"/>
      <c r="F2" s="18"/>
      <c r="G2" s="18"/>
      <c r="H2" s="18"/>
      <c r="I2" s="18"/>
      <c r="J2" s="18"/>
    </row>
    <row r="3" spans="1:10" ht="15" customHeight="1" x14ac:dyDescent="0.25">
      <c r="A3" s="1"/>
      <c r="B3" s="18" t="s">
        <v>1</v>
      </c>
      <c r="C3" s="18"/>
      <c r="D3" s="18"/>
      <c r="E3" s="18"/>
      <c r="F3" s="18"/>
      <c r="G3" s="18"/>
      <c r="H3" s="18"/>
      <c r="I3" s="18"/>
      <c r="J3" s="18"/>
    </row>
    <row r="4" spans="1:10" ht="15" customHeight="1" x14ac:dyDescent="0.25">
      <c r="A4" s="1"/>
      <c r="B4" s="19" t="s">
        <v>2</v>
      </c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25">
      <c r="A5" s="1"/>
      <c r="B5" s="20" t="s">
        <v>34</v>
      </c>
      <c r="C5" s="20"/>
      <c r="D5" s="20"/>
      <c r="E5" s="20"/>
      <c r="F5" s="20"/>
      <c r="G5" s="20"/>
      <c r="H5" s="20"/>
      <c r="I5" s="20"/>
      <c r="J5" s="20"/>
    </row>
    <row r="6" spans="1:10" ht="15" customHeight="1" x14ac:dyDescent="0.25">
      <c r="A6" s="1"/>
      <c r="B6" s="21"/>
      <c r="C6" s="21"/>
      <c r="D6" s="21"/>
      <c r="E6" s="21"/>
      <c r="F6" s="21"/>
      <c r="G6" s="21"/>
      <c r="H6" s="21"/>
      <c r="I6" s="21"/>
      <c r="J6" s="21"/>
    </row>
    <row r="7" spans="1:10" ht="15" customHeight="1" x14ac:dyDescent="0.25">
      <c r="A7" s="12" t="s">
        <v>11</v>
      </c>
    </row>
    <row r="8" spans="1:10" ht="15" customHeight="1" x14ac:dyDescent="0.25">
      <c r="A8" s="12" t="s">
        <v>12</v>
      </c>
    </row>
    <row r="9" spans="1:10" ht="15" customHeight="1" x14ac:dyDescent="0.25">
      <c r="A9" s="12" t="s">
        <v>13</v>
      </c>
    </row>
    <row r="10" spans="1:10" ht="38.25" x14ac:dyDescent="0.25">
      <c r="A10" s="3" t="s">
        <v>9</v>
      </c>
      <c r="B10" s="3" t="s">
        <v>3</v>
      </c>
      <c r="C10" s="3" t="s">
        <v>4</v>
      </c>
      <c r="D10" s="3" t="s">
        <v>35</v>
      </c>
      <c r="E10" s="3" t="s">
        <v>5</v>
      </c>
      <c r="F10" s="4" t="s">
        <v>6</v>
      </c>
      <c r="G10" s="4" t="s">
        <v>7</v>
      </c>
      <c r="H10" s="4" t="s">
        <v>8</v>
      </c>
      <c r="I10" s="4" t="s">
        <v>15</v>
      </c>
      <c r="J10" s="5" t="s">
        <v>10</v>
      </c>
    </row>
    <row r="11" spans="1:10" ht="28.5" x14ac:dyDescent="0.25">
      <c r="A11" s="6">
        <v>1</v>
      </c>
      <c r="B11" s="15">
        <v>517010100</v>
      </c>
      <c r="C11" s="15" t="s">
        <v>16</v>
      </c>
      <c r="D11" s="10"/>
      <c r="E11" s="7">
        <v>140</v>
      </c>
      <c r="F11" s="8">
        <v>0</v>
      </c>
      <c r="G11" s="9">
        <v>0</v>
      </c>
      <c r="H11" s="8">
        <f>F11*G11+F11</f>
        <v>0</v>
      </c>
      <c r="I11" s="8">
        <f>F11*E11</f>
        <v>0</v>
      </c>
      <c r="J11" s="8">
        <f>H11*E11</f>
        <v>0</v>
      </c>
    </row>
    <row r="12" spans="1:10" ht="42.75" x14ac:dyDescent="0.25">
      <c r="A12" s="6">
        <v>2</v>
      </c>
      <c r="B12" s="15">
        <v>517010205</v>
      </c>
      <c r="C12" s="15" t="s">
        <v>17</v>
      </c>
      <c r="D12" s="10"/>
      <c r="E12" s="7">
        <v>150</v>
      </c>
      <c r="F12" s="8">
        <v>0</v>
      </c>
      <c r="G12" s="9">
        <v>0</v>
      </c>
      <c r="H12" s="8">
        <f>F12*G12+F12</f>
        <v>0</v>
      </c>
      <c r="I12" s="8">
        <f>F12*E12</f>
        <v>0</v>
      </c>
      <c r="J12" s="8">
        <f t="shared" ref="J12:J28" si="0">H12*E12</f>
        <v>0</v>
      </c>
    </row>
    <row r="13" spans="1:10" ht="28.5" x14ac:dyDescent="0.25">
      <c r="A13" s="6">
        <v>3</v>
      </c>
      <c r="B13" s="16">
        <v>517030800</v>
      </c>
      <c r="C13" s="15" t="s">
        <v>18</v>
      </c>
      <c r="D13" s="10"/>
      <c r="E13" s="7">
        <v>555</v>
      </c>
      <c r="F13" s="8">
        <v>0</v>
      </c>
      <c r="G13" s="9">
        <v>0</v>
      </c>
      <c r="H13" s="8">
        <f t="shared" ref="H13:H28" si="1">F13*G13+F13</f>
        <v>0</v>
      </c>
      <c r="I13" s="8">
        <f t="shared" ref="I13:I16" si="2">F13*E13</f>
        <v>0</v>
      </c>
      <c r="J13" s="8">
        <f t="shared" si="0"/>
        <v>0</v>
      </c>
    </row>
    <row r="14" spans="1:10" ht="28.5" x14ac:dyDescent="0.25">
      <c r="A14" s="6">
        <v>4</v>
      </c>
      <c r="B14" s="16">
        <v>517040900</v>
      </c>
      <c r="C14" s="15" t="s">
        <v>19</v>
      </c>
      <c r="D14" s="10"/>
      <c r="E14" s="11">
        <v>180</v>
      </c>
      <c r="F14" s="8">
        <v>0</v>
      </c>
      <c r="G14" s="9">
        <v>0</v>
      </c>
      <c r="H14" s="8">
        <f t="shared" si="1"/>
        <v>0</v>
      </c>
      <c r="I14" s="8">
        <f t="shared" si="2"/>
        <v>0</v>
      </c>
      <c r="J14" s="8">
        <f t="shared" si="0"/>
        <v>0</v>
      </c>
    </row>
    <row r="15" spans="1:10" ht="28.5" x14ac:dyDescent="0.25">
      <c r="A15" s="6">
        <v>5</v>
      </c>
      <c r="B15" s="16">
        <v>517041000</v>
      </c>
      <c r="C15" s="15" t="s">
        <v>20</v>
      </c>
      <c r="D15" s="10"/>
      <c r="E15" s="11">
        <v>180</v>
      </c>
      <c r="F15" s="8">
        <v>0</v>
      </c>
      <c r="G15" s="9">
        <v>0</v>
      </c>
      <c r="H15" s="8">
        <f t="shared" si="1"/>
        <v>0</v>
      </c>
      <c r="I15" s="8">
        <f>F15*E15</f>
        <v>0</v>
      </c>
      <c r="J15" s="8">
        <f t="shared" si="0"/>
        <v>0</v>
      </c>
    </row>
    <row r="16" spans="1:10" ht="28.5" x14ac:dyDescent="0.25">
      <c r="A16" s="6">
        <v>6</v>
      </c>
      <c r="B16" s="16">
        <v>517041005</v>
      </c>
      <c r="C16" s="15" t="s">
        <v>21</v>
      </c>
      <c r="D16" s="10"/>
      <c r="E16" s="11">
        <v>100</v>
      </c>
      <c r="F16" s="8">
        <v>0</v>
      </c>
      <c r="G16" s="9">
        <v>0</v>
      </c>
      <c r="H16" s="8">
        <f t="shared" si="1"/>
        <v>0</v>
      </c>
      <c r="I16" s="8">
        <f t="shared" si="2"/>
        <v>0</v>
      </c>
      <c r="J16" s="8">
        <f t="shared" si="0"/>
        <v>0</v>
      </c>
    </row>
    <row r="17" spans="1:10" ht="42.75" x14ac:dyDescent="0.25">
      <c r="A17" s="6">
        <v>7</v>
      </c>
      <c r="B17" s="16">
        <v>517050200</v>
      </c>
      <c r="C17" s="15" t="s">
        <v>22</v>
      </c>
      <c r="D17" s="10"/>
      <c r="E17" s="11">
        <v>90</v>
      </c>
      <c r="F17" s="8">
        <v>0</v>
      </c>
      <c r="G17" s="9">
        <v>0</v>
      </c>
      <c r="H17" s="8">
        <f t="shared" si="1"/>
        <v>0</v>
      </c>
      <c r="I17" s="8">
        <f>F17*E17</f>
        <v>0</v>
      </c>
      <c r="J17" s="8">
        <f t="shared" si="0"/>
        <v>0</v>
      </c>
    </row>
    <row r="18" spans="1:10" ht="42.75" x14ac:dyDescent="0.25">
      <c r="A18" s="6"/>
      <c r="B18" s="16">
        <v>517050300</v>
      </c>
      <c r="C18" s="15" t="s">
        <v>23</v>
      </c>
      <c r="D18" s="10"/>
      <c r="E18" s="11">
        <v>120</v>
      </c>
      <c r="F18" s="8">
        <v>0</v>
      </c>
      <c r="G18" s="9">
        <v>0</v>
      </c>
      <c r="H18" s="8">
        <f t="shared" si="1"/>
        <v>0</v>
      </c>
      <c r="I18" s="8">
        <f t="shared" ref="I18:I28" si="3">F18*E18</f>
        <v>0</v>
      </c>
      <c r="J18" s="8">
        <f t="shared" si="0"/>
        <v>0</v>
      </c>
    </row>
    <row r="19" spans="1:10" ht="42.75" x14ac:dyDescent="0.25">
      <c r="A19" s="6"/>
      <c r="B19" s="16">
        <v>517050400</v>
      </c>
      <c r="C19" s="15" t="s">
        <v>24</v>
      </c>
      <c r="D19" s="10"/>
      <c r="E19" s="11">
        <v>90</v>
      </c>
      <c r="F19" s="8">
        <v>0</v>
      </c>
      <c r="G19" s="9">
        <v>0</v>
      </c>
      <c r="H19" s="8">
        <f>F19*G19+F19</f>
        <v>0</v>
      </c>
      <c r="I19" s="8">
        <f t="shared" si="3"/>
        <v>0</v>
      </c>
      <c r="J19" s="8">
        <f t="shared" si="0"/>
        <v>0</v>
      </c>
    </row>
    <row r="20" spans="1:10" ht="28.5" x14ac:dyDescent="0.25">
      <c r="A20" s="6"/>
      <c r="B20" s="16">
        <v>517060400</v>
      </c>
      <c r="C20" s="15" t="s">
        <v>25</v>
      </c>
      <c r="D20" s="10"/>
      <c r="E20" s="11">
        <v>560</v>
      </c>
      <c r="F20" s="8">
        <v>0</v>
      </c>
      <c r="G20" s="9">
        <v>0</v>
      </c>
      <c r="H20" s="8">
        <f t="shared" si="1"/>
        <v>0</v>
      </c>
      <c r="I20" s="8">
        <f t="shared" si="3"/>
        <v>0</v>
      </c>
      <c r="J20" s="8">
        <f t="shared" si="0"/>
        <v>0</v>
      </c>
    </row>
    <row r="21" spans="1:10" ht="28.5" x14ac:dyDescent="0.25">
      <c r="A21" s="6"/>
      <c r="B21" s="16">
        <v>517070500</v>
      </c>
      <c r="C21" s="15" t="s">
        <v>26</v>
      </c>
      <c r="D21" s="10"/>
      <c r="E21" s="11">
        <v>300</v>
      </c>
      <c r="F21" s="8">
        <v>0</v>
      </c>
      <c r="G21" s="9">
        <v>0</v>
      </c>
      <c r="H21" s="8">
        <f t="shared" si="1"/>
        <v>0</v>
      </c>
      <c r="I21" s="8">
        <f t="shared" si="3"/>
        <v>0</v>
      </c>
      <c r="J21" s="8">
        <f t="shared" si="0"/>
        <v>0</v>
      </c>
    </row>
    <row r="22" spans="1:10" ht="42.75" x14ac:dyDescent="0.25">
      <c r="A22" s="6"/>
      <c r="B22" s="16">
        <v>517070700</v>
      </c>
      <c r="C22" s="15" t="s">
        <v>27</v>
      </c>
      <c r="D22" s="10"/>
      <c r="E22" s="11">
        <v>100</v>
      </c>
      <c r="F22" s="8">
        <v>0</v>
      </c>
      <c r="G22" s="9">
        <v>0</v>
      </c>
      <c r="H22" s="8">
        <f t="shared" si="1"/>
        <v>0</v>
      </c>
      <c r="I22" s="8">
        <f t="shared" si="3"/>
        <v>0</v>
      </c>
      <c r="J22" s="8">
        <f t="shared" si="0"/>
        <v>0</v>
      </c>
    </row>
    <row r="23" spans="1:10" ht="56.25" x14ac:dyDescent="0.25">
      <c r="A23" s="6"/>
      <c r="B23" s="16">
        <v>517010300</v>
      </c>
      <c r="C23" s="15" t="s">
        <v>28</v>
      </c>
      <c r="D23" s="10"/>
      <c r="E23" s="11">
        <v>240</v>
      </c>
      <c r="F23" s="8">
        <v>0</v>
      </c>
      <c r="G23" s="9">
        <v>0</v>
      </c>
      <c r="H23" s="8">
        <f t="shared" si="1"/>
        <v>0</v>
      </c>
      <c r="I23" s="8">
        <f t="shared" si="3"/>
        <v>0</v>
      </c>
      <c r="J23" s="8">
        <f t="shared" si="0"/>
        <v>0</v>
      </c>
    </row>
    <row r="24" spans="1:10" ht="28.5" x14ac:dyDescent="0.25">
      <c r="A24" s="6"/>
      <c r="B24" s="16">
        <v>517130200</v>
      </c>
      <c r="C24" s="15" t="s">
        <v>29</v>
      </c>
      <c r="D24" s="10"/>
      <c r="E24" s="11">
        <v>220</v>
      </c>
      <c r="F24" s="8">
        <v>0</v>
      </c>
      <c r="G24" s="9">
        <v>0</v>
      </c>
      <c r="H24" s="8">
        <f t="shared" si="1"/>
        <v>0</v>
      </c>
      <c r="I24" s="8">
        <f t="shared" si="3"/>
        <v>0</v>
      </c>
      <c r="J24" s="8">
        <f t="shared" si="0"/>
        <v>0</v>
      </c>
    </row>
    <row r="25" spans="1:10" ht="42.75" x14ac:dyDescent="0.25">
      <c r="A25" s="6"/>
      <c r="B25" s="16">
        <v>517150800</v>
      </c>
      <c r="C25" s="15" t="s">
        <v>30</v>
      </c>
      <c r="D25" s="10"/>
      <c r="E25" s="11">
        <v>520</v>
      </c>
      <c r="F25" s="8">
        <v>0</v>
      </c>
      <c r="G25" s="9">
        <v>0</v>
      </c>
      <c r="H25" s="8">
        <f t="shared" si="1"/>
        <v>0</v>
      </c>
      <c r="I25" s="8">
        <f t="shared" si="3"/>
        <v>0</v>
      </c>
      <c r="J25" s="8">
        <f t="shared" si="0"/>
        <v>0</v>
      </c>
    </row>
    <row r="26" spans="1:10" ht="28.5" x14ac:dyDescent="0.25">
      <c r="A26" s="6"/>
      <c r="B26" s="16">
        <v>517150500</v>
      </c>
      <c r="C26" s="17" t="s">
        <v>31</v>
      </c>
      <c r="D26" s="10"/>
      <c r="E26" s="11">
        <v>1260</v>
      </c>
      <c r="F26" s="8">
        <v>0</v>
      </c>
      <c r="G26" s="9">
        <v>0</v>
      </c>
      <c r="H26" s="8">
        <f>F26*G26+F26</f>
        <v>0</v>
      </c>
      <c r="I26" s="8">
        <f>F26*E26</f>
        <v>0</v>
      </c>
      <c r="J26" s="8">
        <f>H26*E26</f>
        <v>0</v>
      </c>
    </row>
    <row r="27" spans="1:10" ht="28.5" x14ac:dyDescent="0.25">
      <c r="A27" s="6"/>
      <c r="B27" s="16">
        <v>517150900</v>
      </c>
      <c r="C27" s="15" t="s">
        <v>32</v>
      </c>
      <c r="D27" s="10"/>
      <c r="E27" s="11">
        <v>940</v>
      </c>
      <c r="F27" s="8">
        <v>0</v>
      </c>
      <c r="G27" s="9">
        <v>0</v>
      </c>
      <c r="H27" s="8">
        <f t="shared" si="1"/>
        <v>0</v>
      </c>
      <c r="I27" s="8">
        <f t="shared" si="3"/>
        <v>0</v>
      </c>
      <c r="J27" s="8">
        <f t="shared" si="0"/>
        <v>0</v>
      </c>
    </row>
    <row r="28" spans="1:10" ht="28.5" x14ac:dyDescent="0.25">
      <c r="A28" s="6"/>
      <c r="B28" s="16">
        <v>517160700</v>
      </c>
      <c r="C28" s="15" t="s">
        <v>33</v>
      </c>
      <c r="D28" s="10"/>
      <c r="E28" s="11">
        <v>192</v>
      </c>
      <c r="F28" s="8">
        <v>0</v>
      </c>
      <c r="G28" s="9">
        <v>0</v>
      </c>
      <c r="H28" s="8">
        <f t="shared" si="1"/>
        <v>0</v>
      </c>
      <c r="I28" s="8">
        <f t="shared" si="3"/>
        <v>0</v>
      </c>
      <c r="J28" s="8">
        <f t="shared" si="0"/>
        <v>0</v>
      </c>
    </row>
    <row r="29" spans="1:10" x14ac:dyDescent="0.25">
      <c r="G29" s="14"/>
      <c r="H29" s="14"/>
      <c r="I29" s="14">
        <f>SUM(I11:I28)</f>
        <v>0</v>
      </c>
      <c r="J29" s="14">
        <f>SUM(J11:J28)</f>
        <v>0</v>
      </c>
    </row>
    <row r="31" spans="1:10" ht="30" x14ac:dyDescent="0.25">
      <c r="C31" s="13" t="s">
        <v>14</v>
      </c>
      <c r="D31" s="13"/>
    </row>
  </sheetData>
  <mergeCells count="4">
    <mergeCell ref="B2:J2"/>
    <mergeCell ref="B3:J3"/>
    <mergeCell ref="B4:J4"/>
    <mergeCell ref="B5:J6"/>
  </mergeCells>
  <conditionalFormatting sqref="B11:B2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14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Hoja1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2022-03-01T14:49:22Z</cp:lastPrinted>
  <dcterms:created xsi:type="dcterms:W3CDTF">2022-01-26T16:41:43Z</dcterms:created>
  <dcterms:modified xsi:type="dcterms:W3CDTF">2023-10-05T15:31:43Z</dcterms:modified>
</cp:coreProperties>
</file>