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ina.montoyaa\Documents\2024\INSUMOS ODONTOLOGÍA\EVALUCIONES\"/>
    </mc:Choice>
  </mc:AlternateContent>
  <bookViews>
    <workbookView xWindow="0" yWindow="0" windowWidth="28800" windowHeight="12135" activeTab="1"/>
  </bookViews>
  <sheets>
    <sheet name="DENTALNADER" sheetId="7" r:id="rId1"/>
    <sheet name="ULTADENTAL" sheetId="8" r:id="rId2"/>
    <sheet name="NO OFERTADOS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8" l="1"/>
  <c r="H45" i="7"/>
</calcChain>
</file>

<file path=xl/sharedStrings.xml><?xml version="1.0" encoding="utf-8"?>
<sst xmlns="http://schemas.openxmlformats.org/spreadsheetml/2006/main" count="420" uniqueCount="210">
  <si>
    <t>CÓDIGO</t>
  </si>
  <si>
    <t>NIT EMPRESA COTIZANTE (SIN PUNTOS, COMAS NI DÍGITO DE VERIFICACIÓN)</t>
  </si>
  <si>
    <t>RAZÓN SOCIAL COTIZANTE</t>
  </si>
  <si>
    <t>LINEA</t>
  </si>
  <si>
    <t>PAQUETE</t>
  </si>
  <si>
    <t>DESCRIPCION DEL INSUMO REQUERIDO</t>
  </si>
  <si>
    <t>UNIDAD DE MANEJO</t>
  </si>
  <si>
    <t>DESCRIPCION DEL INSUMO OFERTADO</t>
  </si>
  <si>
    <t>PRESENTACION  REQUERIDA</t>
  </si>
  <si>
    <t>PRESENTACION OFERTADA</t>
  </si>
  <si>
    <t>EMBALAJE OFERTADO</t>
  </si>
  <si>
    <t xml:space="preserve">MARCA O LABORATORIO FABRICANTE SUGERIDO </t>
  </si>
  <si>
    <t>MARCA OFERTADA</t>
  </si>
  <si>
    <t xml:space="preserve">LABORATORIO FABRICANTE </t>
  </si>
  <si>
    <t>REGISTRO SANITARIO</t>
  </si>
  <si>
    <t>VENCIMIENTO REGISTRO SANITARIO</t>
  </si>
  <si>
    <t>CANTIDAD REQUERIDA</t>
  </si>
  <si>
    <t>CANTIDAD OFERTADA</t>
  </si>
  <si>
    <t>VALOR UNITARIO EN LA UNIDAD DE METROSALUD</t>
  </si>
  <si>
    <t>IVA</t>
  </si>
  <si>
    <t>VALOR TOTAL</t>
  </si>
  <si>
    <t>ODONTOLOGÍA</t>
  </si>
  <si>
    <t xml:space="preserve">AGUJAS CARPULES </t>
  </si>
  <si>
    <t>Aguja carpule corta 30 g x 1  (26 mm)</t>
  </si>
  <si>
    <t>Aguja carpule larga 27g x 1 3/8 - 1 5/8</t>
  </si>
  <si>
    <t>BANDAS PORTAMATRIZ</t>
  </si>
  <si>
    <t>Banda portamatriz ancha 1/4</t>
  </si>
  <si>
    <t>Banda portamatriz angosta 3/16</t>
  </si>
  <si>
    <t>CONOS Y LIMAS</t>
  </si>
  <si>
    <t>Conos de gutapercha primera serie # 15 x 20  Marca Maillefer</t>
  </si>
  <si>
    <t>Conos de gutapercha primera serie # 30 x 20   Marca Maillefer</t>
  </si>
  <si>
    <t>Conos de gutapercha primera serie # 35 x 20  Marca Maillefer</t>
  </si>
  <si>
    <t>Conos de gutapercha primera serie # 40 x 20  Marca Maillefer</t>
  </si>
  <si>
    <t>Conos de gutapercha segunda serie # 45 x 20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</si>
  <si>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</si>
  <si>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</si>
  <si>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</si>
  <si>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</si>
  <si>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</si>
  <si>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 Marca Maillefer</t>
  </si>
  <si>
    <t>Conos de gutapercha primera serie # 25 x 20  Marca Maillefer</t>
  </si>
  <si>
    <t>DISCOS PARA RESINA</t>
  </si>
  <si>
    <t>Disco pulido para resina grano grueso x 30 unid.</t>
  </si>
  <si>
    <t>Caja</t>
  </si>
  <si>
    <t>Disco pulido para resina grano mediano  x 30 unid.</t>
  </si>
  <si>
    <t>Disco pulido para resina grano fino  x 30 unid.</t>
  </si>
  <si>
    <t>FRESAS CARBURO</t>
  </si>
  <si>
    <t>Fresa carburo (a.v) redonda grande # 6</t>
  </si>
  <si>
    <t>Fresa carburo (a.v) redonda mediana # 3</t>
  </si>
  <si>
    <t>Fresa carburo (a.v) redonda pequena # 1</t>
  </si>
  <si>
    <t>NINGUNO</t>
  </si>
  <si>
    <t>Fresa carburo (a.v) cilindrica grandre # 558</t>
  </si>
  <si>
    <t>Fresa carburo (a.v) cilindrica mediana # 557</t>
  </si>
  <si>
    <t>Fresa en acero(b.v) p/pulir amalgama f/llama mediana UNIDAD</t>
  </si>
  <si>
    <t>Fresa carburo pediatrica # 330</t>
  </si>
  <si>
    <t>FRESAS DIAMANTE</t>
  </si>
  <si>
    <t>Fresa diamante troncoconica grande</t>
  </si>
  <si>
    <t>Fresa diamante troncoconica mediana larga</t>
  </si>
  <si>
    <t>Fresa diamante troncoconica pequeña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</si>
  <si>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</si>
  <si>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</si>
  <si>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</si>
  <si>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</si>
  <si>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</si>
  <si>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</si>
  <si>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pequeya</t>
  </si>
  <si>
    <t>FRESAS ZECRYA</t>
  </si>
  <si>
    <t>Fresa tipo zekrya larga para hueso</t>
  </si>
  <si>
    <t>Fresa tipo zekrya larga para endodoncia</t>
  </si>
  <si>
    <t>Fresa diamante troncoconica delgada mediana pulir resina</t>
  </si>
  <si>
    <t>Fresa diamante troncoconica delgada larga pulir resina</t>
  </si>
  <si>
    <t>Fresa diamante forma de llama para pulir resina</t>
  </si>
  <si>
    <t>Lijas metalicas x 12.</t>
  </si>
  <si>
    <t>Limas preserie n? 10. 25 mm x 6 Marca : Maillefer</t>
  </si>
  <si>
    <t>Limas primera serie n? 15. 25 mm x 6 Marca : Maillefer</t>
  </si>
  <si>
    <t>Limas primera serie n? 20. 25 mm. X 6 Marca: Maillefer</t>
  </si>
  <si>
    <t>Limas primera serie n? 25. 25 mm x 6 Marca : Maillefer</t>
  </si>
  <si>
    <t>Limas primera serie n? 30. 25 mm x 6 Marca: Maillefer</t>
  </si>
  <si>
    <t>Limas primera serie n? 35. 25 mm x 6 Marca: Maillefer</t>
  </si>
  <si>
    <t>Limas primera serie n? 40. 25 mm x 6 Marca:Maillefer</t>
  </si>
  <si>
    <t>Limas segunda serie n? 45. 25 mm x 6 Marca:Maillefer</t>
  </si>
  <si>
    <t>Limas preserie # 08 25 mm x 6 Marca: Maillefer</t>
  </si>
  <si>
    <t>Limas primera serie n?s 15-40 surtido 30-31 mm x 6 Marca: Maillefer</t>
  </si>
  <si>
    <t>Limas segunda serie n?s 45-80 surtido 30-31 mm x 6 Marca: Maillefer</t>
  </si>
  <si>
    <t>Mandriles para pieza de mano</t>
  </si>
  <si>
    <t>PIEDRA MONTADA</t>
  </si>
  <si>
    <t>Piedra montada blanca  a.v. Redonda</t>
  </si>
  <si>
    <t>Piedra montada blanca  a.v. Troncoconica</t>
  </si>
  <si>
    <t>Piedra montada blanca  a.v. F/llama</t>
  </si>
  <si>
    <t>Lidocaina 2% + epinefrina x 50 carpules</t>
  </si>
  <si>
    <t>Lidocaina 2% sin epinefrina x 50 carpules</t>
  </si>
  <si>
    <t>Articaina clorhidrato 4% + epinefrina x 50 carpules</t>
  </si>
  <si>
    <t>Cemento oxifosfato polvo-liquido  32 gms- 15 mls.</t>
  </si>
  <si>
    <t>Hidroxido de calcio radiopaco</t>
  </si>
  <si>
    <t>Revelador de placa bacteriana x 10 ml.</t>
  </si>
  <si>
    <t>Sellante de fisura de fotocurado x 6.0ml</t>
  </si>
  <si>
    <t>ácido ortofosforico 36-37% gel x 5 ml</t>
  </si>
  <si>
    <t>Agente de enlace de fotocurado 4.5 - 6.0 mls.</t>
  </si>
  <si>
    <t>FOTOCURADO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</si>
  <si>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</si>
  <si>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</si>
  <si>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</si>
  <si>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</si>
  <si>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</si>
  <si>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</si>
  <si>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Quelante (edta 17%) p/ conductos calcificados x 120 ml</t>
  </si>
  <si>
    <t>Spray refrigenrante tipo endofrost x 200 ml FRASCO</t>
  </si>
  <si>
    <t>Amalgama (onza) duo mercurio x 80 tabletas</t>
  </si>
  <si>
    <t>Eugenol liquido x 15 ml.</t>
  </si>
  <si>
    <t>Hidroxido de calcio polvo x 10 gms.</t>
  </si>
  <si>
    <t>Oxido de zinc x 175 gr</t>
  </si>
  <si>
    <t>Hipoclorito de sodio 1% x 120 ml</t>
  </si>
  <si>
    <t>Barniz de Fluoruro de Sodio al 5% x 15 ml 100 monodosis</t>
  </si>
  <si>
    <t>Pasta para profilaxis x 50-60 gms</t>
  </si>
  <si>
    <t>Disolvente gutapercha x 15 - 20 ml.</t>
  </si>
  <si>
    <t>Formocresol liquido x 15 ml</t>
  </si>
  <si>
    <t>FIJADOR Y REVELADOR</t>
  </si>
  <si>
    <t>Revelador rayos x * 500 ml</t>
  </si>
  <si>
    <t>Fijador rayos x * 500 ml</t>
  </si>
  <si>
    <t>Esponja reabsorbible hemostatica * 50 unidades</t>
  </si>
  <si>
    <t>Agua oxigenada al 3% x 120 ml</t>
  </si>
  <si>
    <t>Algodon en rollos x 1000</t>
  </si>
  <si>
    <t>Espejo bucal sin aumento nro.5</t>
  </si>
  <si>
    <t>Eyectores desechables</t>
  </si>
  <si>
    <t>Caja x 80 tabetas</t>
  </si>
  <si>
    <t>PELICULAS ODONTOLOGIA</t>
  </si>
  <si>
    <t>Peliculas radiograf.periapical adulto 31 x 41 m.m. X150 uni</t>
  </si>
  <si>
    <t>Puntas de papel absorbentes primera serie x 120 a 200 unid.</t>
  </si>
  <si>
    <t>Seda dental con cera x 150 mts.</t>
  </si>
  <si>
    <t>Tiras de myllard x 50</t>
  </si>
  <si>
    <t>Papel articular x 100 hojas</t>
  </si>
  <si>
    <t>Espaciadores digital endodoncia # 20 amarillo x 6 unidades</t>
  </si>
  <si>
    <t>Espaciadores digital endodoncia # 25 rojo x 6 unidades</t>
  </si>
  <si>
    <t>Espaciadores digital endodoncia # 30 azul x 6 unidades</t>
  </si>
  <si>
    <t>Cuyas de madera x 100 und.</t>
  </si>
  <si>
    <t>Gelatina absorbente (pasta alveolar) x 10-12 gm</t>
  </si>
  <si>
    <t>Tiranervios 10-12 (unidades)</t>
  </si>
  <si>
    <t>Pelicula radiog.periapical niyo 24*40 m.m. /100 unds.</t>
  </si>
  <si>
    <t>Cepillos profilaxis contrangulo pequeyo</t>
  </si>
  <si>
    <t>Ionomero de vidrio de fotoc. Base intermedia polvo - liquido clicker 3M</t>
  </si>
  <si>
    <t>Ionomero de vidrio restaurac dientes tempor. polvo-liquido 3M</t>
  </si>
  <si>
    <t>Aplicador para adhesivo</t>
  </si>
  <si>
    <t>Separador de lengua desechable</t>
  </si>
  <si>
    <t>Fresa carburo (a.v) cono invert. Mediana # 35 UNIDAD</t>
  </si>
  <si>
    <t>Fresa carburo (a.v) cono invert. Pequena # 33 1/2 UNIDAD</t>
  </si>
  <si>
    <t>Fresa carburo (a.v) cilindrica pequena # 556</t>
  </si>
  <si>
    <t>Fresa diamante cono invertido grande UNIDAD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</si>
  <si>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</si>
  <si>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</si>
  <si>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</si>
  <si>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</si>
  <si>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</si>
  <si>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</si>
  <si>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</si>
  <si>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</si>
  <si>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LIMAS K-FILE</t>
  </si>
  <si>
    <t>Jeringas para irrigar endodoncia tipo z  x 100 unidades</t>
  </si>
  <si>
    <t>3M</t>
  </si>
  <si>
    <t>Newcaina</t>
  </si>
  <si>
    <t>Lentulos 21-25 m.m. X 4 - 6 unidades</t>
  </si>
  <si>
    <t>TDV</t>
  </si>
  <si>
    <t>Maillefer</t>
  </si>
  <si>
    <t>Lidocaina</t>
  </si>
  <si>
    <t>Arteek</t>
  </si>
  <si>
    <t>Lee smith</t>
  </si>
  <si>
    <t>Dycal ivory</t>
  </si>
  <si>
    <t>Eufar</t>
  </si>
  <si>
    <t>Roeko</t>
  </si>
  <si>
    <t>New stetic</t>
  </si>
  <si>
    <t>Prodont</t>
  </si>
  <si>
    <t>Indental</t>
  </si>
  <si>
    <t>Equipson</t>
  </si>
  <si>
    <t>Ossa</t>
  </si>
  <si>
    <t>Superdent</t>
  </si>
  <si>
    <t>Dentoline</t>
  </si>
  <si>
    <t>Fenix</t>
  </si>
  <si>
    <t>Fen</t>
  </si>
  <si>
    <t>Quirudent</t>
  </si>
  <si>
    <t>Colgate</t>
  </si>
  <si>
    <t>Medic</t>
  </si>
  <si>
    <t>Denject</t>
  </si>
  <si>
    <t>FEN</t>
  </si>
  <si>
    <t>FAVA</t>
  </si>
  <si>
    <t>Dochem</t>
  </si>
  <si>
    <t>Euronda</t>
  </si>
  <si>
    <t>OTAI</t>
  </si>
  <si>
    <t>Clorhexidina solución enjuague al 0.12% x 250ml</t>
  </si>
  <si>
    <t>Carestream</t>
  </si>
  <si>
    <t>Toboom</t>
  </si>
  <si>
    <t>Maillefer- M Access</t>
  </si>
  <si>
    <t>J.G.B</t>
  </si>
  <si>
    <t>SS WHITE</t>
  </si>
  <si>
    <t>Prima Angelus</t>
  </si>
  <si>
    <t>Diatech</t>
  </si>
  <si>
    <t>Mani</t>
  </si>
  <si>
    <t>One Coat Bond- Coltene</t>
  </si>
  <si>
    <t>Baush</t>
  </si>
  <si>
    <t>Cotisen</t>
  </si>
  <si>
    <t xml:space="preserve">CODIGO </t>
  </si>
  <si>
    <t>DESCRIPCION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</si>
  <si>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</si>
  <si>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</si>
  <si>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</si>
  <si>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</si>
  <si>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</si>
  <si>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CANTIDAD</t>
  </si>
  <si>
    <t xml:space="preserve">IVA </t>
  </si>
  <si>
    <t>TOTAL</t>
  </si>
  <si>
    <t xml:space="preserve">PRECIO UNITARIO </t>
  </si>
  <si>
    <t xml:space="preserve">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</si>
</sst>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$&quot;_-;\-* #,##0\ &quot;$&quot;_-;_-* &quot;-&quot;\ &quot;$&quot;_-;_-@_-"/>
    <numFmt numFmtId="165" formatCode="_-* #,##0.00\ &quot;$&quot;_-;\-* #,##0.00\ &quot;$&quot;_-;_-* &quot;-&quot;??\ &quot;$&quot;_-;_-@_-"/>
    <numFmt numFmtId="166" formatCode="_-[$$-240A]* #,##0.000_-;\-[$$-240A]* #,##0.000_-;_-[$$-240A]* &quot;-&quot;??_-;_-@_-"/>
    <numFmt numFmtId="168" formatCode="_-[$$-240A]* #,##0_-;\-[$$-240A]* #,##0_-;_-[$$-24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" fontId="0" fillId="0" borderId="1" xfId="0" applyNumberFormat="1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9" fontId="1" fillId="0" borderId="1" xfId="2" applyFont="1" applyBorder="1" applyAlignment="1">
      <alignment horizontal="center"/>
    </xf>
    <xf numFmtId="168" fontId="0" fillId="0" borderId="1" xfId="0" applyNumberFormat="1" applyFont="1" applyBorder="1"/>
    <xf numFmtId="168" fontId="7" fillId="0" borderId="1" xfId="0" applyNumberFormat="1" applyFont="1" applyBorder="1"/>
    <xf numFmtId="168" fontId="0" fillId="0" borderId="0" xfId="0" applyNumberFormat="1"/>
    <xf numFmtId="1" fontId="0" fillId="0" borderId="3" xfId="0" applyNumberFormat="1" applyFont="1" applyBorder="1"/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center" vertical="center" wrapText="1"/>
    </xf>
    <xf numFmtId="168" fontId="1" fillId="0" borderId="1" xfId="3" applyNumberFormat="1" applyFont="1" applyBorder="1"/>
    <xf numFmtId="0" fontId="7" fillId="0" borderId="1" xfId="0" applyFont="1" applyBorder="1" applyAlignment="1">
      <alignment horizontal="center"/>
    </xf>
  </cellXfs>
  <cellStyles count="4">
    <cellStyle name="Moneda" xfId="3" builtinId="4"/>
    <cellStyle name="Moneda [0]" xfId="1" builtinId="7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topLeftCell="A11" zoomScaleNormal="100" workbookViewId="0">
      <selection activeCell="D61" sqref="D61"/>
    </sheetView>
  </sheetViews>
  <sheetFormatPr baseColWidth="10" defaultRowHeight="15" x14ac:dyDescent="0.25"/>
  <cols>
    <col min="1" max="1" width="10" bestFit="1" customWidth="1"/>
    <col min="2" max="2" width="21.85546875" bestFit="1" customWidth="1"/>
    <col min="3" max="3" width="69.42578125" bestFit="1" customWidth="1"/>
    <col min="4" max="4" width="14.42578125" bestFit="1" customWidth="1"/>
    <col min="5" max="5" width="10.28515625" bestFit="1" customWidth="1"/>
    <col min="6" max="6" width="13" bestFit="1" customWidth="1"/>
    <col min="7" max="7" width="4.5703125" bestFit="1" customWidth="1"/>
    <col min="8" max="8" width="13.7109375" customWidth="1"/>
  </cols>
  <sheetData>
    <row r="1" spans="1:8" ht="39.75" customHeight="1" x14ac:dyDescent="0.25">
      <c r="A1" s="22" t="s">
        <v>198</v>
      </c>
      <c r="B1" s="22" t="s">
        <v>4</v>
      </c>
      <c r="C1" s="22" t="s">
        <v>199</v>
      </c>
      <c r="D1" s="23" t="s">
        <v>209</v>
      </c>
      <c r="E1" s="13" t="s">
        <v>205</v>
      </c>
      <c r="F1" s="13" t="s">
        <v>208</v>
      </c>
      <c r="G1" s="13" t="s">
        <v>206</v>
      </c>
      <c r="H1" s="13" t="s">
        <v>207</v>
      </c>
    </row>
    <row r="2" spans="1:8" x14ac:dyDescent="0.25">
      <c r="A2" s="14">
        <v>301010108</v>
      </c>
      <c r="B2" s="14" t="s">
        <v>22</v>
      </c>
      <c r="C2" s="14" t="s">
        <v>23</v>
      </c>
      <c r="D2" s="15" t="s">
        <v>180</v>
      </c>
      <c r="E2" s="16">
        <v>11806.111111111111</v>
      </c>
      <c r="F2" s="25">
        <v>240</v>
      </c>
      <c r="G2" s="17">
        <v>0.19</v>
      </c>
      <c r="H2" s="18">
        <v>3371825.3333333335</v>
      </c>
    </row>
    <row r="3" spans="1:8" x14ac:dyDescent="0.25">
      <c r="A3" s="14">
        <v>301010208</v>
      </c>
      <c r="B3" s="14" t="s">
        <v>22</v>
      </c>
      <c r="C3" s="14" t="s">
        <v>24</v>
      </c>
      <c r="D3" s="15" t="s">
        <v>180</v>
      </c>
      <c r="E3" s="16">
        <v>6077.7777777777792</v>
      </c>
      <c r="F3" s="25">
        <v>240</v>
      </c>
      <c r="G3" s="17">
        <v>0.19</v>
      </c>
      <c r="H3" s="18">
        <v>1735813.333333334</v>
      </c>
    </row>
    <row r="4" spans="1:8" x14ac:dyDescent="0.25">
      <c r="A4" s="14">
        <v>301020108</v>
      </c>
      <c r="B4" s="14" t="s">
        <v>25</v>
      </c>
      <c r="C4" s="14" t="s">
        <v>26</v>
      </c>
      <c r="D4" s="15" t="s">
        <v>181</v>
      </c>
      <c r="E4" s="16">
        <v>52.666666666666664</v>
      </c>
      <c r="F4" s="25">
        <v>6000</v>
      </c>
      <c r="G4" s="17">
        <v>0.19</v>
      </c>
      <c r="H4" s="18">
        <v>376040</v>
      </c>
    </row>
    <row r="5" spans="1:8" x14ac:dyDescent="0.25">
      <c r="A5" s="14">
        <v>301020208</v>
      </c>
      <c r="B5" s="14" t="s">
        <v>25</v>
      </c>
      <c r="C5" s="14" t="s">
        <v>27</v>
      </c>
      <c r="D5" s="15" t="s">
        <v>181</v>
      </c>
      <c r="E5" s="16">
        <v>138.33333333333334</v>
      </c>
      <c r="F5" s="25">
        <v>6000</v>
      </c>
      <c r="G5" s="17">
        <v>0.19</v>
      </c>
      <c r="H5" s="18">
        <v>987700.00000000012</v>
      </c>
    </row>
    <row r="6" spans="1:8" x14ac:dyDescent="0.25">
      <c r="A6" s="14">
        <v>301070201</v>
      </c>
      <c r="B6" s="14" t="s">
        <v>50</v>
      </c>
      <c r="C6" s="14" t="s">
        <v>72</v>
      </c>
      <c r="D6" s="15" t="s">
        <v>182</v>
      </c>
      <c r="E6" s="16">
        <v>240</v>
      </c>
      <c r="F6" s="25">
        <v>13000</v>
      </c>
      <c r="G6" s="17">
        <v>0.19</v>
      </c>
      <c r="H6" s="18">
        <v>3712800</v>
      </c>
    </row>
    <row r="7" spans="1:8" x14ac:dyDescent="0.25">
      <c r="A7" s="14">
        <v>301081903</v>
      </c>
      <c r="B7" s="14" t="s">
        <v>155</v>
      </c>
      <c r="C7" s="14" t="s">
        <v>200</v>
      </c>
      <c r="D7" s="15" t="s">
        <v>161</v>
      </c>
      <c r="E7" s="16">
        <v>5</v>
      </c>
      <c r="F7" s="25">
        <v>35000</v>
      </c>
      <c r="G7" s="17">
        <v>0.19</v>
      </c>
      <c r="H7" s="18">
        <v>208250</v>
      </c>
    </row>
    <row r="8" spans="1:8" x14ac:dyDescent="0.25">
      <c r="A8" s="14">
        <v>301081905</v>
      </c>
      <c r="B8" s="14" t="s">
        <v>155</v>
      </c>
      <c r="C8" s="14" t="s">
        <v>201</v>
      </c>
      <c r="D8" s="15" t="s">
        <v>161</v>
      </c>
      <c r="E8" s="16">
        <v>5</v>
      </c>
      <c r="F8" s="25">
        <v>35000</v>
      </c>
      <c r="G8" s="17">
        <v>0.19</v>
      </c>
      <c r="H8" s="18">
        <v>208250</v>
      </c>
    </row>
    <row r="9" spans="1:8" x14ac:dyDescent="0.25">
      <c r="A9" s="14">
        <v>301081907</v>
      </c>
      <c r="B9" s="14" t="s">
        <v>155</v>
      </c>
      <c r="C9" s="14" t="s">
        <v>202</v>
      </c>
      <c r="D9" s="15" t="s">
        <v>161</v>
      </c>
      <c r="E9" s="16">
        <v>5</v>
      </c>
      <c r="F9" s="25">
        <v>35000</v>
      </c>
      <c r="G9" s="17">
        <v>0.19</v>
      </c>
      <c r="H9" s="18">
        <v>208250</v>
      </c>
    </row>
    <row r="10" spans="1:8" x14ac:dyDescent="0.25">
      <c r="A10" s="14">
        <v>301081909</v>
      </c>
      <c r="B10" s="14" t="s">
        <v>155</v>
      </c>
      <c r="C10" s="14" t="s">
        <v>203</v>
      </c>
      <c r="D10" s="15" t="s">
        <v>161</v>
      </c>
      <c r="E10" s="16">
        <v>5</v>
      </c>
      <c r="F10" s="25">
        <v>35000</v>
      </c>
      <c r="G10" s="17">
        <v>0.19</v>
      </c>
      <c r="H10" s="18">
        <v>208250</v>
      </c>
    </row>
    <row r="11" spans="1:8" x14ac:dyDescent="0.25">
      <c r="A11" s="14">
        <v>301081912</v>
      </c>
      <c r="B11" s="14" t="s">
        <v>155</v>
      </c>
      <c r="C11" s="14" t="s">
        <v>204</v>
      </c>
      <c r="D11" s="15" t="s">
        <v>161</v>
      </c>
      <c r="E11" s="16">
        <v>5</v>
      </c>
      <c r="F11" s="25">
        <v>35000</v>
      </c>
      <c r="G11" s="17">
        <v>0.19</v>
      </c>
      <c r="H11" s="18">
        <v>208250</v>
      </c>
    </row>
    <row r="12" spans="1:8" x14ac:dyDescent="0.25">
      <c r="A12" s="14">
        <v>301090208</v>
      </c>
      <c r="B12" s="14" t="s">
        <v>50</v>
      </c>
      <c r="C12" s="14" t="s">
        <v>84</v>
      </c>
      <c r="D12" s="15" t="s">
        <v>157</v>
      </c>
      <c r="E12" s="16">
        <v>20</v>
      </c>
      <c r="F12" s="25">
        <v>18000</v>
      </c>
      <c r="G12" s="17">
        <v>0.19</v>
      </c>
      <c r="H12" s="18">
        <v>428400</v>
      </c>
    </row>
    <row r="13" spans="1:8" x14ac:dyDescent="0.25">
      <c r="A13" s="14">
        <v>301100108</v>
      </c>
      <c r="B13" s="14" t="s">
        <v>85</v>
      </c>
      <c r="C13" s="14" t="s">
        <v>86</v>
      </c>
      <c r="D13" s="15" t="s">
        <v>188</v>
      </c>
      <c r="E13" s="16">
        <v>24</v>
      </c>
      <c r="F13" s="25">
        <v>3300</v>
      </c>
      <c r="G13" s="17">
        <v>0.19</v>
      </c>
      <c r="H13" s="18">
        <v>94248</v>
      </c>
    </row>
    <row r="14" spans="1:8" x14ac:dyDescent="0.25">
      <c r="A14" s="14">
        <v>301100408</v>
      </c>
      <c r="B14" s="14" t="s">
        <v>85</v>
      </c>
      <c r="C14" s="14" t="s">
        <v>87</v>
      </c>
      <c r="D14" s="15" t="s">
        <v>188</v>
      </c>
      <c r="E14" s="16">
        <v>52</v>
      </c>
      <c r="F14" s="25">
        <v>3300</v>
      </c>
      <c r="G14" s="17">
        <v>0.19</v>
      </c>
      <c r="H14" s="18">
        <v>204204</v>
      </c>
    </row>
    <row r="15" spans="1:8" x14ac:dyDescent="0.25">
      <c r="A15" s="14">
        <v>301100508</v>
      </c>
      <c r="B15" s="14" t="s">
        <v>85</v>
      </c>
      <c r="C15" s="14" t="s">
        <v>88</v>
      </c>
      <c r="D15" s="15" t="s">
        <v>188</v>
      </c>
      <c r="E15" s="16">
        <v>74.5</v>
      </c>
      <c r="F15" s="25">
        <v>3300</v>
      </c>
      <c r="G15" s="17">
        <v>0.19</v>
      </c>
      <c r="H15" s="18">
        <v>292561.5</v>
      </c>
    </row>
    <row r="16" spans="1:8" x14ac:dyDescent="0.25">
      <c r="A16" s="14">
        <v>302020403</v>
      </c>
      <c r="B16" s="14" t="s">
        <v>50</v>
      </c>
      <c r="C16" s="14" t="s">
        <v>92</v>
      </c>
      <c r="D16" s="15" t="s">
        <v>164</v>
      </c>
      <c r="E16" s="16">
        <v>16</v>
      </c>
      <c r="F16" s="25">
        <v>29000</v>
      </c>
      <c r="G16" s="17">
        <v>0</v>
      </c>
      <c r="H16" s="18">
        <v>464000</v>
      </c>
    </row>
    <row r="17" spans="1:8" x14ac:dyDescent="0.25">
      <c r="A17" s="14">
        <v>302030403</v>
      </c>
      <c r="B17" s="14" t="s">
        <v>50</v>
      </c>
      <c r="C17" s="14" t="s">
        <v>93</v>
      </c>
      <c r="D17" s="15" t="s">
        <v>165</v>
      </c>
      <c r="E17" s="16">
        <v>24</v>
      </c>
      <c r="F17" s="25">
        <v>60000</v>
      </c>
      <c r="G17" s="17">
        <v>0</v>
      </c>
      <c r="H17" s="18">
        <v>1440000</v>
      </c>
    </row>
    <row r="18" spans="1:8" x14ac:dyDescent="0.25">
      <c r="A18" s="14">
        <v>302030807</v>
      </c>
      <c r="B18" s="14" t="s">
        <v>50</v>
      </c>
      <c r="C18" s="14" t="s">
        <v>95</v>
      </c>
      <c r="D18" s="15" t="s">
        <v>157</v>
      </c>
      <c r="E18" s="16">
        <v>56</v>
      </c>
      <c r="F18" s="25">
        <v>75000</v>
      </c>
      <c r="G18" s="17">
        <v>0.19</v>
      </c>
      <c r="H18" s="18">
        <v>4998000</v>
      </c>
    </row>
    <row r="19" spans="1:8" x14ac:dyDescent="0.25">
      <c r="A19" s="14">
        <v>302031408</v>
      </c>
      <c r="B19" s="14" t="s">
        <v>98</v>
      </c>
      <c r="C19" s="14" t="s">
        <v>99</v>
      </c>
      <c r="D19" s="15" t="s">
        <v>157</v>
      </c>
      <c r="E19" s="16">
        <v>92</v>
      </c>
      <c r="F19" s="25">
        <v>34000</v>
      </c>
      <c r="G19" s="17">
        <v>0</v>
      </c>
      <c r="H19" s="18">
        <v>3128000</v>
      </c>
    </row>
    <row r="20" spans="1:8" x14ac:dyDescent="0.25">
      <c r="A20" s="14">
        <v>302031508</v>
      </c>
      <c r="B20" s="14" t="s">
        <v>98</v>
      </c>
      <c r="C20" s="14" t="s">
        <v>100</v>
      </c>
      <c r="D20" s="15" t="s">
        <v>157</v>
      </c>
      <c r="E20" s="16">
        <v>136</v>
      </c>
      <c r="F20" s="25">
        <v>34000</v>
      </c>
      <c r="G20" s="17">
        <v>0</v>
      </c>
      <c r="H20" s="18">
        <v>4624000</v>
      </c>
    </row>
    <row r="21" spans="1:8" x14ac:dyDescent="0.25">
      <c r="A21" s="14">
        <v>302031608</v>
      </c>
      <c r="B21" s="14" t="s">
        <v>98</v>
      </c>
      <c r="C21" s="14" t="s">
        <v>101</v>
      </c>
      <c r="D21" s="15" t="s">
        <v>157</v>
      </c>
      <c r="E21" s="16">
        <v>140</v>
      </c>
      <c r="F21" s="25">
        <v>34000</v>
      </c>
      <c r="G21" s="17">
        <v>0</v>
      </c>
      <c r="H21" s="18">
        <v>4760000</v>
      </c>
    </row>
    <row r="22" spans="1:8" x14ac:dyDescent="0.25">
      <c r="A22" s="14">
        <v>302031808</v>
      </c>
      <c r="B22" s="14" t="s">
        <v>98</v>
      </c>
      <c r="C22" s="14" t="s">
        <v>102</v>
      </c>
      <c r="D22" s="15" t="s">
        <v>157</v>
      </c>
      <c r="E22" s="16">
        <v>68</v>
      </c>
      <c r="F22" s="25">
        <v>34000</v>
      </c>
      <c r="G22" s="17">
        <v>0</v>
      </c>
      <c r="H22" s="18">
        <v>2312000</v>
      </c>
    </row>
    <row r="23" spans="1:8" x14ac:dyDescent="0.25">
      <c r="A23" s="14">
        <v>302032408</v>
      </c>
      <c r="B23" s="14" t="s">
        <v>98</v>
      </c>
      <c r="C23" s="14" t="s">
        <v>103</v>
      </c>
      <c r="D23" s="15" t="s">
        <v>157</v>
      </c>
      <c r="E23" s="16">
        <v>44.666666666666664</v>
      </c>
      <c r="F23" s="25">
        <v>34000</v>
      </c>
      <c r="G23" s="17">
        <v>0</v>
      </c>
      <c r="H23" s="18">
        <v>1518666.6666666665</v>
      </c>
    </row>
    <row r="24" spans="1:8" x14ac:dyDescent="0.25">
      <c r="A24" s="14">
        <v>302032908</v>
      </c>
      <c r="B24" s="14" t="s">
        <v>98</v>
      </c>
      <c r="C24" s="14" t="s">
        <v>104</v>
      </c>
      <c r="D24" s="15" t="s">
        <v>157</v>
      </c>
      <c r="E24" s="16">
        <v>4</v>
      </c>
      <c r="F24" s="25">
        <v>110000</v>
      </c>
      <c r="G24" s="17">
        <v>0</v>
      </c>
      <c r="H24" s="18">
        <v>440000</v>
      </c>
    </row>
    <row r="25" spans="1:8" x14ac:dyDescent="0.25">
      <c r="A25" s="14">
        <v>302033704</v>
      </c>
      <c r="B25" s="14" t="s">
        <v>50</v>
      </c>
      <c r="C25" s="14" t="s">
        <v>105</v>
      </c>
      <c r="D25" s="15" t="s">
        <v>166</v>
      </c>
      <c r="E25" s="16">
        <v>32</v>
      </c>
      <c r="F25" s="25">
        <v>37000</v>
      </c>
      <c r="G25" s="17">
        <v>0</v>
      </c>
      <c r="H25" s="18">
        <v>1184000</v>
      </c>
    </row>
    <row r="26" spans="1:8" x14ac:dyDescent="0.25">
      <c r="A26" s="14">
        <v>303000404</v>
      </c>
      <c r="B26" s="14" t="s">
        <v>50</v>
      </c>
      <c r="C26" s="14" t="s">
        <v>108</v>
      </c>
      <c r="D26" s="15" t="s">
        <v>166</v>
      </c>
      <c r="E26" s="16">
        <v>96</v>
      </c>
      <c r="F26" s="25">
        <v>11000</v>
      </c>
      <c r="G26" s="17">
        <v>0</v>
      </c>
      <c r="H26" s="18">
        <v>1056000</v>
      </c>
    </row>
    <row r="27" spans="1:8" x14ac:dyDescent="0.25">
      <c r="A27" s="14">
        <v>303000804</v>
      </c>
      <c r="B27" s="14" t="s">
        <v>50</v>
      </c>
      <c r="C27" s="14" t="s">
        <v>110</v>
      </c>
      <c r="D27" s="15" t="s">
        <v>166</v>
      </c>
      <c r="E27" s="16">
        <v>52</v>
      </c>
      <c r="F27" s="25">
        <v>14000</v>
      </c>
      <c r="G27" s="17">
        <v>0</v>
      </c>
      <c r="H27" s="18">
        <v>728000</v>
      </c>
    </row>
    <row r="28" spans="1:8" x14ac:dyDescent="0.25">
      <c r="A28" s="14">
        <v>303001604</v>
      </c>
      <c r="B28" s="14" t="s">
        <v>50</v>
      </c>
      <c r="C28" s="14" t="s">
        <v>111</v>
      </c>
      <c r="D28" s="15" t="s">
        <v>169</v>
      </c>
      <c r="E28" s="16">
        <v>288</v>
      </c>
      <c r="F28" s="25">
        <v>5700</v>
      </c>
      <c r="G28" s="17">
        <v>0</v>
      </c>
      <c r="H28" s="18">
        <v>1641600</v>
      </c>
    </row>
    <row r="29" spans="1:8" x14ac:dyDescent="0.25">
      <c r="A29" s="14">
        <v>303001905</v>
      </c>
      <c r="B29" s="14" t="s">
        <v>50</v>
      </c>
      <c r="C29" s="14" t="s">
        <v>112</v>
      </c>
      <c r="D29" s="15" t="s">
        <v>157</v>
      </c>
      <c r="E29" s="16">
        <v>240</v>
      </c>
      <c r="F29" s="25">
        <v>329000</v>
      </c>
      <c r="G29" s="17">
        <v>0.19</v>
      </c>
      <c r="H29" s="18">
        <v>93962400</v>
      </c>
    </row>
    <row r="30" spans="1:8" x14ac:dyDescent="0.25">
      <c r="A30" s="14">
        <v>303003004</v>
      </c>
      <c r="B30" s="14" t="s">
        <v>50</v>
      </c>
      <c r="C30" s="14" t="s">
        <v>115</v>
      </c>
      <c r="D30" s="15" t="s">
        <v>170</v>
      </c>
      <c r="E30" s="16">
        <v>20</v>
      </c>
      <c r="F30" s="25">
        <v>28000</v>
      </c>
      <c r="G30" s="17">
        <v>0</v>
      </c>
      <c r="H30" s="18">
        <v>560000</v>
      </c>
    </row>
    <row r="31" spans="1:8" x14ac:dyDescent="0.25">
      <c r="A31" s="14">
        <v>304000105</v>
      </c>
      <c r="B31" s="14" t="s">
        <v>50</v>
      </c>
      <c r="C31" s="14" t="s">
        <v>121</v>
      </c>
      <c r="D31" s="15" t="s">
        <v>183</v>
      </c>
      <c r="E31" s="16">
        <v>244</v>
      </c>
      <c r="F31" s="25">
        <v>22000</v>
      </c>
      <c r="G31" s="17">
        <v>0</v>
      </c>
      <c r="H31" s="18">
        <v>5368000</v>
      </c>
    </row>
    <row r="32" spans="1:8" x14ac:dyDescent="0.25">
      <c r="A32" s="14">
        <v>304001308</v>
      </c>
      <c r="B32" s="14" t="s">
        <v>50</v>
      </c>
      <c r="C32" s="14" t="s">
        <v>122</v>
      </c>
      <c r="D32" s="15" t="s">
        <v>173</v>
      </c>
      <c r="E32" s="16">
        <v>552.22222222222229</v>
      </c>
      <c r="F32" s="25">
        <v>2900</v>
      </c>
      <c r="G32" s="17">
        <v>0.19</v>
      </c>
      <c r="H32" s="18">
        <v>1905718.888888889</v>
      </c>
    </row>
    <row r="33" spans="1:8" x14ac:dyDescent="0.25">
      <c r="A33" s="14">
        <v>304001408</v>
      </c>
      <c r="B33" s="14" t="s">
        <v>50</v>
      </c>
      <c r="C33" s="14" t="s">
        <v>123</v>
      </c>
      <c r="D33" s="15" t="s">
        <v>184</v>
      </c>
      <c r="E33" s="16">
        <v>47611.666666666657</v>
      </c>
      <c r="F33" s="25">
        <v>150</v>
      </c>
      <c r="G33" s="17">
        <v>0.19</v>
      </c>
      <c r="H33" s="18">
        <v>8498682.4999999981</v>
      </c>
    </row>
    <row r="34" spans="1:8" x14ac:dyDescent="0.25">
      <c r="A34" s="14">
        <v>304002002</v>
      </c>
      <c r="B34" s="14" t="s">
        <v>50</v>
      </c>
      <c r="C34" s="14" t="s">
        <v>128</v>
      </c>
      <c r="D34" s="15" t="s">
        <v>174</v>
      </c>
      <c r="E34" s="16">
        <v>136</v>
      </c>
      <c r="F34" s="25">
        <v>5800</v>
      </c>
      <c r="G34" s="17">
        <v>0.19</v>
      </c>
      <c r="H34" s="18">
        <v>938672</v>
      </c>
    </row>
    <row r="35" spans="1:8" x14ac:dyDescent="0.25">
      <c r="A35" s="14">
        <v>304002101</v>
      </c>
      <c r="B35" s="14" t="s">
        <v>50</v>
      </c>
      <c r="C35" s="14" t="s">
        <v>129</v>
      </c>
      <c r="D35" s="15" t="s">
        <v>175</v>
      </c>
      <c r="E35" s="16">
        <v>56</v>
      </c>
      <c r="F35" s="25">
        <v>2400</v>
      </c>
      <c r="G35" s="17">
        <v>0.19</v>
      </c>
      <c r="H35" s="18">
        <v>159936</v>
      </c>
    </row>
    <row r="36" spans="1:8" x14ac:dyDescent="0.25">
      <c r="A36" s="14">
        <v>304002320</v>
      </c>
      <c r="B36" s="14" t="s">
        <v>50</v>
      </c>
      <c r="C36" s="14" t="s">
        <v>131</v>
      </c>
      <c r="D36" s="15" t="s">
        <v>161</v>
      </c>
      <c r="E36" s="16">
        <v>20</v>
      </c>
      <c r="F36" s="25">
        <v>57000</v>
      </c>
      <c r="G36" s="17">
        <v>0.19</v>
      </c>
      <c r="H36" s="18">
        <v>1356600</v>
      </c>
    </row>
    <row r="37" spans="1:8" x14ac:dyDescent="0.25">
      <c r="A37" s="14">
        <v>304002325</v>
      </c>
      <c r="B37" s="14" t="s">
        <v>50</v>
      </c>
      <c r="C37" s="14" t="s">
        <v>132</v>
      </c>
      <c r="D37" s="15" t="s">
        <v>161</v>
      </c>
      <c r="E37" s="16">
        <v>20</v>
      </c>
      <c r="F37" s="25">
        <v>57000</v>
      </c>
      <c r="G37" s="17">
        <v>0.19</v>
      </c>
      <c r="H37" s="18">
        <v>1356600</v>
      </c>
    </row>
    <row r="38" spans="1:8" x14ac:dyDescent="0.25">
      <c r="A38" s="14">
        <v>304002330</v>
      </c>
      <c r="B38" s="14" t="s">
        <v>50</v>
      </c>
      <c r="C38" s="14" t="s">
        <v>133</v>
      </c>
      <c r="D38" s="15" t="s">
        <v>161</v>
      </c>
      <c r="E38" s="16">
        <v>8</v>
      </c>
      <c r="F38" s="25">
        <v>57000</v>
      </c>
      <c r="G38" s="17">
        <v>0.19</v>
      </c>
      <c r="H38" s="18">
        <v>542640</v>
      </c>
    </row>
    <row r="39" spans="1:8" x14ac:dyDescent="0.25">
      <c r="A39" s="14">
        <v>304003504</v>
      </c>
      <c r="B39" s="14" t="s">
        <v>50</v>
      </c>
      <c r="C39" s="14" t="s">
        <v>135</v>
      </c>
      <c r="D39" s="15" t="s">
        <v>166</v>
      </c>
      <c r="E39" s="16">
        <v>35.833333333333336</v>
      </c>
      <c r="F39" s="25">
        <v>26000</v>
      </c>
      <c r="G39" s="17">
        <v>0</v>
      </c>
      <c r="H39" s="18">
        <v>931666.66666666674</v>
      </c>
    </row>
    <row r="40" spans="1:8" x14ac:dyDescent="0.25">
      <c r="A40" s="14">
        <v>304003708</v>
      </c>
      <c r="B40" s="14" t="s">
        <v>50</v>
      </c>
      <c r="C40" s="14" t="s">
        <v>156</v>
      </c>
      <c r="D40" s="15" t="s">
        <v>179</v>
      </c>
      <c r="E40" s="16">
        <v>300</v>
      </c>
      <c r="F40" s="25">
        <v>1620</v>
      </c>
      <c r="G40" s="17">
        <v>0.19</v>
      </c>
      <c r="H40" s="18">
        <v>578340</v>
      </c>
    </row>
    <row r="41" spans="1:8" x14ac:dyDescent="0.25">
      <c r="A41" s="14">
        <v>304004708</v>
      </c>
      <c r="B41" s="14" t="s">
        <v>50</v>
      </c>
      <c r="C41" s="14" t="s">
        <v>139</v>
      </c>
      <c r="D41" s="15" t="s">
        <v>157</v>
      </c>
      <c r="E41" s="16">
        <v>128</v>
      </c>
      <c r="F41" s="25">
        <v>251000</v>
      </c>
      <c r="G41" s="17">
        <v>0</v>
      </c>
      <c r="H41" s="18">
        <v>32128000</v>
      </c>
    </row>
    <row r="42" spans="1:8" x14ac:dyDescent="0.25">
      <c r="A42" s="14">
        <v>304004728</v>
      </c>
      <c r="B42" s="14" t="s">
        <v>50</v>
      </c>
      <c r="C42" s="14" t="s">
        <v>140</v>
      </c>
      <c r="D42" s="15" t="s">
        <v>157</v>
      </c>
      <c r="E42" s="16">
        <v>52</v>
      </c>
      <c r="F42" s="25">
        <v>115000</v>
      </c>
      <c r="G42" s="17">
        <v>0</v>
      </c>
      <c r="H42" s="18">
        <v>5980000</v>
      </c>
    </row>
    <row r="43" spans="1:8" x14ac:dyDescent="0.25">
      <c r="A43" s="14">
        <v>304005008</v>
      </c>
      <c r="B43" s="14" t="s">
        <v>50</v>
      </c>
      <c r="C43" s="14" t="s">
        <v>141</v>
      </c>
      <c r="D43" s="15" t="s">
        <v>185</v>
      </c>
      <c r="E43" s="16">
        <v>20728.166666666668</v>
      </c>
      <c r="F43" s="25">
        <v>75</v>
      </c>
      <c r="G43" s="17">
        <v>0.19</v>
      </c>
      <c r="H43" s="18">
        <v>1849988.875</v>
      </c>
    </row>
    <row r="44" spans="1:8" x14ac:dyDescent="0.25">
      <c r="A44" s="14">
        <v>304013200</v>
      </c>
      <c r="B44" s="14" t="s">
        <v>50</v>
      </c>
      <c r="C44" s="14" t="s">
        <v>186</v>
      </c>
      <c r="D44" s="21" t="s">
        <v>178</v>
      </c>
      <c r="E44" s="16">
        <v>140</v>
      </c>
      <c r="F44" s="25">
        <v>28000</v>
      </c>
      <c r="G44" s="17">
        <v>0.19</v>
      </c>
      <c r="H44" s="18">
        <v>4664800</v>
      </c>
    </row>
    <row r="45" spans="1:8" x14ac:dyDescent="0.25">
      <c r="E45" s="26" t="s">
        <v>20</v>
      </c>
      <c r="F45" s="26"/>
      <c r="G45" s="26"/>
      <c r="H45" s="19">
        <f>SUM(H2:H44)</f>
        <v>201321153.7638889</v>
      </c>
    </row>
  </sheetData>
  <sortState ref="A2:T1048496">
    <sortCondition ref="A2:A1048496"/>
  </sortState>
  <mergeCells count="1">
    <mergeCell ref="E45:G45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2"/>
  <sheetViews>
    <sheetView tabSelected="1" workbookViewId="0">
      <selection activeCell="J31" sqref="J31"/>
    </sheetView>
  </sheetViews>
  <sheetFormatPr baseColWidth="10" defaultRowHeight="15" x14ac:dyDescent="0.25"/>
  <cols>
    <col min="1" max="1" width="10" bestFit="1" customWidth="1"/>
    <col min="2" max="2" width="21.85546875" bestFit="1" customWidth="1"/>
    <col min="3" max="3" width="69.42578125" bestFit="1" customWidth="1"/>
    <col min="4" max="4" width="14.42578125" bestFit="1" customWidth="1"/>
    <col min="5" max="5" width="10.28515625" bestFit="1" customWidth="1"/>
    <col min="6" max="6" width="10" style="20" bestFit="1" customWidth="1"/>
    <col min="7" max="7" width="4.5703125" bestFit="1" customWidth="1"/>
    <col min="8" max="8" width="13.5703125" bestFit="1" customWidth="1"/>
  </cols>
  <sheetData>
    <row r="1" spans="1:8" ht="30" x14ac:dyDescent="0.25">
      <c r="A1" s="22" t="s">
        <v>198</v>
      </c>
      <c r="B1" s="22" t="s">
        <v>4</v>
      </c>
      <c r="C1" s="22" t="s">
        <v>199</v>
      </c>
      <c r="D1" s="23" t="s">
        <v>209</v>
      </c>
      <c r="E1" s="13" t="s">
        <v>205</v>
      </c>
      <c r="F1" s="24" t="s">
        <v>208</v>
      </c>
      <c r="G1" s="13" t="s">
        <v>206</v>
      </c>
      <c r="H1" s="13" t="s">
        <v>207</v>
      </c>
    </row>
    <row r="2" spans="1:8" x14ac:dyDescent="0.25">
      <c r="A2" s="14">
        <v>301030103</v>
      </c>
      <c r="B2" s="14" t="s">
        <v>28</v>
      </c>
      <c r="C2" s="14" t="s">
        <v>29</v>
      </c>
      <c r="D2" s="15" t="s">
        <v>161</v>
      </c>
      <c r="E2" s="16">
        <v>261.5</v>
      </c>
      <c r="F2" s="18">
        <v>7583</v>
      </c>
      <c r="G2" s="17">
        <v>0</v>
      </c>
      <c r="H2" s="18">
        <v>1982954.5</v>
      </c>
    </row>
    <row r="3" spans="1:8" x14ac:dyDescent="0.25">
      <c r="A3" s="14">
        <v>301030403</v>
      </c>
      <c r="B3" s="14" t="s">
        <v>28</v>
      </c>
      <c r="C3" s="14" t="s">
        <v>30</v>
      </c>
      <c r="D3" s="15" t="s">
        <v>161</v>
      </c>
      <c r="E3" s="16">
        <v>124</v>
      </c>
      <c r="F3" s="18">
        <v>7583</v>
      </c>
      <c r="G3" s="17">
        <v>0</v>
      </c>
      <c r="H3" s="18">
        <v>940292</v>
      </c>
    </row>
    <row r="4" spans="1:8" x14ac:dyDescent="0.25">
      <c r="A4" s="14">
        <v>301030503</v>
      </c>
      <c r="B4" s="14" t="s">
        <v>28</v>
      </c>
      <c r="C4" s="14" t="s">
        <v>31</v>
      </c>
      <c r="D4" s="15" t="s">
        <v>161</v>
      </c>
      <c r="E4" s="16">
        <v>100</v>
      </c>
      <c r="F4" s="18">
        <v>7583</v>
      </c>
      <c r="G4" s="17">
        <v>0</v>
      </c>
      <c r="H4" s="18">
        <v>758300</v>
      </c>
    </row>
    <row r="5" spans="1:8" x14ac:dyDescent="0.25">
      <c r="A5" s="14">
        <v>301030603</v>
      </c>
      <c r="B5" s="14" t="s">
        <v>28</v>
      </c>
      <c r="C5" s="14" t="s">
        <v>32</v>
      </c>
      <c r="D5" s="15" t="s">
        <v>161</v>
      </c>
      <c r="E5" s="16">
        <v>64</v>
      </c>
      <c r="F5" s="18">
        <v>7583</v>
      </c>
      <c r="G5" s="17">
        <v>0</v>
      </c>
      <c r="H5" s="18">
        <v>485312</v>
      </c>
    </row>
    <row r="6" spans="1:8" x14ac:dyDescent="0.25">
      <c r="A6" s="14">
        <v>301030703</v>
      </c>
      <c r="B6" s="14" t="s">
        <v>28</v>
      </c>
      <c r="C6" s="14" t="s">
        <v>33</v>
      </c>
      <c r="D6" s="15" t="s">
        <v>161</v>
      </c>
      <c r="E6" s="16">
        <v>20</v>
      </c>
      <c r="F6" s="18">
        <v>7583</v>
      </c>
      <c r="G6" s="17">
        <v>0</v>
      </c>
      <c r="H6" s="18">
        <v>151660</v>
      </c>
    </row>
    <row r="7" spans="1:8" x14ac:dyDescent="0.25">
      <c r="A7" s="14">
        <v>301030803</v>
      </c>
      <c r="B7" s="14" t="s">
        <v>28</v>
      </c>
      <c r="C7" s="14" t="s">
        <v>34</v>
      </c>
      <c r="D7" s="15" t="s">
        <v>161</v>
      </c>
      <c r="E7" s="16">
        <v>14.166666666666668</v>
      </c>
      <c r="F7" s="18">
        <v>7583</v>
      </c>
      <c r="G7" s="17">
        <v>0</v>
      </c>
      <c r="H7" s="18">
        <v>107425.83333333334</v>
      </c>
    </row>
    <row r="8" spans="1:8" x14ac:dyDescent="0.25">
      <c r="A8" s="14">
        <v>301030903</v>
      </c>
      <c r="B8" s="14" t="s">
        <v>28</v>
      </c>
      <c r="C8" s="14" t="s">
        <v>35</v>
      </c>
      <c r="D8" s="15" t="s">
        <v>161</v>
      </c>
      <c r="E8" s="16">
        <v>12</v>
      </c>
      <c r="F8" s="18">
        <v>7583</v>
      </c>
      <c r="G8" s="17">
        <v>0</v>
      </c>
      <c r="H8" s="18">
        <v>90996</v>
      </c>
    </row>
    <row r="9" spans="1:8" x14ac:dyDescent="0.25">
      <c r="A9" s="14">
        <v>301031003</v>
      </c>
      <c r="B9" s="14" t="s">
        <v>28</v>
      </c>
      <c r="C9" s="14" t="s">
        <v>36</v>
      </c>
      <c r="D9" s="15" t="s">
        <v>161</v>
      </c>
      <c r="E9" s="16">
        <v>12</v>
      </c>
      <c r="F9" s="18">
        <v>7583</v>
      </c>
      <c r="G9" s="17">
        <v>0</v>
      </c>
      <c r="H9" s="18">
        <v>90996</v>
      </c>
    </row>
    <row r="10" spans="1:8" x14ac:dyDescent="0.25">
      <c r="A10" s="14">
        <v>301031103</v>
      </c>
      <c r="B10" s="14" t="s">
        <v>28</v>
      </c>
      <c r="C10" s="14" t="s">
        <v>37</v>
      </c>
      <c r="D10" s="15" t="s">
        <v>161</v>
      </c>
      <c r="E10" s="16">
        <v>4</v>
      </c>
      <c r="F10" s="18">
        <v>7583</v>
      </c>
      <c r="G10" s="17">
        <v>0</v>
      </c>
      <c r="H10" s="18">
        <v>30332</v>
      </c>
    </row>
    <row r="11" spans="1:8" x14ac:dyDescent="0.25">
      <c r="A11" s="14">
        <v>301031203</v>
      </c>
      <c r="B11" s="14" t="s">
        <v>28</v>
      </c>
      <c r="C11" s="14" t="s">
        <v>38</v>
      </c>
      <c r="D11" s="15" t="s">
        <v>161</v>
      </c>
      <c r="E11" s="16">
        <v>12</v>
      </c>
      <c r="F11" s="18">
        <v>7583</v>
      </c>
      <c r="G11" s="17">
        <v>0</v>
      </c>
      <c r="H11" s="18">
        <v>90996</v>
      </c>
    </row>
    <row r="12" spans="1:8" x14ac:dyDescent="0.25">
      <c r="A12" s="14">
        <v>301031703</v>
      </c>
      <c r="B12" s="14" t="s">
        <v>28</v>
      </c>
      <c r="C12" s="14" t="s">
        <v>39</v>
      </c>
      <c r="D12" s="15" t="s">
        <v>161</v>
      </c>
      <c r="E12" s="16">
        <v>266.72222222222223</v>
      </c>
      <c r="F12" s="18">
        <v>7583</v>
      </c>
      <c r="G12" s="17">
        <v>0</v>
      </c>
      <c r="H12" s="18">
        <v>2022554.6111111112</v>
      </c>
    </row>
    <row r="13" spans="1:8" x14ac:dyDescent="0.25">
      <c r="A13" s="14">
        <v>301031803</v>
      </c>
      <c r="B13" s="14" t="s">
        <v>28</v>
      </c>
      <c r="C13" s="14" t="s">
        <v>40</v>
      </c>
      <c r="D13" s="15" t="s">
        <v>161</v>
      </c>
      <c r="E13" s="16">
        <v>216</v>
      </c>
      <c r="F13" s="18">
        <v>7583</v>
      </c>
      <c r="G13" s="17">
        <v>0</v>
      </c>
      <c r="H13" s="18">
        <v>1637928</v>
      </c>
    </row>
    <row r="14" spans="1:8" x14ac:dyDescent="0.25">
      <c r="A14" s="14">
        <v>301050250</v>
      </c>
      <c r="B14" s="14" t="s">
        <v>41</v>
      </c>
      <c r="C14" s="14" t="s">
        <v>42</v>
      </c>
      <c r="D14" s="15" t="s">
        <v>160</v>
      </c>
      <c r="E14" s="16">
        <v>72</v>
      </c>
      <c r="F14" s="18">
        <v>44500</v>
      </c>
      <c r="G14" s="17">
        <v>0.19</v>
      </c>
      <c r="H14" s="18">
        <v>3812760</v>
      </c>
    </row>
    <row r="15" spans="1:8" x14ac:dyDescent="0.25">
      <c r="A15" s="14">
        <v>301050260</v>
      </c>
      <c r="B15" s="14" t="s">
        <v>41</v>
      </c>
      <c r="C15" s="14" t="s">
        <v>44</v>
      </c>
      <c r="D15" s="15" t="s">
        <v>160</v>
      </c>
      <c r="E15" s="16">
        <v>48</v>
      </c>
      <c r="F15" s="18">
        <v>44500</v>
      </c>
      <c r="G15" s="17">
        <v>0.19</v>
      </c>
      <c r="H15" s="18">
        <v>2541840</v>
      </c>
    </row>
    <row r="16" spans="1:8" x14ac:dyDescent="0.25">
      <c r="A16" s="14">
        <v>301050270</v>
      </c>
      <c r="B16" s="14" t="s">
        <v>41</v>
      </c>
      <c r="C16" s="14" t="s">
        <v>45</v>
      </c>
      <c r="D16" s="15" t="s">
        <v>160</v>
      </c>
      <c r="E16" s="16">
        <v>12</v>
      </c>
      <c r="F16" s="18">
        <v>44500</v>
      </c>
      <c r="G16" s="17">
        <v>0.19</v>
      </c>
      <c r="H16" s="18">
        <v>635460</v>
      </c>
    </row>
    <row r="17" spans="1:8" x14ac:dyDescent="0.25">
      <c r="A17" s="14">
        <v>301060208</v>
      </c>
      <c r="B17" s="14" t="s">
        <v>46</v>
      </c>
      <c r="C17" s="14" t="s">
        <v>143</v>
      </c>
      <c r="D17" s="15" t="s">
        <v>191</v>
      </c>
      <c r="E17" s="16">
        <v>3</v>
      </c>
      <c r="F17" s="18">
        <v>12200</v>
      </c>
      <c r="G17" s="17">
        <v>0.19</v>
      </c>
      <c r="H17" s="18">
        <v>43554</v>
      </c>
    </row>
    <row r="18" spans="1:8" x14ac:dyDescent="0.25">
      <c r="A18" s="14">
        <v>301060308</v>
      </c>
      <c r="B18" s="14" t="s">
        <v>46</v>
      </c>
      <c r="C18" s="14" t="s">
        <v>144</v>
      </c>
      <c r="D18" s="15" t="s">
        <v>191</v>
      </c>
      <c r="E18" s="16">
        <v>3</v>
      </c>
      <c r="F18" s="18">
        <v>12200</v>
      </c>
      <c r="G18" s="17">
        <v>0.19</v>
      </c>
      <c r="H18" s="18">
        <v>43554</v>
      </c>
    </row>
    <row r="19" spans="1:8" x14ac:dyDescent="0.25">
      <c r="A19" s="14">
        <v>301060408</v>
      </c>
      <c r="B19" s="14" t="s">
        <v>46</v>
      </c>
      <c r="C19" s="14" t="s">
        <v>47</v>
      </c>
      <c r="D19" s="15" t="s">
        <v>191</v>
      </c>
      <c r="E19" s="16">
        <v>16</v>
      </c>
      <c r="F19" s="18">
        <v>12200</v>
      </c>
      <c r="G19" s="17">
        <v>0.19</v>
      </c>
      <c r="H19" s="18">
        <v>232288</v>
      </c>
    </row>
    <row r="20" spans="1:8" x14ac:dyDescent="0.25">
      <c r="A20" s="14">
        <v>301060508</v>
      </c>
      <c r="B20" s="14" t="s">
        <v>46</v>
      </c>
      <c r="C20" s="14" t="s">
        <v>48</v>
      </c>
      <c r="D20" s="15" t="s">
        <v>191</v>
      </c>
      <c r="E20" s="16">
        <v>12</v>
      </c>
      <c r="F20" s="18">
        <v>12200</v>
      </c>
      <c r="G20" s="17">
        <v>0.19</v>
      </c>
      <c r="H20" s="18">
        <v>174216</v>
      </c>
    </row>
    <row r="21" spans="1:8" x14ac:dyDescent="0.25">
      <c r="A21" s="14">
        <v>301060608</v>
      </c>
      <c r="B21" s="14" t="s">
        <v>46</v>
      </c>
      <c r="C21" s="14" t="s">
        <v>49</v>
      </c>
      <c r="D21" s="15" t="s">
        <v>191</v>
      </c>
      <c r="E21" s="16">
        <v>20</v>
      </c>
      <c r="F21" s="18">
        <v>12200</v>
      </c>
      <c r="G21" s="17">
        <v>0.19</v>
      </c>
      <c r="H21" s="18">
        <v>290360</v>
      </c>
    </row>
    <row r="22" spans="1:8" x14ac:dyDescent="0.25">
      <c r="A22" s="14">
        <v>301061008</v>
      </c>
      <c r="B22" s="14" t="s">
        <v>50</v>
      </c>
      <c r="C22" s="14" t="s">
        <v>51</v>
      </c>
      <c r="D22" s="15" t="s">
        <v>191</v>
      </c>
      <c r="E22" s="16">
        <v>12</v>
      </c>
      <c r="F22" s="18">
        <v>12200</v>
      </c>
      <c r="G22" s="17">
        <v>0.19</v>
      </c>
      <c r="H22" s="18">
        <v>174216</v>
      </c>
    </row>
    <row r="23" spans="1:8" x14ac:dyDescent="0.25">
      <c r="A23" s="14">
        <v>301061108</v>
      </c>
      <c r="B23" s="14" t="s">
        <v>50</v>
      </c>
      <c r="C23" s="14" t="s">
        <v>52</v>
      </c>
      <c r="D23" s="15" t="s">
        <v>191</v>
      </c>
      <c r="E23" s="16">
        <v>8</v>
      </c>
      <c r="F23" s="18">
        <v>12200</v>
      </c>
      <c r="G23" s="17">
        <v>0.19</v>
      </c>
      <c r="H23" s="18">
        <v>116144</v>
      </c>
    </row>
    <row r="24" spans="1:8" x14ac:dyDescent="0.25">
      <c r="A24" s="14">
        <v>301061208</v>
      </c>
      <c r="B24" s="14" t="s">
        <v>46</v>
      </c>
      <c r="C24" s="14" t="s">
        <v>145</v>
      </c>
      <c r="D24" s="15" t="s">
        <v>191</v>
      </c>
      <c r="E24" s="16">
        <v>3</v>
      </c>
      <c r="F24" s="18">
        <v>12200</v>
      </c>
      <c r="G24" s="17">
        <v>0.19</v>
      </c>
      <c r="H24" s="18">
        <v>43554</v>
      </c>
    </row>
    <row r="25" spans="1:8" x14ac:dyDescent="0.25">
      <c r="A25" s="14">
        <v>301061508</v>
      </c>
      <c r="B25" s="14" t="s">
        <v>46</v>
      </c>
      <c r="C25" s="14" t="s">
        <v>53</v>
      </c>
      <c r="D25" s="15" t="s">
        <v>192</v>
      </c>
      <c r="E25" s="16">
        <v>28</v>
      </c>
      <c r="F25" s="18">
        <v>10400</v>
      </c>
      <c r="G25" s="17">
        <v>0.19</v>
      </c>
      <c r="H25" s="18">
        <v>346528</v>
      </c>
    </row>
    <row r="26" spans="1:8" x14ac:dyDescent="0.25">
      <c r="A26" s="14">
        <v>301061608</v>
      </c>
      <c r="B26" s="14" t="s">
        <v>46</v>
      </c>
      <c r="C26" s="14" t="s">
        <v>54</v>
      </c>
      <c r="D26" s="15" t="s">
        <v>191</v>
      </c>
      <c r="E26" s="16">
        <v>32</v>
      </c>
      <c r="F26" s="18">
        <v>12200</v>
      </c>
      <c r="G26" s="17">
        <v>0.19</v>
      </c>
      <c r="H26" s="18">
        <v>464576</v>
      </c>
    </row>
    <row r="27" spans="1:8" x14ac:dyDescent="0.25">
      <c r="A27" s="14">
        <v>301061808</v>
      </c>
      <c r="B27" s="14" t="s">
        <v>55</v>
      </c>
      <c r="C27" s="14" t="s">
        <v>56</v>
      </c>
      <c r="D27" s="15" t="s">
        <v>193</v>
      </c>
      <c r="E27" s="16">
        <v>12</v>
      </c>
      <c r="F27" s="18">
        <v>10450</v>
      </c>
      <c r="G27" s="17">
        <v>0.19</v>
      </c>
      <c r="H27" s="18">
        <v>149226</v>
      </c>
    </row>
    <row r="28" spans="1:8" x14ac:dyDescent="0.25">
      <c r="A28" s="14">
        <v>301061908</v>
      </c>
      <c r="B28" s="14" t="s">
        <v>55</v>
      </c>
      <c r="C28" s="14" t="s">
        <v>57</v>
      </c>
      <c r="D28" s="15" t="s">
        <v>193</v>
      </c>
      <c r="E28" s="16">
        <v>24</v>
      </c>
      <c r="F28" s="18">
        <v>10450</v>
      </c>
      <c r="G28" s="17">
        <v>0.19</v>
      </c>
      <c r="H28" s="18">
        <v>298452</v>
      </c>
    </row>
    <row r="29" spans="1:8" x14ac:dyDescent="0.25">
      <c r="A29" s="14">
        <v>301062008</v>
      </c>
      <c r="B29" s="14" t="s">
        <v>50</v>
      </c>
      <c r="C29" s="14" t="s">
        <v>58</v>
      </c>
      <c r="D29" s="15" t="s">
        <v>193</v>
      </c>
      <c r="E29" s="16">
        <v>4</v>
      </c>
      <c r="F29" s="18">
        <v>10450</v>
      </c>
      <c r="G29" s="17">
        <v>0.19</v>
      </c>
      <c r="H29" s="18">
        <v>49742</v>
      </c>
    </row>
    <row r="30" spans="1:8" x14ac:dyDescent="0.25">
      <c r="A30" s="14">
        <v>301062108</v>
      </c>
      <c r="B30" s="14" t="s">
        <v>55</v>
      </c>
      <c r="C30" s="14" t="s">
        <v>59</v>
      </c>
      <c r="D30" s="15" t="s">
        <v>193</v>
      </c>
      <c r="E30" s="16">
        <v>20</v>
      </c>
      <c r="F30" s="18">
        <v>10450</v>
      </c>
      <c r="G30" s="17">
        <v>0.19</v>
      </c>
      <c r="H30" s="18">
        <v>248710</v>
      </c>
    </row>
    <row r="31" spans="1:8" x14ac:dyDescent="0.25">
      <c r="A31" s="14">
        <v>301062208</v>
      </c>
      <c r="B31" s="14" t="s">
        <v>55</v>
      </c>
      <c r="C31" s="14" t="s">
        <v>60</v>
      </c>
      <c r="D31" s="15" t="s">
        <v>193</v>
      </c>
      <c r="E31" s="16">
        <v>9</v>
      </c>
      <c r="F31" s="18">
        <v>10450</v>
      </c>
      <c r="G31" s="17">
        <v>0.19</v>
      </c>
      <c r="H31" s="18">
        <v>111919.5</v>
      </c>
    </row>
    <row r="32" spans="1:8" x14ac:dyDescent="0.25">
      <c r="A32" s="14">
        <v>301062308</v>
      </c>
      <c r="B32" s="14" t="s">
        <v>55</v>
      </c>
      <c r="C32" s="14" t="s">
        <v>61</v>
      </c>
      <c r="D32" s="15" t="s">
        <v>193</v>
      </c>
      <c r="E32" s="16">
        <v>12</v>
      </c>
      <c r="F32" s="18">
        <v>10450</v>
      </c>
      <c r="G32" s="17">
        <v>0.19</v>
      </c>
      <c r="H32" s="18">
        <v>149226</v>
      </c>
    </row>
    <row r="33" spans="1:8" x14ac:dyDescent="0.25">
      <c r="A33" s="14">
        <v>301062408</v>
      </c>
      <c r="B33" s="14" t="s">
        <v>55</v>
      </c>
      <c r="C33" s="14" t="s">
        <v>146</v>
      </c>
      <c r="D33" s="15" t="s">
        <v>193</v>
      </c>
      <c r="E33" s="16">
        <v>3</v>
      </c>
      <c r="F33" s="18">
        <v>10450</v>
      </c>
      <c r="G33" s="17">
        <v>0.19</v>
      </c>
      <c r="H33" s="18">
        <v>37306.5</v>
      </c>
    </row>
    <row r="34" spans="1:8" x14ac:dyDescent="0.25">
      <c r="A34" s="14">
        <v>301062508</v>
      </c>
      <c r="B34" s="14" t="s">
        <v>55</v>
      </c>
      <c r="C34" s="14" t="s">
        <v>62</v>
      </c>
      <c r="D34" s="15" t="s">
        <v>193</v>
      </c>
      <c r="E34" s="16">
        <v>65.5</v>
      </c>
      <c r="F34" s="18">
        <v>10450</v>
      </c>
      <c r="G34" s="17">
        <v>0.19</v>
      </c>
      <c r="H34" s="18">
        <v>814525.25</v>
      </c>
    </row>
    <row r="35" spans="1:8" x14ac:dyDescent="0.25">
      <c r="A35" s="14">
        <v>301062708</v>
      </c>
      <c r="B35" s="14" t="s">
        <v>55</v>
      </c>
      <c r="C35" s="14" t="s">
        <v>63</v>
      </c>
      <c r="D35" s="15" t="s">
        <v>193</v>
      </c>
      <c r="E35" s="16">
        <v>276</v>
      </c>
      <c r="F35" s="18">
        <v>10450</v>
      </c>
      <c r="G35" s="17">
        <v>0.19</v>
      </c>
      <c r="H35" s="18">
        <v>3432198</v>
      </c>
    </row>
    <row r="36" spans="1:8" x14ac:dyDescent="0.25">
      <c r="A36" s="14">
        <v>301062808</v>
      </c>
      <c r="B36" s="14" t="s">
        <v>55</v>
      </c>
      <c r="C36" s="14" t="s">
        <v>64</v>
      </c>
      <c r="D36" s="15" t="s">
        <v>193</v>
      </c>
      <c r="E36" s="16">
        <v>370.33333333333337</v>
      </c>
      <c r="F36" s="18">
        <v>10450</v>
      </c>
      <c r="G36" s="17">
        <v>0.19</v>
      </c>
      <c r="H36" s="18">
        <v>4605280.166666667</v>
      </c>
    </row>
    <row r="37" spans="1:8" x14ac:dyDescent="0.25">
      <c r="A37" s="14">
        <v>301062908</v>
      </c>
      <c r="B37" s="14" t="s">
        <v>55</v>
      </c>
      <c r="C37" s="14" t="s">
        <v>65</v>
      </c>
      <c r="D37" s="15" t="s">
        <v>193</v>
      </c>
      <c r="E37" s="16">
        <v>171.33333333333331</v>
      </c>
      <c r="F37" s="18">
        <v>10450</v>
      </c>
      <c r="G37" s="17">
        <v>0.19</v>
      </c>
      <c r="H37" s="18">
        <v>2130615.6666666665</v>
      </c>
    </row>
    <row r="38" spans="1:8" x14ac:dyDescent="0.25">
      <c r="A38" s="14">
        <v>301063008</v>
      </c>
      <c r="B38" s="14" t="s">
        <v>66</v>
      </c>
      <c r="C38" s="14" t="s">
        <v>67</v>
      </c>
      <c r="D38" s="15" t="s">
        <v>194</v>
      </c>
      <c r="E38" s="16">
        <v>213</v>
      </c>
      <c r="F38" s="18">
        <v>24000</v>
      </c>
      <c r="G38" s="17">
        <v>0.19</v>
      </c>
      <c r="H38" s="18">
        <v>6083280</v>
      </c>
    </row>
    <row r="39" spans="1:8" x14ac:dyDescent="0.25">
      <c r="A39" s="14">
        <v>301063208</v>
      </c>
      <c r="B39" s="14" t="s">
        <v>66</v>
      </c>
      <c r="C39" s="14" t="s">
        <v>68</v>
      </c>
      <c r="D39" s="15" t="s">
        <v>194</v>
      </c>
      <c r="E39" s="16">
        <v>56</v>
      </c>
      <c r="F39" s="18">
        <v>24000</v>
      </c>
      <c r="G39" s="17">
        <v>0.19</v>
      </c>
      <c r="H39" s="18">
        <v>1599360</v>
      </c>
    </row>
    <row r="40" spans="1:8" x14ac:dyDescent="0.25">
      <c r="A40" s="14">
        <v>301063308</v>
      </c>
      <c r="B40" s="14" t="s">
        <v>55</v>
      </c>
      <c r="C40" s="14" t="s">
        <v>69</v>
      </c>
      <c r="D40" s="15" t="s">
        <v>193</v>
      </c>
      <c r="E40" s="16">
        <v>92</v>
      </c>
      <c r="F40" s="18">
        <v>10450</v>
      </c>
      <c r="G40" s="17">
        <v>0.19</v>
      </c>
      <c r="H40" s="18">
        <v>1144066</v>
      </c>
    </row>
    <row r="41" spans="1:8" x14ac:dyDescent="0.25">
      <c r="A41" s="14">
        <v>301063408</v>
      </c>
      <c r="B41" s="14" t="s">
        <v>55</v>
      </c>
      <c r="C41" s="14" t="s">
        <v>70</v>
      </c>
      <c r="D41" s="15" t="s">
        <v>193</v>
      </c>
      <c r="E41" s="16">
        <v>80</v>
      </c>
      <c r="F41" s="18">
        <v>10450</v>
      </c>
      <c r="G41" s="17">
        <v>0.19</v>
      </c>
      <c r="H41" s="18">
        <v>994840</v>
      </c>
    </row>
    <row r="42" spans="1:8" x14ac:dyDescent="0.25">
      <c r="A42" s="14">
        <v>301063508</v>
      </c>
      <c r="B42" s="14" t="s">
        <v>55</v>
      </c>
      <c r="C42" s="14" t="s">
        <v>71</v>
      </c>
      <c r="D42" s="15" t="s">
        <v>193</v>
      </c>
      <c r="E42" s="16">
        <v>152</v>
      </c>
      <c r="F42" s="18">
        <v>10450</v>
      </c>
      <c r="G42" s="17">
        <v>0.19</v>
      </c>
      <c r="H42" s="18">
        <v>1890196</v>
      </c>
    </row>
    <row r="43" spans="1:8" x14ac:dyDescent="0.25">
      <c r="A43" s="14">
        <v>301063608</v>
      </c>
      <c r="B43" s="14" t="s">
        <v>147</v>
      </c>
      <c r="C43" s="14" t="s">
        <v>148</v>
      </c>
      <c r="D43" s="15" t="s">
        <v>194</v>
      </c>
      <c r="E43" s="16">
        <v>5</v>
      </c>
      <c r="F43" s="18">
        <v>62700</v>
      </c>
      <c r="G43" s="17">
        <v>0.19</v>
      </c>
      <c r="H43" s="18">
        <v>373065</v>
      </c>
    </row>
    <row r="44" spans="1:8" x14ac:dyDescent="0.25">
      <c r="A44" s="14">
        <v>301063612</v>
      </c>
      <c r="B44" s="14" t="s">
        <v>147</v>
      </c>
      <c r="C44" s="14" t="s">
        <v>149</v>
      </c>
      <c r="D44" s="15" t="s">
        <v>194</v>
      </c>
      <c r="E44" s="16">
        <v>5</v>
      </c>
      <c r="F44" s="18">
        <v>62700</v>
      </c>
      <c r="G44" s="17">
        <v>0.19</v>
      </c>
      <c r="H44" s="18">
        <v>373065</v>
      </c>
    </row>
    <row r="45" spans="1:8" x14ac:dyDescent="0.25">
      <c r="A45" s="14">
        <v>301063615</v>
      </c>
      <c r="B45" s="14" t="s">
        <v>147</v>
      </c>
      <c r="C45" s="14" t="s">
        <v>150</v>
      </c>
      <c r="D45" s="15" t="s">
        <v>194</v>
      </c>
      <c r="E45" s="16">
        <v>5</v>
      </c>
      <c r="F45" s="18">
        <v>62700</v>
      </c>
      <c r="G45" s="17">
        <v>0.19</v>
      </c>
      <c r="H45" s="18">
        <v>373065</v>
      </c>
    </row>
    <row r="46" spans="1:8" x14ac:dyDescent="0.25">
      <c r="A46" s="14">
        <v>301063708</v>
      </c>
      <c r="B46" s="14" t="s">
        <v>151</v>
      </c>
      <c r="C46" s="14" t="s">
        <v>152</v>
      </c>
      <c r="D46" s="15" t="s">
        <v>194</v>
      </c>
      <c r="E46" s="16">
        <v>5</v>
      </c>
      <c r="F46" s="18">
        <v>62700</v>
      </c>
      <c r="G46" s="17">
        <v>0.19</v>
      </c>
      <c r="H46" s="18">
        <v>373065</v>
      </c>
    </row>
    <row r="47" spans="1:8" x14ac:dyDescent="0.25">
      <c r="A47" s="14">
        <v>301063712</v>
      </c>
      <c r="B47" s="14" t="s">
        <v>151</v>
      </c>
      <c r="C47" s="14" t="s">
        <v>153</v>
      </c>
      <c r="D47" s="15" t="s">
        <v>194</v>
      </c>
      <c r="E47" s="16">
        <v>5</v>
      </c>
      <c r="F47" s="18">
        <v>62700</v>
      </c>
      <c r="G47" s="17">
        <v>0.19</v>
      </c>
      <c r="H47" s="18">
        <v>373065</v>
      </c>
    </row>
    <row r="48" spans="1:8" x14ac:dyDescent="0.25">
      <c r="A48" s="14">
        <v>301063715</v>
      </c>
      <c r="B48" s="14" t="s">
        <v>151</v>
      </c>
      <c r="C48" s="14" t="s">
        <v>154</v>
      </c>
      <c r="D48" s="15" t="s">
        <v>194</v>
      </c>
      <c r="E48" s="16">
        <v>5</v>
      </c>
      <c r="F48" s="18">
        <v>62700</v>
      </c>
      <c r="G48" s="17">
        <v>0.19</v>
      </c>
      <c r="H48" s="18">
        <v>373065</v>
      </c>
    </row>
    <row r="49" spans="1:8" x14ac:dyDescent="0.25">
      <c r="A49" s="14">
        <v>301080103</v>
      </c>
      <c r="B49" s="14" t="s">
        <v>28</v>
      </c>
      <c r="C49" s="14" t="s">
        <v>73</v>
      </c>
      <c r="D49" s="15" t="s">
        <v>189</v>
      </c>
      <c r="E49" s="16">
        <v>76</v>
      </c>
      <c r="F49" s="18">
        <v>25000</v>
      </c>
      <c r="G49" s="17">
        <v>0.19</v>
      </c>
      <c r="H49" s="18">
        <v>2261000</v>
      </c>
    </row>
    <row r="50" spans="1:8" x14ac:dyDescent="0.25">
      <c r="A50" s="14">
        <v>301080203</v>
      </c>
      <c r="B50" s="14" t="s">
        <v>28</v>
      </c>
      <c r="C50" s="14" t="s">
        <v>74</v>
      </c>
      <c r="D50" s="15" t="s">
        <v>189</v>
      </c>
      <c r="E50" s="16">
        <v>356</v>
      </c>
      <c r="F50" s="18">
        <v>25000</v>
      </c>
      <c r="G50" s="17">
        <v>0.19</v>
      </c>
      <c r="H50" s="18">
        <v>10591000</v>
      </c>
    </row>
    <row r="51" spans="1:8" x14ac:dyDescent="0.25">
      <c r="A51" s="14">
        <v>301080303</v>
      </c>
      <c r="B51" s="14" t="s">
        <v>28</v>
      </c>
      <c r="C51" s="14" t="s">
        <v>75</v>
      </c>
      <c r="D51" s="15" t="s">
        <v>189</v>
      </c>
      <c r="E51" s="16">
        <v>260</v>
      </c>
      <c r="F51" s="18">
        <v>25000</v>
      </c>
      <c r="G51" s="17">
        <v>0.19</v>
      </c>
      <c r="H51" s="18">
        <v>7735000</v>
      </c>
    </row>
    <row r="52" spans="1:8" x14ac:dyDescent="0.25">
      <c r="A52" s="14">
        <v>301080403</v>
      </c>
      <c r="B52" s="14" t="s">
        <v>28</v>
      </c>
      <c r="C52" s="14" t="s">
        <v>76</v>
      </c>
      <c r="D52" s="15" t="s">
        <v>189</v>
      </c>
      <c r="E52" s="16">
        <v>228</v>
      </c>
      <c r="F52" s="18">
        <v>25000</v>
      </c>
      <c r="G52" s="17">
        <v>0.19</v>
      </c>
      <c r="H52" s="18">
        <v>6783000</v>
      </c>
    </row>
    <row r="53" spans="1:8" x14ac:dyDescent="0.25">
      <c r="A53" s="14">
        <v>301080503</v>
      </c>
      <c r="B53" s="14" t="s">
        <v>28</v>
      </c>
      <c r="C53" s="14" t="s">
        <v>77</v>
      </c>
      <c r="D53" s="15" t="s">
        <v>189</v>
      </c>
      <c r="E53" s="16">
        <v>88</v>
      </c>
      <c r="F53" s="18">
        <v>25000</v>
      </c>
      <c r="G53" s="17">
        <v>0.19</v>
      </c>
      <c r="H53" s="18">
        <v>2618000</v>
      </c>
    </row>
    <row r="54" spans="1:8" x14ac:dyDescent="0.25">
      <c r="A54" s="14">
        <v>301080603</v>
      </c>
      <c r="B54" s="14" t="s">
        <v>28</v>
      </c>
      <c r="C54" s="14" t="s">
        <v>78</v>
      </c>
      <c r="D54" s="15" t="s">
        <v>189</v>
      </c>
      <c r="E54" s="16">
        <v>88</v>
      </c>
      <c r="F54" s="18">
        <v>25000</v>
      </c>
      <c r="G54" s="17">
        <v>0.19</v>
      </c>
      <c r="H54" s="18">
        <v>2618000</v>
      </c>
    </row>
    <row r="55" spans="1:8" x14ac:dyDescent="0.25">
      <c r="A55" s="14">
        <v>301080703</v>
      </c>
      <c r="B55" s="14" t="s">
        <v>28</v>
      </c>
      <c r="C55" s="14" t="s">
        <v>79</v>
      </c>
      <c r="D55" s="15" t="s">
        <v>189</v>
      </c>
      <c r="E55" s="16">
        <v>56</v>
      </c>
      <c r="F55" s="18">
        <v>25000</v>
      </c>
      <c r="G55" s="17">
        <v>0.19</v>
      </c>
      <c r="H55" s="18">
        <v>1666000</v>
      </c>
    </row>
    <row r="56" spans="1:8" x14ac:dyDescent="0.25">
      <c r="A56" s="14">
        <v>301080803</v>
      </c>
      <c r="B56" s="14" t="s">
        <v>28</v>
      </c>
      <c r="C56" s="14" t="s">
        <v>80</v>
      </c>
      <c r="D56" s="15" t="s">
        <v>189</v>
      </c>
      <c r="E56" s="16">
        <v>8</v>
      </c>
      <c r="F56" s="18">
        <v>25000</v>
      </c>
      <c r="G56" s="17">
        <v>0.19</v>
      </c>
      <c r="H56" s="18">
        <v>238000</v>
      </c>
    </row>
    <row r="57" spans="1:8" x14ac:dyDescent="0.25">
      <c r="A57" s="14">
        <v>301081403</v>
      </c>
      <c r="B57" s="14" t="s">
        <v>28</v>
      </c>
      <c r="C57" s="14" t="s">
        <v>81</v>
      </c>
      <c r="D57" s="15" t="s">
        <v>189</v>
      </c>
      <c r="E57" s="16">
        <v>32</v>
      </c>
      <c r="F57" s="18">
        <v>25000</v>
      </c>
      <c r="G57" s="17">
        <v>0.19</v>
      </c>
      <c r="H57" s="18">
        <v>952000</v>
      </c>
    </row>
    <row r="58" spans="1:8" x14ac:dyDescent="0.25">
      <c r="A58" s="14">
        <v>301081503</v>
      </c>
      <c r="B58" s="14" t="s">
        <v>28</v>
      </c>
      <c r="C58" s="14" t="s">
        <v>82</v>
      </c>
      <c r="D58" s="15" t="s">
        <v>189</v>
      </c>
      <c r="E58" s="16">
        <v>11.166666666666666</v>
      </c>
      <c r="F58" s="18">
        <v>25000</v>
      </c>
      <c r="G58" s="17">
        <v>0.19</v>
      </c>
      <c r="H58" s="18">
        <v>332208.33333333331</v>
      </c>
    </row>
    <row r="59" spans="1:8" x14ac:dyDescent="0.25">
      <c r="A59" s="14">
        <v>301081603</v>
      </c>
      <c r="B59" s="14" t="s">
        <v>28</v>
      </c>
      <c r="C59" s="14" t="s">
        <v>83</v>
      </c>
      <c r="D59" s="15" t="s">
        <v>189</v>
      </c>
      <c r="E59" s="16">
        <v>12</v>
      </c>
      <c r="F59" s="18">
        <v>25000</v>
      </c>
      <c r="G59" s="17">
        <v>0.19</v>
      </c>
      <c r="H59" s="18">
        <v>357000</v>
      </c>
    </row>
    <row r="60" spans="1:8" x14ac:dyDescent="0.25">
      <c r="A60" s="14">
        <v>302010101</v>
      </c>
      <c r="B60" s="14" t="s">
        <v>50</v>
      </c>
      <c r="C60" s="14" t="s">
        <v>89</v>
      </c>
      <c r="D60" s="15" t="s">
        <v>158</v>
      </c>
      <c r="E60" s="16">
        <v>439.22222222222229</v>
      </c>
      <c r="F60" s="18">
        <v>49900</v>
      </c>
      <c r="G60" s="17">
        <v>0</v>
      </c>
      <c r="H60" s="18">
        <v>21917188.888888892</v>
      </c>
    </row>
    <row r="61" spans="1:8" x14ac:dyDescent="0.25">
      <c r="A61" s="14">
        <v>302010106</v>
      </c>
      <c r="B61" s="14" t="s">
        <v>50</v>
      </c>
      <c r="C61" s="14" t="s">
        <v>90</v>
      </c>
      <c r="D61" s="15" t="s">
        <v>162</v>
      </c>
      <c r="E61" s="16">
        <v>80</v>
      </c>
      <c r="F61" s="18">
        <v>59200</v>
      </c>
      <c r="G61" s="17">
        <v>0</v>
      </c>
      <c r="H61" s="18">
        <v>4736000</v>
      </c>
    </row>
    <row r="62" spans="1:8" x14ac:dyDescent="0.25">
      <c r="A62" s="14">
        <v>302010202</v>
      </c>
      <c r="B62" s="14" t="s">
        <v>50</v>
      </c>
      <c r="C62" s="14" t="s">
        <v>91</v>
      </c>
      <c r="D62" s="15" t="s">
        <v>163</v>
      </c>
      <c r="E62" s="16">
        <v>4</v>
      </c>
      <c r="F62" s="18">
        <v>74000</v>
      </c>
      <c r="G62" s="17">
        <v>0</v>
      </c>
      <c r="H62" s="18">
        <v>296000</v>
      </c>
    </row>
    <row r="63" spans="1:8" x14ac:dyDescent="0.25">
      <c r="A63" s="14">
        <v>302030704</v>
      </c>
      <c r="B63" s="14" t="s">
        <v>50</v>
      </c>
      <c r="C63" s="14" t="s">
        <v>94</v>
      </c>
      <c r="D63" s="15" t="s">
        <v>177</v>
      </c>
      <c r="E63" s="16">
        <v>140</v>
      </c>
      <c r="F63" s="18">
        <v>7200</v>
      </c>
      <c r="G63" s="17">
        <v>0.19</v>
      </c>
      <c r="H63" s="18">
        <v>1199520</v>
      </c>
    </row>
    <row r="64" spans="1:8" x14ac:dyDescent="0.25">
      <c r="A64" s="14">
        <v>302031008</v>
      </c>
      <c r="B64" s="14" t="s">
        <v>50</v>
      </c>
      <c r="C64" s="14" t="s">
        <v>96</v>
      </c>
      <c r="D64" s="15" t="s">
        <v>169</v>
      </c>
      <c r="E64" s="16">
        <v>302.16666666666669</v>
      </c>
      <c r="F64" s="18">
        <v>9900</v>
      </c>
      <c r="G64" s="17">
        <v>0</v>
      </c>
      <c r="H64" s="18">
        <v>2991450</v>
      </c>
    </row>
    <row r="65" spans="1:8" x14ac:dyDescent="0.25">
      <c r="A65" s="14">
        <v>302031304</v>
      </c>
      <c r="B65" s="14" t="s">
        <v>50</v>
      </c>
      <c r="C65" s="14" t="s">
        <v>97</v>
      </c>
      <c r="D65" s="15" t="s">
        <v>195</v>
      </c>
      <c r="E65" s="16">
        <v>126</v>
      </c>
      <c r="F65" s="18">
        <v>69000</v>
      </c>
      <c r="G65" s="17">
        <v>0</v>
      </c>
      <c r="H65" s="18">
        <v>8694000</v>
      </c>
    </row>
    <row r="66" spans="1:8" x14ac:dyDescent="0.25">
      <c r="A66" s="14">
        <v>302033930</v>
      </c>
      <c r="B66" s="14" t="s">
        <v>50</v>
      </c>
      <c r="C66" s="14" t="s">
        <v>106</v>
      </c>
      <c r="D66" s="15" t="s">
        <v>167</v>
      </c>
      <c r="E66" s="16">
        <v>4</v>
      </c>
      <c r="F66" s="18">
        <v>44000</v>
      </c>
      <c r="G66" s="17">
        <v>0.19</v>
      </c>
      <c r="H66" s="18">
        <v>209440</v>
      </c>
    </row>
    <row r="67" spans="1:8" x14ac:dyDescent="0.25">
      <c r="A67" s="14">
        <v>303000504</v>
      </c>
      <c r="B67" s="14" t="s">
        <v>50</v>
      </c>
      <c r="C67" s="14" t="s">
        <v>109</v>
      </c>
      <c r="D67" s="15" t="s">
        <v>169</v>
      </c>
      <c r="E67" s="16">
        <v>52</v>
      </c>
      <c r="F67" s="18">
        <v>6050</v>
      </c>
      <c r="G67" s="17">
        <v>0</v>
      </c>
      <c r="H67" s="18">
        <v>314600</v>
      </c>
    </row>
    <row r="68" spans="1:8" x14ac:dyDescent="0.25">
      <c r="A68" s="14">
        <v>303002308</v>
      </c>
      <c r="B68" s="14" t="s">
        <v>50</v>
      </c>
      <c r="C68" s="14" t="s">
        <v>113</v>
      </c>
      <c r="D68" s="15" t="s">
        <v>169</v>
      </c>
      <c r="E68" s="16">
        <v>264</v>
      </c>
      <c r="F68" s="18">
        <v>9050</v>
      </c>
      <c r="G68" s="17">
        <v>0.19</v>
      </c>
      <c r="H68" s="18">
        <v>2843148</v>
      </c>
    </row>
    <row r="69" spans="1:8" x14ac:dyDescent="0.25">
      <c r="A69" s="14">
        <v>303002804</v>
      </c>
      <c r="B69" s="14" t="s">
        <v>50</v>
      </c>
      <c r="C69" s="14" t="s">
        <v>114</v>
      </c>
      <c r="D69" s="15" t="s">
        <v>169</v>
      </c>
      <c r="E69" s="16">
        <v>4</v>
      </c>
      <c r="F69" s="18">
        <v>6700</v>
      </c>
      <c r="G69" s="17">
        <v>0.19</v>
      </c>
      <c r="H69" s="18">
        <v>31892</v>
      </c>
    </row>
    <row r="70" spans="1:8" x14ac:dyDescent="0.25">
      <c r="A70" s="14">
        <v>303003104</v>
      </c>
      <c r="B70" s="14" t="s">
        <v>116</v>
      </c>
      <c r="C70" s="14" t="s">
        <v>117</v>
      </c>
      <c r="D70" s="15" t="s">
        <v>190</v>
      </c>
      <c r="E70" s="16">
        <v>204</v>
      </c>
      <c r="F70" s="18">
        <v>7500</v>
      </c>
      <c r="G70" s="17">
        <v>0.19</v>
      </c>
      <c r="H70" s="18">
        <v>1820700</v>
      </c>
    </row>
    <row r="71" spans="1:8" x14ac:dyDescent="0.25">
      <c r="A71" s="14">
        <v>303003204</v>
      </c>
      <c r="B71" s="14" t="s">
        <v>116</v>
      </c>
      <c r="C71" s="14" t="s">
        <v>118</v>
      </c>
      <c r="D71" s="15" t="s">
        <v>190</v>
      </c>
      <c r="E71" s="16">
        <v>136</v>
      </c>
      <c r="F71" s="18">
        <v>7500</v>
      </c>
      <c r="G71" s="17">
        <v>0.19</v>
      </c>
      <c r="H71" s="18">
        <v>1213800</v>
      </c>
    </row>
    <row r="72" spans="1:8" x14ac:dyDescent="0.25">
      <c r="A72" s="14">
        <v>303003308</v>
      </c>
      <c r="B72" s="14" t="s">
        <v>50</v>
      </c>
      <c r="C72" s="14" t="s">
        <v>119</v>
      </c>
      <c r="D72" s="15" t="s">
        <v>171</v>
      </c>
      <c r="E72" s="16">
        <v>144</v>
      </c>
      <c r="F72" s="18">
        <v>113000</v>
      </c>
      <c r="G72" s="17">
        <v>0</v>
      </c>
      <c r="H72" s="18">
        <v>16272000</v>
      </c>
    </row>
    <row r="73" spans="1:8" x14ac:dyDescent="0.25">
      <c r="A73" s="14">
        <v>304000001</v>
      </c>
      <c r="B73" s="14" t="s">
        <v>50</v>
      </c>
      <c r="C73" s="14" t="s">
        <v>120</v>
      </c>
      <c r="D73" s="15" t="s">
        <v>172</v>
      </c>
      <c r="E73" s="16">
        <v>164</v>
      </c>
      <c r="F73" s="18">
        <v>2800</v>
      </c>
      <c r="G73" s="17">
        <v>0</v>
      </c>
      <c r="H73" s="18">
        <v>459200</v>
      </c>
    </row>
    <row r="74" spans="1:8" x14ac:dyDescent="0.25">
      <c r="A74" s="14">
        <v>304001603</v>
      </c>
      <c r="B74" s="14" t="s">
        <v>50</v>
      </c>
      <c r="C74" s="14" t="s">
        <v>159</v>
      </c>
      <c r="D74" s="15" t="s">
        <v>194</v>
      </c>
      <c r="E74" s="16">
        <v>12</v>
      </c>
      <c r="F74" s="18">
        <v>29500</v>
      </c>
      <c r="G74" s="17">
        <v>0.19</v>
      </c>
      <c r="H74" s="18">
        <v>421260</v>
      </c>
    </row>
    <row r="75" spans="1:8" x14ac:dyDescent="0.25">
      <c r="A75" s="14">
        <v>304001801</v>
      </c>
      <c r="B75" s="14" t="s">
        <v>125</v>
      </c>
      <c r="C75" s="14" t="s">
        <v>126</v>
      </c>
      <c r="D75" s="15" t="s">
        <v>187</v>
      </c>
      <c r="E75" s="16">
        <v>100</v>
      </c>
      <c r="F75" s="18">
        <v>230700</v>
      </c>
      <c r="G75" s="17">
        <v>0.19</v>
      </c>
      <c r="H75" s="18">
        <v>27453300</v>
      </c>
    </row>
    <row r="76" spans="1:8" x14ac:dyDescent="0.25">
      <c r="A76" s="14">
        <v>304002201</v>
      </c>
      <c r="B76" s="14" t="s">
        <v>50</v>
      </c>
      <c r="C76" s="14" t="s">
        <v>130</v>
      </c>
      <c r="D76" s="15" t="s">
        <v>196</v>
      </c>
      <c r="E76" s="16">
        <v>36</v>
      </c>
      <c r="F76" s="18">
        <v>33000</v>
      </c>
      <c r="G76" s="17">
        <v>0.19</v>
      </c>
      <c r="H76" s="18">
        <v>1413720</v>
      </c>
    </row>
    <row r="77" spans="1:8" x14ac:dyDescent="0.25">
      <c r="A77" s="14">
        <v>304002505</v>
      </c>
      <c r="B77" s="14" t="s">
        <v>50</v>
      </c>
      <c r="C77" s="14" t="s">
        <v>134</v>
      </c>
      <c r="D77" s="15" t="s">
        <v>197</v>
      </c>
      <c r="E77" s="16">
        <v>44</v>
      </c>
      <c r="F77" s="18">
        <v>29600</v>
      </c>
      <c r="G77" s="17">
        <v>0.19</v>
      </c>
      <c r="H77" s="18">
        <v>1549856</v>
      </c>
    </row>
    <row r="78" spans="1:8" x14ac:dyDescent="0.25">
      <c r="A78" s="14">
        <v>304004503</v>
      </c>
      <c r="B78" s="14" t="s">
        <v>50</v>
      </c>
      <c r="C78" s="14" t="s">
        <v>136</v>
      </c>
      <c r="D78" s="15" t="s">
        <v>194</v>
      </c>
      <c r="E78" s="16">
        <v>44</v>
      </c>
      <c r="F78" s="18">
        <v>15400</v>
      </c>
      <c r="G78" s="17">
        <v>0.19</v>
      </c>
      <c r="H78" s="18">
        <v>806344</v>
      </c>
    </row>
    <row r="79" spans="1:8" x14ac:dyDescent="0.25">
      <c r="A79" s="14">
        <v>304004601</v>
      </c>
      <c r="B79" s="14" t="s">
        <v>125</v>
      </c>
      <c r="C79" s="14" t="s">
        <v>137</v>
      </c>
      <c r="D79" s="15" t="s">
        <v>187</v>
      </c>
      <c r="E79" s="16">
        <v>48</v>
      </c>
      <c r="F79" s="18">
        <v>227400</v>
      </c>
      <c r="G79" s="17">
        <v>0.19</v>
      </c>
      <c r="H79" s="18">
        <v>12989088</v>
      </c>
    </row>
    <row r="80" spans="1:8" x14ac:dyDescent="0.25">
      <c r="A80" s="14">
        <v>304004608</v>
      </c>
      <c r="B80" s="14" t="s">
        <v>50</v>
      </c>
      <c r="C80" s="14" t="s">
        <v>138</v>
      </c>
      <c r="D80" s="15" t="s">
        <v>176</v>
      </c>
      <c r="E80" s="16">
        <v>29984</v>
      </c>
      <c r="F80" s="18">
        <v>287</v>
      </c>
      <c r="G80" s="17">
        <v>0.19</v>
      </c>
      <c r="H80" s="18">
        <v>10240435.52</v>
      </c>
    </row>
    <row r="81" spans="1:8" x14ac:dyDescent="0.25">
      <c r="A81" s="14">
        <v>304005608</v>
      </c>
      <c r="B81" s="14" t="s">
        <v>50</v>
      </c>
      <c r="C81" s="14" t="s">
        <v>142</v>
      </c>
      <c r="D81" s="15" t="s">
        <v>177</v>
      </c>
      <c r="E81" s="16">
        <v>31.5</v>
      </c>
      <c r="F81" s="18">
        <v>573</v>
      </c>
      <c r="G81" s="17">
        <v>0.19</v>
      </c>
      <c r="H81" s="18">
        <v>21478.904999999999</v>
      </c>
    </row>
    <row r="82" spans="1:8" x14ac:dyDescent="0.25">
      <c r="E82" s="26" t="s">
        <v>20</v>
      </c>
      <c r="F82" s="26"/>
      <c r="G82" s="26"/>
      <c r="H82" s="19">
        <f>SUM(H2:H81)</f>
        <v>197331759.67500001</v>
      </c>
    </row>
  </sheetData>
  <mergeCells count="1">
    <mergeCell ref="E82:G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F12" sqref="F12"/>
    </sheetView>
  </sheetViews>
  <sheetFormatPr baseColWidth="10" defaultRowHeight="15" x14ac:dyDescent="0.25"/>
  <cols>
    <col min="1" max="1" width="16" customWidth="1"/>
    <col min="3" max="3" width="17.42578125" customWidth="1"/>
    <col min="6" max="6" width="21.42578125" customWidth="1"/>
  </cols>
  <sheetData>
    <row r="1" spans="1:21" ht="76.5" x14ac:dyDescent="0.25">
      <c r="A1" s="8" t="s">
        <v>1</v>
      </c>
      <c r="B1" s="8" t="s">
        <v>2</v>
      </c>
      <c r="C1" s="8" t="s">
        <v>3</v>
      </c>
      <c r="D1" s="1" t="s">
        <v>4</v>
      </c>
      <c r="E1" s="8" t="s">
        <v>0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" t="s">
        <v>10</v>
      </c>
      <c r="L1" s="1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pans="1:21" ht="25.5" x14ac:dyDescent="0.25">
      <c r="A2" s="2"/>
      <c r="B2" s="2"/>
      <c r="C2" s="10" t="s">
        <v>21</v>
      </c>
      <c r="D2" s="3" t="s">
        <v>50</v>
      </c>
      <c r="E2" s="11">
        <v>303000308</v>
      </c>
      <c r="F2" s="12" t="s">
        <v>107</v>
      </c>
      <c r="G2" s="12" t="s">
        <v>43</v>
      </c>
      <c r="H2" s="10"/>
      <c r="I2" s="9" t="s">
        <v>124</v>
      </c>
      <c r="J2" s="10"/>
      <c r="K2" s="3"/>
      <c r="L2" s="9" t="s">
        <v>168</v>
      </c>
      <c r="M2" s="2"/>
      <c r="N2" s="2"/>
      <c r="O2" s="2"/>
      <c r="P2" s="2"/>
      <c r="Q2" s="4">
        <v>248</v>
      </c>
      <c r="R2" s="4"/>
      <c r="S2" s="5"/>
      <c r="T2" s="6"/>
      <c r="U2" s="7">
        <v>0</v>
      </c>
    </row>
    <row r="3" spans="1:21" ht="38.25" x14ac:dyDescent="0.25">
      <c r="A3" s="2"/>
      <c r="B3" s="2"/>
      <c r="C3" s="10" t="s">
        <v>21</v>
      </c>
      <c r="D3" s="3" t="s">
        <v>50</v>
      </c>
      <c r="E3" s="11">
        <v>304001901</v>
      </c>
      <c r="F3" s="12" t="s">
        <v>127</v>
      </c>
      <c r="G3" s="12" t="s">
        <v>43</v>
      </c>
      <c r="H3" s="10"/>
      <c r="I3" s="9" t="s">
        <v>43</v>
      </c>
      <c r="J3" s="10"/>
      <c r="K3" s="3"/>
      <c r="L3" s="9" t="s">
        <v>168</v>
      </c>
      <c r="M3" s="2"/>
      <c r="N3" s="2"/>
      <c r="O3" s="2"/>
      <c r="P3" s="2"/>
      <c r="Q3" s="4">
        <v>68</v>
      </c>
      <c r="R3" s="4"/>
      <c r="S3" s="5"/>
      <c r="T3" s="6"/>
      <c r="U3" s="7">
        <v>0</v>
      </c>
    </row>
  </sheetData>
  <conditionalFormatting sqref="E2">
    <cfRule type="duplicateValues" dxfId="3" priority="7"/>
  </conditionalFormatting>
  <conditionalFormatting sqref="E2">
    <cfRule type="duplicateValues" dxfId="2" priority="8"/>
  </conditionalFormatting>
  <conditionalFormatting sqref="E3">
    <cfRule type="duplicateValues" dxfId="1" priority="3"/>
  </conditionalFormatting>
  <conditionalFormatting sqref="E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DENTALNADER</vt:lpstr>
      <vt:lpstr>ULTADENTAL</vt:lpstr>
      <vt:lpstr>NO OFERTADOS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DANIEL ARANGO BARRETO</cp:lastModifiedBy>
  <cp:lastPrinted>2024-02-07T21:25:37Z</cp:lastPrinted>
  <dcterms:created xsi:type="dcterms:W3CDTF">2024-01-10T23:44:08Z</dcterms:created>
  <dcterms:modified xsi:type="dcterms:W3CDTF">2024-02-08T15:34:09Z</dcterms:modified>
</cp:coreProperties>
</file>