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/>
  <mc:AlternateContent xmlns:mc="http://schemas.openxmlformats.org/markup-compatibility/2006">
    <mc:Choice Requires="x15">
      <x15ac:absPath xmlns:x15ac="http://schemas.microsoft.com/office/spreadsheetml/2010/11/ac" url="C:\Users\metrosaluddosi\Desktop\"/>
    </mc:Choice>
  </mc:AlternateContent>
  <xr:revisionPtr revIDLastSave="0" documentId="13_ncr:1_{32EC7A0E-22F6-410D-AAE3-208F18BCE5E1}" xr6:coauthVersionLast="36" xr6:coauthVersionMax="47" xr10:uidLastSave="{00000000-0000-0000-0000-000000000000}"/>
  <bookViews>
    <workbookView xWindow="0" yWindow="0" windowWidth="13935" windowHeight="8640" xr2:uid="{E7BD7781-016C-4804-B2DD-4B75C79A81C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0" i="1" l="1"/>
  <c r="J320" i="1" s="1"/>
  <c r="I320" i="1"/>
  <c r="I283" i="1"/>
  <c r="I432" i="1"/>
  <c r="H432" i="1"/>
  <c r="J432" i="1" s="1"/>
  <c r="I431" i="1"/>
  <c r="H431" i="1"/>
  <c r="J431" i="1" s="1"/>
  <c r="I429" i="1"/>
  <c r="H429" i="1"/>
  <c r="J429" i="1" s="1"/>
  <c r="I427" i="1"/>
  <c r="H427" i="1"/>
  <c r="J427" i="1" s="1"/>
  <c r="I425" i="1"/>
  <c r="H425" i="1"/>
  <c r="J425" i="1" s="1"/>
  <c r="J423" i="1"/>
  <c r="I423" i="1"/>
  <c r="H423" i="1"/>
  <c r="I421" i="1"/>
  <c r="H421" i="1"/>
  <c r="J421" i="1" s="1"/>
  <c r="I419" i="1"/>
  <c r="H419" i="1"/>
  <c r="J419" i="1" s="1"/>
  <c r="I417" i="1"/>
  <c r="H417" i="1"/>
  <c r="J417" i="1" s="1"/>
  <c r="I415" i="1"/>
  <c r="H415" i="1"/>
  <c r="J415" i="1" s="1"/>
  <c r="I406" i="1"/>
  <c r="H406" i="1"/>
  <c r="J406" i="1" s="1"/>
  <c r="I368" i="1"/>
  <c r="H368" i="1"/>
  <c r="J368" i="1" s="1"/>
  <c r="I366" i="1"/>
  <c r="H366" i="1"/>
  <c r="J366" i="1" s="1"/>
  <c r="H367" i="1"/>
  <c r="J367" i="1" s="1"/>
  <c r="I367" i="1"/>
  <c r="H362" i="1"/>
  <c r="J362" i="1" s="1"/>
  <c r="I362" i="1"/>
  <c r="H364" i="1"/>
  <c r="J364" i="1" s="1"/>
  <c r="I364" i="1"/>
  <c r="I360" i="1"/>
  <c r="H360" i="1"/>
  <c r="J360" i="1" s="1"/>
  <c r="I358" i="1"/>
  <c r="H358" i="1"/>
  <c r="J359" i="1" s="1"/>
  <c r="I354" i="1"/>
  <c r="H354" i="1"/>
  <c r="J354" i="1" s="1"/>
  <c r="I349" i="1"/>
  <c r="H348" i="1"/>
  <c r="I348" i="1" s="1"/>
  <c r="I340" i="1"/>
  <c r="H340" i="1"/>
  <c r="J340" i="1" s="1"/>
  <c r="I338" i="1"/>
  <c r="H338" i="1"/>
  <c r="J338" i="1" s="1"/>
  <c r="I336" i="1"/>
  <c r="H336" i="1"/>
  <c r="J336" i="1" s="1"/>
  <c r="I334" i="1"/>
  <c r="I346" i="1"/>
  <c r="H346" i="1"/>
  <c r="J346" i="1" s="1"/>
  <c r="I344" i="1"/>
  <c r="H344" i="1"/>
  <c r="J344" i="1" s="1"/>
  <c r="I342" i="1"/>
  <c r="H342" i="1"/>
  <c r="J342" i="1" s="1"/>
  <c r="H334" i="1"/>
  <c r="J334" i="1" s="1"/>
  <c r="I333" i="1"/>
  <c r="H333" i="1"/>
  <c r="J333" i="1" s="1"/>
  <c r="I298" i="1"/>
  <c r="I322" i="1"/>
  <c r="H322" i="1"/>
  <c r="J322" i="1" s="1"/>
  <c r="I318" i="1"/>
  <c r="H318" i="1"/>
  <c r="J318" i="1" s="1"/>
  <c r="I316" i="1"/>
  <c r="H316" i="1"/>
  <c r="J316" i="1" s="1"/>
  <c r="I314" i="1"/>
  <c r="H314" i="1"/>
  <c r="J314" i="1" s="1"/>
  <c r="I312" i="1"/>
  <c r="H312" i="1"/>
  <c r="J312" i="1" s="1"/>
  <c r="I310" i="1"/>
  <c r="H310" i="1"/>
  <c r="J310" i="1" s="1"/>
  <c r="I308" i="1"/>
  <c r="H308" i="1"/>
  <c r="J308" i="1" s="1"/>
  <c r="I306" i="1"/>
  <c r="H306" i="1"/>
  <c r="J306" i="1" s="1"/>
  <c r="I304" i="1"/>
  <c r="H304" i="1"/>
  <c r="J304" i="1" s="1"/>
  <c r="I303" i="1"/>
  <c r="H303" i="1"/>
  <c r="J303" i="1" s="1"/>
  <c r="I302" i="1"/>
  <c r="H302" i="1"/>
  <c r="J302" i="1" s="1"/>
  <c r="I300" i="1"/>
  <c r="H300" i="1"/>
  <c r="J300" i="1" s="1"/>
  <c r="H298" i="1"/>
  <c r="J298" i="1" s="1"/>
  <c r="I296" i="1"/>
  <c r="H296" i="1"/>
  <c r="J296" i="1" s="1"/>
  <c r="I294" i="1"/>
  <c r="H294" i="1"/>
  <c r="J294" i="1" s="1"/>
  <c r="I281" i="1"/>
  <c r="H283" i="1"/>
  <c r="J283" i="1" s="1"/>
  <c r="H281" i="1"/>
  <c r="J281" i="1" s="1"/>
  <c r="I278" i="1"/>
  <c r="I280" i="1"/>
  <c r="H280" i="1"/>
  <c r="J280" i="1" s="1"/>
  <c r="I264" i="1"/>
  <c r="H278" i="1"/>
  <c r="J278" i="1" s="1"/>
  <c r="I276" i="1"/>
  <c r="H276" i="1"/>
  <c r="J276" i="1" s="1"/>
  <c r="I274" i="1"/>
  <c r="H274" i="1"/>
  <c r="J274" i="1" s="1"/>
  <c r="I272" i="1"/>
  <c r="H272" i="1"/>
  <c r="J272" i="1" s="1"/>
  <c r="I270" i="1"/>
  <c r="H270" i="1"/>
  <c r="J270" i="1" s="1"/>
  <c r="I268" i="1"/>
  <c r="H268" i="1"/>
  <c r="J268" i="1" s="1"/>
  <c r="I266" i="1"/>
  <c r="H266" i="1"/>
  <c r="J266" i="1" s="1"/>
  <c r="H264" i="1"/>
  <c r="J264" i="1" s="1"/>
  <c r="I262" i="1"/>
  <c r="H262" i="1"/>
  <c r="J262" i="1" s="1"/>
  <c r="I260" i="1"/>
  <c r="H260" i="1"/>
  <c r="J260" i="1" s="1"/>
  <c r="I258" i="1"/>
  <c r="H258" i="1"/>
  <c r="J258" i="1" s="1"/>
  <c r="I256" i="1"/>
  <c r="H256" i="1"/>
  <c r="J256" i="1" s="1"/>
  <c r="I254" i="1"/>
  <c r="I252" i="1"/>
  <c r="I250" i="1"/>
  <c r="J210" i="1"/>
  <c r="I210" i="1"/>
  <c r="K210" i="1" s="1"/>
  <c r="J208" i="1"/>
  <c r="I208" i="1"/>
  <c r="K208" i="1" s="1"/>
  <c r="J189" i="1"/>
  <c r="I189" i="1"/>
  <c r="K189" i="1" s="1"/>
  <c r="J179" i="1"/>
  <c r="I179" i="1"/>
  <c r="K179" i="1" s="1"/>
  <c r="J176" i="1"/>
  <c r="I176" i="1"/>
  <c r="K176" i="1" s="1"/>
  <c r="J175" i="1"/>
  <c r="I175" i="1"/>
  <c r="K175" i="1" s="1"/>
  <c r="J173" i="1"/>
  <c r="J171" i="1"/>
  <c r="J169" i="1"/>
  <c r="J167" i="1"/>
  <c r="K165" i="1"/>
  <c r="J165" i="1"/>
  <c r="I165" i="1"/>
  <c r="J164" i="1"/>
  <c r="J163" i="1"/>
  <c r="I163" i="1"/>
  <c r="K163" i="1" s="1"/>
  <c r="J159" i="1"/>
  <c r="I159" i="1"/>
  <c r="K159" i="1" s="1"/>
  <c r="J157" i="1"/>
  <c r="I157" i="1"/>
  <c r="K157" i="1" s="1"/>
  <c r="J155" i="1"/>
  <c r="J150" i="1"/>
  <c r="J147" i="1"/>
  <c r="J146" i="1"/>
  <c r="I146" i="1"/>
  <c r="K146" i="1" s="1"/>
  <c r="J145" i="1"/>
  <c r="J143" i="1"/>
  <c r="J141" i="1"/>
  <c r="J139" i="1"/>
  <c r="J138" i="1"/>
  <c r="J137" i="1"/>
  <c r="J135" i="1"/>
  <c r="J133" i="1"/>
  <c r="J130" i="1"/>
  <c r="J131" i="1"/>
  <c r="I127" i="1"/>
  <c r="K127" i="1" s="1"/>
  <c r="J125" i="1"/>
  <c r="J123" i="1"/>
  <c r="J121" i="1"/>
  <c r="J73" i="1"/>
  <c r="J64" i="1"/>
  <c r="J62" i="1"/>
  <c r="J61" i="1"/>
  <c r="J25" i="1"/>
  <c r="J13" i="1"/>
  <c r="J7" i="1"/>
  <c r="I147" i="1"/>
  <c r="K147" i="1" s="1"/>
  <c r="I145" i="1"/>
  <c r="K145" i="1" s="1"/>
  <c r="I138" i="1"/>
  <c r="K138" i="1" s="1"/>
  <c r="I137" i="1"/>
  <c r="K137" i="1" s="1"/>
  <c r="I128" i="1"/>
  <c r="J127" i="1"/>
  <c r="I118" i="1"/>
  <c r="K96" i="1"/>
  <c r="J96" i="1"/>
  <c r="I96" i="1"/>
  <c r="J94" i="1"/>
  <c r="I94" i="1"/>
  <c r="K94" i="1" s="1"/>
  <c r="I93" i="1"/>
  <c r="K93" i="1" s="1"/>
  <c r="J93" i="1"/>
  <c r="K92" i="1"/>
  <c r="J92" i="1"/>
  <c r="I92" i="1"/>
  <c r="J90" i="1"/>
  <c r="I90" i="1"/>
  <c r="K90" i="1" s="1"/>
  <c r="J89" i="1"/>
  <c r="J87" i="1"/>
  <c r="I87" i="1"/>
  <c r="K87" i="1" s="1"/>
  <c r="J85" i="1"/>
  <c r="I85" i="1"/>
  <c r="K85" i="1" s="1"/>
  <c r="J83" i="1"/>
  <c r="I83" i="1"/>
  <c r="K83" i="1" s="1"/>
  <c r="J81" i="1"/>
  <c r="I81" i="1"/>
  <c r="K81" i="1" s="1"/>
  <c r="J79" i="1"/>
  <c r="I79" i="1"/>
  <c r="K79" i="1" s="1"/>
  <c r="K77" i="1"/>
  <c r="J77" i="1"/>
  <c r="I77" i="1"/>
  <c r="J75" i="1"/>
  <c r="I75" i="1"/>
  <c r="K75" i="1" s="1"/>
  <c r="I73" i="1"/>
  <c r="K73" i="1" s="1"/>
  <c r="J71" i="1"/>
  <c r="I71" i="1"/>
  <c r="K71" i="1" s="1"/>
  <c r="J69" i="1"/>
  <c r="I69" i="1"/>
  <c r="K69" i="1" s="1"/>
  <c r="J67" i="1"/>
  <c r="I67" i="1"/>
  <c r="K67" i="1" s="1"/>
  <c r="I61" i="1"/>
  <c r="K61" i="1" s="1"/>
  <c r="J60" i="1"/>
  <c r="I60" i="1"/>
  <c r="K60" i="1" s="1"/>
  <c r="J59" i="1"/>
  <c r="I59" i="1"/>
  <c r="K59" i="1" s="1"/>
  <c r="J58" i="1"/>
  <c r="I58" i="1"/>
  <c r="K58" i="1" s="1"/>
  <c r="J57" i="1"/>
  <c r="I57" i="1"/>
  <c r="K57" i="1" s="1"/>
  <c r="J56" i="1"/>
  <c r="I56" i="1"/>
  <c r="K56" i="1" s="1"/>
  <c r="J55" i="1"/>
  <c r="I55" i="1"/>
  <c r="K55" i="1" s="1"/>
  <c r="I62" i="1"/>
  <c r="K62" i="1" s="1"/>
  <c r="I64" i="1"/>
  <c r="K64" i="1"/>
  <c r="I65" i="1"/>
  <c r="K65" i="1" s="1"/>
  <c r="J65" i="1"/>
  <c r="J54" i="1"/>
  <c r="I54" i="1"/>
  <c r="K54" i="1" s="1"/>
  <c r="J53" i="1"/>
  <c r="I53" i="1"/>
  <c r="K53" i="1" s="1"/>
  <c r="J52" i="1"/>
  <c r="I52" i="1"/>
  <c r="K52" i="1" s="1"/>
  <c r="J51" i="1"/>
  <c r="I51" i="1"/>
  <c r="K51" i="1" s="1"/>
  <c r="J50" i="1"/>
  <c r="I50" i="1"/>
  <c r="K50" i="1" s="1"/>
  <c r="J49" i="1"/>
  <c r="I49" i="1"/>
  <c r="K49" i="1" s="1"/>
  <c r="J48" i="1"/>
  <c r="I48" i="1"/>
  <c r="K48" i="1" s="1"/>
  <c r="J47" i="1"/>
  <c r="I47" i="1"/>
  <c r="K47" i="1" s="1"/>
  <c r="J46" i="1"/>
  <c r="I46" i="1"/>
  <c r="K46" i="1" s="1"/>
  <c r="J45" i="1"/>
  <c r="I45" i="1"/>
  <c r="K45" i="1" s="1"/>
  <c r="J44" i="1"/>
  <c r="I44" i="1"/>
  <c r="K44" i="1" s="1"/>
  <c r="J43" i="1"/>
  <c r="I43" i="1"/>
  <c r="K43" i="1" s="1"/>
  <c r="I42" i="1"/>
  <c r="K42" i="1" s="1"/>
  <c r="J42" i="1"/>
  <c r="I25" i="1"/>
  <c r="K25" i="1" s="1"/>
  <c r="J19" i="1"/>
  <c r="I19" i="1"/>
  <c r="K19" i="1" s="1"/>
  <c r="I13" i="1"/>
  <c r="K13" i="1" s="1"/>
  <c r="I7" i="1"/>
  <c r="K7" i="1" s="1"/>
  <c r="H438" i="1"/>
  <c r="J438" i="1" s="1"/>
  <c r="I438" i="1"/>
  <c r="H439" i="1"/>
  <c r="J439" i="1" s="1"/>
  <c r="I439" i="1"/>
  <c r="H440" i="1"/>
  <c r="J440" i="1" s="1"/>
  <c r="I440" i="1"/>
  <c r="H441" i="1"/>
  <c r="J441" i="1" s="1"/>
  <c r="I441" i="1"/>
  <c r="H442" i="1"/>
  <c r="J442" i="1" s="1"/>
  <c r="I442" i="1"/>
  <c r="H443" i="1"/>
  <c r="J443" i="1" s="1"/>
  <c r="I443" i="1"/>
  <c r="H444" i="1"/>
  <c r="J444" i="1" s="1"/>
  <c r="I444" i="1"/>
  <c r="H445" i="1"/>
  <c r="I445" i="1"/>
  <c r="J445" i="1"/>
  <c r="H446" i="1"/>
  <c r="J446" i="1" s="1"/>
  <c r="I446" i="1"/>
  <c r="H447" i="1"/>
  <c r="J447" i="1" s="1"/>
  <c r="I447" i="1"/>
  <c r="H448" i="1"/>
  <c r="J448" i="1" s="1"/>
  <c r="I448" i="1"/>
  <c r="H449" i="1"/>
  <c r="J449" i="1" s="1"/>
  <c r="I449" i="1"/>
  <c r="H450" i="1"/>
  <c r="J450" i="1" s="1"/>
  <c r="I450" i="1"/>
  <c r="H451" i="1"/>
  <c r="J451" i="1" s="1"/>
  <c r="I451" i="1"/>
  <c r="H452" i="1"/>
  <c r="J452" i="1" s="1"/>
  <c r="I452" i="1"/>
  <c r="H453" i="1"/>
  <c r="J453" i="1" s="1"/>
  <c r="I453" i="1"/>
  <c r="H454" i="1"/>
  <c r="J454" i="1" s="1"/>
  <c r="I454" i="1"/>
  <c r="H455" i="1"/>
  <c r="J455" i="1" s="1"/>
  <c r="I455" i="1"/>
  <c r="H456" i="1"/>
  <c r="J456" i="1" s="1"/>
  <c r="I456" i="1"/>
  <c r="H457" i="1"/>
  <c r="J457" i="1" s="1"/>
  <c r="I457" i="1"/>
  <c r="H458" i="1"/>
  <c r="J458" i="1" s="1"/>
  <c r="I458" i="1"/>
  <c r="H459" i="1"/>
  <c r="J459" i="1" s="1"/>
  <c r="I459" i="1"/>
  <c r="H460" i="1"/>
  <c r="J460" i="1" s="1"/>
  <c r="I460" i="1"/>
  <c r="H461" i="1"/>
  <c r="J461" i="1" s="1"/>
  <c r="I461" i="1"/>
  <c r="H462" i="1"/>
  <c r="J462" i="1" s="1"/>
  <c r="I462" i="1"/>
  <c r="H463" i="1"/>
  <c r="J463" i="1" s="1"/>
  <c r="I463" i="1"/>
  <c r="H464" i="1"/>
  <c r="I464" i="1"/>
  <c r="J464" i="1"/>
  <c r="H465" i="1"/>
  <c r="J465" i="1" s="1"/>
  <c r="I465" i="1"/>
  <c r="H466" i="1"/>
  <c r="J466" i="1" s="1"/>
  <c r="I466" i="1"/>
  <c r="H467" i="1"/>
  <c r="J467" i="1" s="1"/>
  <c r="I467" i="1"/>
  <c r="H468" i="1"/>
  <c r="J468" i="1" s="1"/>
  <c r="I468" i="1"/>
  <c r="H469" i="1"/>
  <c r="J469" i="1" s="1"/>
  <c r="I469" i="1"/>
  <c r="H470" i="1"/>
  <c r="J470" i="1" s="1"/>
  <c r="I470" i="1"/>
  <c r="H471" i="1"/>
  <c r="J471" i="1" s="1"/>
  <c r="I471" i="1"/>
  <c r="H472" i="1"/>
  <c r="J472" i="1" s="1"/>
  <c r="I472" i="1"/>
  <c r="H473" i="1"/>
  <c r="J473" i="1" s="1"/>
  <c r="I473" i="1"/>
  <c r="H474" i="1"/>
  <c r="J474" i="1" s="1"/>
  <c r="I474" i="1"/>
  <c r="H475" i="1"/>
  <c r="J475" i="1" s="1"/>
  <c r="I475" i="1"/>
  <c r="I437" i="1"/>
  <c r="H437" i="1"/>
  <c r="J437" i="1" s="1"/>
  <c r="J476" i="1" l="1"/>
  <c r="J348" i="1"/>
  <c r="J361" i="1"/>
  <c r="J365" i="1"/>
  <c r="J358" i="1"/>
  <c r="J363" i="1"/>
  <c r="I216" i="1"/>
  <c r="K216" i="1" s="1"/>
  <c r="J216" i="1"/>
  <c r="I212" i="1"/>
  <c r="K212" i="1" s="1"/>
  <c r="J212" i="1"/>
  <c r="I213" i="1"/>
  <c r="K213" i="1" s="1"/>
  <c r="J213" i="1"/>
  <c r="I214" i="1"/>
  <c r="K214" i="1" s="1"/>
  <c r="J214" i="1"/>
  <c r="I202" i="1"/>
  <c r="K202" i="1" s="1"/>
  <c r="J202" i="1"/>
  <c r="I203" i="1"/>
  <c r="K203" i="1" s="1"/>
  <c r="J203" i="1"/>
  <c r="I204" i="1"/>
  <c r="K204" i="1" s="1"/>
  <c r="J204" i="1"/>
  <c r="I205" i="1"/>
  <c r="K205" i="1" s="1"/>
  <c r="J205" i="1"/>
  <c r="I206" i="1"/>
  <c r="K206" i="1" s="1"/>
  <c r="J206" i="1"/>
  <c r="I200" i="1"/>
  <c r="K200" i="1" s="1"/>
  <c r="J200" i="1"/>
  <c r="I430" i="1"/>
  <c r="H430" i="1"/>
  <c r="J430" i="1" s="1"/>
  <c r="I428" i="1"/>
  <c r="H428" i="1"/>
  <c r="J428" i="1" s="1"/>
  <c r="I426" i="1"/>
  <c r="H426" i="1"/>
  <c r="J426" i="1" s="1"/>
  <c r="I424" i="1"/>
  <c r="H424" i="1"/>
  <c r="J424" i="1" s="1"/>
  <c r="I422" i="1"/>
  <c r="H422" i="1"/>
  <c r="J422" i="1" s="1"/>
  <c r="I420" i="1"/>
  <c r="H420" i="1"/>
  <c r="J420" i="1" s="1"/>
  <c r="I418" i="1"/>
  <c r="H418" i="1"/>
  <c r="J418" i="1" s="1"/>
  <c r="I416" i="1"/>
  <c r="H416" i="1"/>
  <c r="J416" i="1" s="1"/>
  <c r="I414" i="1"/>
  <c r="H414" i="1"/>
  <c r="J414" i="1" s="1"/>
  <c r="H243" i="1"/>
  <c r="J243" i="1" s="1"/>
  <c r="I243" i="1"/>
  <c r="H245" i="1"/>
  <c r="J245" i="1" s="1"/>
  <c r="I245" i="1"/>
  <c r="H247" i="1"/>
  <c r="J247" i="1" s="1"/>
  <c r="I247" i="1"/>
  <c r="H250" i="1"/>
  <c r="J250" i="1" s="1"/>
  <c r="H252" i="1"/>
  <c r="J252" i="1" s="1"/>
  <c r="H254" i="1"/>
  <c r="J254" i="1" s="1"/>
  <c r="H285" i="1"/>
  <c r="J285" i="1" s="1"/>
  <c r="I285" i="1"/>
  <c r="H287" i="1"/>
  <c r="J287" i="1" s="1"/>
  <c r="I287" i="1"/>
  <c r="H289" i="1"/>
  <c r="J289" i="1" s="1"/>
  <c r="I289" i="1"/>
  <c r="H291" i="1"/>
  <c r="J291" i="1" s="1"/>
  <c r="I291" i="1"/>
  <c r="H293" i="1"/>
  <c r="J293" i="1" s="1"/>
  <c r="I293" i="1"/>
  <c r="H323" i="1"/>
  <c r="J323" i="1" s="1"/>
  <c r="I323" i="1"/>
  <c r="H325" i="1"/>
  <c r="J325" i="1" s="1"/>
  <c r="I325" i="1"/>
  <c r="H327" i="1"/>
  <c r="J327" i="1" s="1"/>
  <c r="I327" i="1"/>
  <c r="H329" i="1"/>
  <c r="J329" i="1" s="1"/>
  <c r="I329" i="1"/>
  <c r="H331" i="1"/>
  <c r="J331" i="1" s="1"/>
  <c r="I331" i="1"/>
  <c r="H349" i="1"/>
  <c r="J349" i="1" s="1"/>
  <c r="H351" i="1"/>
  <c r="J351" i="1" s="1"/>
  <c r="I351" i="1"/>
  <c r="H353" i="1"/>
  <c r="J353" i="1" s="1"/>
  <c r="I353" i="1"/>
  <c r="H355" i="1"/>
  <c r="J355" i="1" s="1"/>
  <c r="I355" i="1"/>
  <c r="H357" i="1"/>
  <c r="J357" i="1" s="1"/>
  <c r="I357" i="1"/>
  <c r="H369" i="1"/>
  <c r="J369" i="1" s="1"/>
  <c r="I369" i="1"/>
  <c r="H371" i="1"/>
  <c r="J371" i="1" s="1"/>
  <c r="I371" i="1"/>
  <c r="H373" i="1"/>
  <c r="J373" i="1" s="1"/>
  <c r="I373" i="1"/>
  <c r="H375" i="1"/>
  <c r="J375" i="1" s="1"/>
  <c r="I375" i="1"/>
  <c r="H377" i="1"/>
  <c r="J377" i="1" s="1"/>
  <c r="I377" i="1"/>
  <c r="H379" i="1"/>
  <c r="J379" i="1" s="1"/>
  <c r="I379" i="1"/>
  <c r="H381" i="1"/>
  <c r="J381" i="1" s="1"/>
  <c r="I381" i="1"/>
  <c r="H383" i="1"/>
  <c r="J383" i="1" s="1"/>
  <c r="I383" i="1"/>
  <c r="H385" i="1"/>
  <c r="J385" i="1" s="1"/>
  <c r="I385" i="1"/>
  <c r="H387" i="1"/>
  <c r="J387" i="1" s="1"/>
  <c r="I387" i="1"/>
  <c r="H389" i="1"/>
  <c r="J389" i="1" s="1"/>
  <c r="I389" i="1"/>
  <c r="H391" i="1"/>
  <c r="J391" i="1" s="1"/>
  <c r="I391" i="1"/>
  <c r="H393" i="1"/>
  <c r="J393" i="1" s="1"/>
  <c r="I393" i="1"/>
  <c r="H395" i="1"/>
  <c r="J395" i="1" s="1"/>
  <c r="I395" i="1"/>
  <c r="H397" i="1"/>
  <c r="J397" i="1" s="1"/>
  <c r="I397" i="1"/>
  <c r="H399" i="1"/>
  <c r="J399" i="1" s="1"/>
  <c r="I399" i="1"/>
  <c r="H401" i="1"/>
  <c r="J401" i="1" s="1"/>
  <c r="I401" i="1"/>
  <c r="H403" i="1"/>
  <c r="J403" i="1" s="1"/>
  <c r="I403" i="1"/>
  <c r="H405" i="1"/>
  <c r="J405" i="1" s="1"/>
  <c r="I405" i="1"/>
  <c r="H407" i="1"/>
  <c r="J407" i="1" s="1"/>
  <c r="I407" i="1"/>
  <c r="I241" i="1"/>
  <c r="H241" i="1"/>
  <c r="J241" i="1" s="1"/>
  <c r="I201" i="1"/>
  <c r="K201" i="1" s="1"/>
  <c r="J201" i="1"/>
  <c r="I207" i="1"/>
  <c r="K207" i="1" s="1"/>
  <c r="J207" i="1"/>
  <c r="I209" i="1"/>
  <c r="K209" i="1" s="1"/>
  <c r="J209" i="1"/>
  <c r="I211" i="1"/>
  <c r="K211" i="1" s="1"/>
  <c r="J211" i="1"/>
  <c r="I215" i="1"/>
  <c r="K215" i="1" s="1"/>
  <c r="J215" i="1"/>
  <c r="I217" i="1"/>
  <c r="K217" i="1" s="1"/>
  <c r="J217" i="1"/>
  <c r="I219" i="1"/>
  <c r="K219" i="1" s="1"/>
  <c r="J219" i="1"/>
  <c r="I221" i="1"/>
  <c r="K221" i="1" s="1"/>
  <c r="J221" i="1"/>
  <c r="I223" i="1"/>
  <c r="K223" i="1" s="1"/>
  <c r="J223" i="1"/>
  <c r="I225" i="1"/>
  <c r="K225" i="1" s="1"/>
  <c r="J225" i="1"/>
  <c r="I227" i="1"/>
  <c r="K227" i="1" s="1"/>
  <c r="J227" i="1"/>
  <c r="I229" i="1"/>
  <c r="K229" i="1" s="1"/>
  <c r="J229" i="1"/>
  <c r="I231" i="1"/>
  <c r="K231" i="1" s="1"/>
  <c r="J231" i="1"/>
  <c r="I233" i="1"/>
  <c r="K233" i="1" s="1"/>
  <c r="J233" i="1"/>
  <c r="I235" i="1"/>
  <c r="K235" i="1" s="1"/>
  <c r="J235" i="1"/>
  <c r="J199" i="1"/>
  <c r="I199" i="1"/>
  <c r="K199" i="1" s="1"/>
  <c r="I120" i="1"/>
  <c r="K120" i="1" s="1"/>
  <c r="J120" i="1"/>
  <c r="I121" i="1"/>
  <c r="K121" i="1" s="1"/>
  <c r="I123" i="1"/>
  <c r="K123" i="1" s="1"/>
  <c r="I125" i="1"/>
  <c r="K125" i="1" s="1"/>
  <c r="K128" i="1"/>
  <c r="J128" i="1"/>
  <c r="I130" i="1"/>
  <c r="K130" i="1" s="1"/>
  <c r="I131" i="1"/>
  <c r="K131" i="1" s="1"/>
  <c r="I133" i="1"/>
  <c r="K133" i="1" s="1"/>
  <c r="I135" i="1"/>
  <c r="K135" i="1" s="1"/>
  <c r="I139" i="1"/>
  <c r="K139" i="1" s="1"/>
  <c r="I141" i="1"/>
  <c r="K141" i="1" s="1"/>
  <c r="I143" i="1"/>
  <c r="K143" i="1" s="1"/>
  <c r="I148" i="1"/>
  <c r="K148" i="1" s="1"/>
  <c r="J148" i="1"/>
  <c r="I150" i="1"/>
  <c r="K150" i="1" s="1"/>
  <c r="I152" i="1"/>
  <c r="K152" i="1" s="1"/>
  <c r="J152" i="1"/>
  <c r="I154" i="1"/>
  <c r="K154" i="1" s="1"/>
  <c r="J154" i="1"/>
  <c r="I155" i="1"/>
  <c r="K155" i="1" s="1"/>
  <c r="I160" i="1"/>
  <c r="K160" i="1" s="1"/>
  <c r="J160" i="1"/>
  <c r="I162" i="1"/>
  <c r="K162" i="1" s="1"/>
  <c r="J162" i="1"/>
  <c r="I164" i="1"/>
  <c r="K164" i="1" s="1"/>
  <c r="I166" i="1"/>
  <c r="K166" i="1" s="1"/>
  <c r="J166" i="1"/>
  <c r="I167" i="1"/>
  <c r="K167" i="1" s="1"/>
  <c r="I169" i="1"/>
  <c r="K169" i="1" s="1"/>
  <c r="I171" i="1"/>
  <c r="K171" i="1" s="1"/>
  <c r="I173" i="1"/>
  <c r="K173" i="1" s="1"/>
  <c r="I177" i="1"/>
  <c r="K177" i="1" s="1"/>
  <c r="J177" i="1"/>
  <c r="I180" i="1"/>
  <c r="K180" i="1" s="1"/>
  <c r="J180" i="1"/>
  <c r="I182" i="1"/>
  <c r="K182" i="1" s="1"/>
  <c r="J182" i="1"/>
  <c r="I184" i="1"/>
  <c r="K184" i="1" s="1"/>
  <c r="J184" i="1"/>
  <c r="I186" i="1"/>
  <c r="K186" i="1" s="1"/>
  <c r="J186" i="1"/>
  <c r="I188" i="1"/>
  <c r="K188" i="1" s="1"/>
  <c r="J188" i="1"/>
  <c r="I190" i="1"/>
  <c r="K190" i="1" s="1"/>
  <c r="J190" i="1"/>
  <c r="I192" i="1"/>
  <c r="K192" i="1" s="1"/>
  <c r="J192" i="1"/>
  <c r="J118" i="1"/>
  <c r="K118" i="1"/>
  <c r="I31" i="1"/>
  <c r="K31" i="1" s="1"/>
  <c r="K114" i="1" s="1"/>
  <c r="J31" i="1"/>
  <c r="I41" i="1"/>
  <c r="K41" i="1" s="1"/>
  <c r="J41" i="1"/>
  <c r="I89" i="1"/>
  <c r="K89" i="1" s="1"/>
  <c r="I99" i="1"/>
  <c r="K99" i="1" s="1"/>
  <c r="J99" i="1"/>
  <c r="I101" i="1"/>
  <c r="K101" i="1" s="1"/>
  <c r="J101" i="1"/>
  <c r="I103" i="1"/>
  <c r="K103" i="1" s="1"/>
  <c r="J103" i="1"/>
  <c r="I105" i="1"/>
  <c r="K105" i="1" s="1"/>
  <c r="J105" i="1"/>
  <c r="I107" i="1"/>
  <c r="K107" i="1" s="1"/>
  <c r="J107" i="1"/>
  <c r="I113" i="1"/>
  <c r="K113" i="1" s="1"/>
  <c r="J113" i="1"/>
  <c r="K194" i="1" l="1"/>
  <c r="K237" i="1"/>
  <c r="J409" i="1"/>
  <c r="J433" i="1"/>
</calcChain>
</file>

<file path=xl/sharedStrings.xml><?xml version="1.0" encoding="utf-8"?>
<sst xmlns="http://schemas.openxmlformats.org/spreadsheetml/2006/main" count="1102" uniqueCount="555">
  <si>
    <t>CODIGO</t>
  </si>
  <si>
    <t>DESCRIPCIÓN DEL INSUMO REQUERIDO</t>
  </si>
  <si>
    <t>DESCRIPCIÓN COMPLEMENTARIA DEL INSUMOS REQUERIDO</t>
  </si>
  <si>
    <t>UNIDAD DE MANEJO</t>
  </si>
  <si>
    <t>PRESENTACIÓN MINIMA REQUERIDA</t>
  </si>
  <si>
    <t xml:space="preserve">CATINDAD PROGRAMAS </t>
  </si>
  <si>
    <t>Toalla desechable manos en rollo ecológica pre cortada</t>
  </si>
  <si>
    <t>Toalla con lineas de precorte, con flujo central</t>
  </si>
  <si>
    <t>papel ecológico</t>
  </si>
  <si>
    <t>rendidor, absorbente, resistente para baños de alto tráfico</t>
  </si>
  <si>
    <t>rollo x 100 metros</t>
  </si>
  <si>
    <t>hoja triple</t>
  </si>
  <si>
    <t>color natural (ecológica)</t>
  </si>
  <si>
    <t>ROLLO</t>
  </si>
  <si>
    <t>PACA X 6 UNIDADES</t>
  </si>
  <si>
    <t>Lápiz común</t>
  </si>
  <si>
    <t>Lápiz grafito</t>
  </si>
  <si>
    <t>mina negra HB Nro 2</t>
  </si>
  <si>
    <t>fabricado en madera de alta calidad de forma redonda o triangular</t>
  </si>
  <si>
    <t>con borrador que no manche</t>
  </si>
  <si>
    <t>que no se fracture al sacado de punta</t>
  </si>
  <si>
    <t xml:space="preserve">resistente en el uso. </t>
  </si>
  <si>
    <t>UNIDAD</t>
  </si>
  <si>
    <t>Bolígrafos</t>
  </si>
  <si>
    <t>Tinta en color negro</t>
  </si>
  <si>
    <t>cuerpo en plástico tubular</t>
  </si>
  <si>
    <t>con mina retráctil</t>
  </si>
  <si>
    <t>de punta metálica mediano</t>
  </si>
  <si>
    <t>suave, limpio y rápido</t>
  </si>
  <si>
    <t>trazo firme y confortable.</t>
  </si>
  <si>
    <t>Marcador , punta gruesa</t>
  </si>
  <si>
    <t>tinta indeleble industrial</t>
  </si>
  <si>
    <t>Marcador de tinta permanente</t>
  </si>
  <si>
    <t>punta gruesa</t>
  </si>
  <si>
    <t>colores surtidos</t>
  </si>
  <si>
    <t>desechable</t>
  </si>
  <si>
    <t>longitud el cuerpo entre 120 y 155 mm</t>
  </si>
  <si>
    <t>punta biselada acrilica</t>
  </si>
  <si>
    <t>Marcador , punta delgada, permanente</t>
  </si>
  <si>
    <t>Marcadorde tinta permanente</t>
  </si>
  <si>
    <t>punta delgada</t>
  </si>
  <si>
    <t>punto ultrafino</t>
  </si>
  <si>
    <t>para marcar CD y DVD</t>
  </si>
  <si>
    <t xml:space="preserve"> secado rapido</t>
  </si>
  <si>
    <t>que no se corra la tinta</t>
  </si>
  <si>
    <t>marcado permanente</t>
  </si>
  <si>
    <t xml:space="preserve">punta delgada.  </t>
  </si>
  <si>
    <t>Jabon</t>
  </si>
  <si>
    <t xml:space="preserve">En Barra Azul Unidad De 300 Gr </t>
  </si>
  <si>
    <t>Unidad De 300 Gr</t>
  </si>
  <si>
    <t>Lavaloza</t>
  </si>
  <si>
    <t>Crema Unidad De 1000 Gr</t>
  </si>
  <si>
    <t>Unidad De 1000 Gr</t>
  </si>
  <si>
    <t>Detergente</t>
  </si>
  <si>
    <t>En Polvo Economico Unidad De 20 Kg</t>
  </si>
  <si>
    <t>Unidad De 20 Kg</t>
  </si>
  <si>
    <t xml:space="preserve">Antibacterial Liquido Botella De 1 Lt </t>
  </si>
  <si>
    <t>Botella De 1 Lt</t>
  </si>
  <si>
    <t>Borrador</t>
  </si>
  <si>
    <t>Miga De Pan Unidad (Mas De 20 Und)</t>
  </si>
  <si>
    <t>Unidad</t>
  </si>
  <si>
    <t>Cinta</t>
  </si>
  <si>
    <t xml:space="preserve">Enmascarar 24Mm 40Mt Unidad </t>
  </si>
  <si>
    <t xml:space="preserve">Enmascarar 48Mm 40Mt Unidad </t>
  </si>
  <si>
    <t xml:space="preserve">Transparente 24Mm 40Mt Unidad </t>
  </si>
  <si>
    <t>Crayola</t>
  </si>
  <si>
    <t>De Colores Caja X 10 Unidad</t>
  </si>
  <si>
    <t>Caja X 10 Unidad</t>
  </si>
  <si>
    <t>Block Blanco</t>
  </si>
  <si>
    <t>70 Hojas Carta Unidad (Mas De 6 Und)</t>
  </si>
  <si>
    <t>Block Iris</t>
  </si>
  <si>
    <t xml:space="preserve">35 Hojas Carta Unidad De 80 Gr </t>
  </si>
  <si>
    <t>Unidad De 80 Gr</t>
  </si>
  <si>
    <t>Regla</t>
  </si>
  <si>
    <t xml:space="preserve">30 Cm Plastica Rigida 3Cm Grosor </t>
  </si>
  <si>
    <t>Sacapunta</t>
  </si>
  <si>
    <t xml:space="preserve">sacapunta Metalico </t>
  </si>
  <si>
    <t>unidad</t>
  </si>
  <si>
    <t>Pegante</t>
  </si>
  <si>
    <t xml:space="preserve">Cola Liquida Unidad De 125 Gr </t>
  </si>
  <si>
    <t>Unidad De 125 Gr</t>
  </si>
  <si>
    <t>Theraband</t>
  </si>
  <si>
    <t>Banda elástica, práctica y útil de látex elástico y resistente, con una longitud de mínimo un (1) metro aproximadamente, en color azul.</t>
  </si>
  <si>
    <t xml:space="preserve"> Unidad</t>
  </si>
  <si>
    <t>Banda elástica, práctica y útil de látex elástico y resistente, con una longitud de mínimo un (1) metro aproximadamente, en color negro.</t>
  </si>
  <si>
    <t>Mancuerna</t>
  </si>
  <si>
    <t>Mancuerna Kit por 2 (par) cada una de 2 libras</t>
  </si>
  <si>
    <t>par</t>
  </si>
  <si>
    <t>Azucar</t>
  </si>
  <si>
    <t xml:space="preserve">En Tubo Paquete X 200 Unidad De 5 Gr </t>
  </si>
  <si>
    <t>Paquete X 200 Unidad De 5 Gr</t>
  </si>
  <si>
    <t>Aromatica</t>
  </si>
  <si>
    <t>De Bolsa Caja X 20 Unidad De 15 Gr</t>
  </si>
  <si>
    <t>Caja X 20 Unidad De 15 Gr</t>
  </si>
  <si>
    <t>Panelita Caja X 48 Unidad De 11 Gr</t>
  </si>
  <si>
    <t>Caja X 48 Unidad De 11 Gr</t>
  </si>
  <si>
    <t>Cafe</t>
  </si>
  <si>
    <t>Institucional Molienda Media Unidad De 2500 Gr (Mas De 6 Und)</t>
  </si>
  <si>
    <t>Unidad De 2500 Gr</t>
  </si>
  <si>
    <t>Aceite</t>
  </si>
  <si>
    <t>aceite Corporal para masajes de naranja</t>
  </si>
  <si>
    <t xml:space="preserve"> Unidad de 500 Ml</t>
  </si>
  <si>
    <t>501051710 </t>
  </si>
  <si>
    <t>Ambientador</t>
  </si>
  <si>
    <t>Spray Unidad De 400 Ml</t>
  </si>
  <si>
    <t>Unidad De 400 Ml</t>
  </si>
  <si>
    <t>Balon</t>
  </si>
  <si>
    <t>Balón plástico sensorial para estimulación táctil con textura mediano</t>
  </si>
  <si>
    <t>Bolsa</t>
  </si>
  <si>
    <t xml:space="preserve">Bolsa Plastica Azul 65*90, cal.0.80, ad </t>
  </si>
  <si>
    <t>Paquete X 100 Unidad</t>
  </si>
  <si>
    <t xml:space="preserve">Bolsa Plastica Verde 65*90 cm, cal.0.80, ad </t>
  </si>
  <si>
    <t>46X46 blanca Paquete X 100 Unidad</t>
  </si>
  <si>
    <t>Instantaneo Molido Unidad De 170 Gr (Mas De 6 Und)</t>
  </si>
  <si>
    <t>Unidad De 170 Gr</t>
  </si>
  <si>
    <t>Carpeta</t>
  </si>
  <si>
    <t xml:space="preserve">Legajadora Carta Plastica Unidad </t>
  </si>
  <si>
    <t>Cartuchera</t>
  </si>
  <si>
    <t>Cartuchera escolar con cierre</t>
  </si>
  <si>
    <t>Colchoneta</t>
  </si>
  <si>
    <t>Colchoneta mat para yoga.  1,73 x 61 cm</t>
  </si>
  <si>
    <t>Cuaderno cosido</t>
  </si>
  <si>
    <t>Cuaderno de regletas cosido en tapa flexible y costura resistente al lomo, con tres tamaños de cuadros para acompañar al usuario en el proceso de aprestamiento.  De 100 hojas</t>
  </si>
  <si>
    <t>Guante</t>
  </si>
  <si>
    <t>Domestico Calibre 18 Paquete X 2 Unidad (Mas De 6 Und)</t>
  </si>
  <si>
    <t>Paquete X 2 Unidad</t>
  </si>
  <si>
    <t>Mascara</t>
  </si>
  <si>
    <t>mascara Facial en gel para terapia de frio y caloren el  rostro con bandas de sujeción</t>
  </si>
  <si>
    <t>Papel</t>
  </si>
  <si>
    <t xml:space="preserve">Seda Medio Pliego Paquete X 20 Unidad </t>
  </si>
  <si>
    <t>Paquete X 20 Unidad</t>
  </si>
  <si>
    <t> 507170800</t>
  </si>
  <si>
    <t xml:space="preserve">Punzon </t>
  </si>
  <si>
    <t>Punzón para picar con punta de plástico de uso escolar</t>
  </si>
  <si>
    <t>Silicona</t>
  </si>
  <si>
    <t xml:space="preserve">Liquida Unidad De 100 Ml </t>
  </si>
  <si>
    <t>Unidad De 100 Ml</t>
  </si>
  <si>
    <t>Kit de bandas elásticas, cerradas x 5, Material: Látex</t>
  </si>
  <si>
    <t xml:space="preserve">kit x 5 </t>
  </si>
  <si>
    <t> 505020200</t>
  </si>
  <si>
    <t xml:space="preserve">Tijera 6,5 cm con mango plástico </t>
  </si>
  <si>
    <t>Tijeras multiusos</t>
  </si>
  <si>
    <t>hojas en acero inoxidable</t>
  </si>
  <si>
    <t>con mango plástico</t>
  </si>
  <si>
    <t>Toalla</t>
  </si>
  <si>
    <t>Microfibra con capacidad de absorción alta, facil secado de agua o sudor del cuerpo. Dimensiones 80cm x 130 cm</t>
  </si>
  <si>
    <t>Tula</t>
  </si>
  <si>
    <t>Tulas para entrega de kit: (Tula deportiva, tela impermeable, medida estándar: 35 cm de ancho x 40 alto cm, con reata en la terminación y con ojaletes laterales para cordones, cargaderas cordón redondo y grueso, sublimación 100% digital por un solo lados).Se debe entregar on diseño. El diseño será revisado por el área de comunicación y supervisión para ser previamente aprobado.</t>
  </si>
  <si>
    <t>Vaso</t>
  </si>
  <si>
    <t>Carton Paquete X 50 Unidad De 9 Onza</t>
  </si>
  <si>
    <t>Paquete X 50 Unidad De 9 Onza</t>
  </si>
  <si>
    <t>Ventilador</t>
  </si>
  <si>
    <t>De pared 110 voltios / 70 vatios</t>
  </si>
  <si>
    <t>lector</t>
  </si>
  <si>
    <t>Tecnología decodificación 2D (para cedulas de ciudadanía incluyendo las nuevas).</t>
  </si>
  <si>
    <t>Tipo pistola.</t>
  </si>
  <si>
    <t>Alámbrica para comunicación solo en pc de configuración</t>
  </si>
  <si>
    <t>Velocidad mínima de 250 mm/segundo</t>
  </si>
  <si>
    <t>Modo de escaneo: Automático, manual continuo</t>
  </si>
  <si>
    <t>Cableado USB - HID</t>
  </si>
  <si>
    <t>balanza</t>
  </si>
  <si>
    <t>Pesa de manejo en campo referencia liviana portátil con capacidad mínima de peso de 150Kg</t>
  </si>
  <si>
    <t>Necesidades Habitante de Calle $ 129.449.021</t>
  </si>
  <si>
    <t>En Polvo Económico</t>
  </si>
  <si>
    <t>Hipoclorito</t>
  </si>
  <si>
    <t>Al 3% caneca x 19 lt,</t>
  </si>
  <si>
    <t xml:space="preserve"> Caneca de 19 Lt</t>
  </si>
  <si>
    <t>Guante doméstico, amarillo</t>
  </si>
  <si>
    <t>PAR</t>
  </si>
  <si>
    <t xml:space="preserve">Basura mediana 46*46  paquete x 100 unidades </t>
  </si>
  <si>
    <t>Paquete x 100 Unidad</t>
  </si>
  <si>
    <t xml:space="preserve">Desinfectante </t>
  </si>
  <si>
    <t>Con aroma cuñete 19 litros</t>
  </si>
  <si>
    <t> 201070638</t>
  </si>
  <si>
    <t>Guante de vinilo no reutilizable</t>
  </si>
  <si>
    <t>Cortauñas</t>
  </si>
  <si>
    <t> 519130200</t>
  </si>
  <si>
    <t>Tarro</t>
  </si>
  <si>
    <t>Tarro Salsero</t>
  </si>
  <si>
    <t>Jabón</t>
  </si>
  <si>
    <t>Jabón tipo hotel</t>
  </si>
  <si>
    <t>Paquete x 24 Unidad</t>
  </si>
  <si>
    <t>Carpeta folder con acetato tamaño oficio</t>
  </si>
  <si>
    <t>Cartón</t>
  </si>
  <si>
    <t>70x100 crema</t>
  </si>
  <si>
    <t xml:space="preserve"> Pliego</t>
  </si>
  <si>
    <t xml:space="preserve">Libro </t>
  </si>
  <si>
    <t xml:space="preserve">para actas rallado </t>
  </si>
  <si>
    <t> 502161519</t>
  </si>
  <si>
    <t>Tijera</t>
  </si>
  <si>
    <t>Genérica 6,5</t>
  </si>
  <si>
    <t>Tóner</t>
  </si>
  <si>
    <t>Impresora multifuncional- hp laser jet</t>
  </si>
  <si>
    <t>Preservativos</t>
  </si>
  <si>
    <t>Preservativos látex sencillos</t>
  </si>
  <si>
    <t>Acondicionador</t>
  </si>
  <si>
    <t xml:space="preserve"> Botella de 1 Lt</t>
  </si>
  <si>
    <t>Bloqueador</t>
  </si>
  <si>
    <t>Bloqueador solar 50 ml</t>
  </si>
  <si>
    <t> 304005232</t>
  </si>
  <si>
    <t>Crema</t>
  </si>
  <si>
    <t>Dental 60 cc.</t>
  </si>
  <si>
    <t xml:space="preserve"> Unidad de 60 Cc</t>
  </si>
  <si>
    <t> 304000508</t>
  </si>
  <si>
    <t>Cepillo</t>
  </si>
  <si>
    <t>Dental adulto</t>
  </si>
  <si>
    <t>Desodorante</t>
  </si>
  <si>
    <t>En crema hombre/mujer caja*18 sobres</t>
  </si>
  <si>
    <t>Caja x 18 Unidad</t>
  </si>
  <si>
    <t>Máquina</t>
  </si>
  <si>
    <t>Máquina de afeitar</t>
  </si>
  <si>
    <t>Champú</t>
  </si>
  <si>
    <t>Litros</t>
  </si>
  <si>
    <t xml:space="preserve"> Unidad de 1 Lt</t>
  </si>
  <si>
    <t>  201155025</t>
  </si>
  <si>
    <t>Toallas</t>
  </si>
  <si>
    <t>Toallas higiénicas</t>
  </si>
  <si>
    <t>Paquete x 10 Unidad</t>
  </si>
  <si>
    <t>Tapabocas</t>
  </si>
  <si>
    <t>Sin Empaque Individual Tres Capas</t>
  </si>
  <si>
    <t>Paquete X 50 Unidad</t>
  </si>
  <si>
    <t> 201152501</t>
  </si>
  <si>
    <t>Alcohol</t>
  </si>
  <si>
    <t>70% Antiséptico</t>
  </si>
  <si>
    <t>Unidad De 700 Ml</t>
  </si>
  <si>
    <t> 201150301</t>
  </si>
  <si>
    <t>Aplicadores</t>
  </si>
  <si>
    <t>De Madera Con Algodón</t>
  </si>
  <si>
    <t> 201150201</t>
  </si>
  <si>
    <t>Gel</t>
  </si>
  <si>
    <t>Antibacterial</t>
  </si>
  <si>
    <t>Unidad De 1 Lt</t>
  </si>
  <si>
    <t>Guardian</t>
  </si>
  <si>
    <t>Rojo</t>
  </si>
  <si>
    <t> 501050200</t>
  </si>
  <si>
    <t>Abrasivo</t>
  </si>
  <si>
    <t>Unidad De 500 Gr</t>
  </si>
  <si>
    <t> 501051700</t>
  </si>
  <si>
    <t>Spray</t>
  </si>
  <si>
    <t> 501074180</t>
  </si>
  <si>
    <t>65X90 Calibre 0.8 Negra</t>
  </si>
  <si>
    <t> 501050400</t>
  </si>
  <si>
    <t>En Barra</t>
  </si>
  <si>
    <t> 502030850</t>
  </si>
  <si>
    <t>Yute Oficio</t>
  </si>
  <si>
    <t>Plastilina</t>
  </si>
  <si>
    <t>Larga (Más De 12 Und)</t>
  </si>
  <si>
    <t>Paquete X 9 Unidad</t>
  </si>
  <si>
    <t>Vinilo</t>
  </si>
  <si>
    <t>Colores Variados</t>
  </si>
  <si>
    <t>Unidad De 125 Cc</t>
  </si>
  <si>
    <t>35 Hojas Carta (Más De 6 Und)</t>
  </si>
  <si>
    <t>Bombas</t>
  </si>
  <si>
    <t>R12</t>
  </si>
  <si>
    <t xml:space="preserve">Cartulina </t>
  </si>
  <si>
    <t>Bristol Oficio (Más De 20 Und)</t>
  </si>
  <si>
    <t xml:space="preserve">Chinches </t>
  </si>
  <si>
    <t>Metálico</t>
  </si>
  <si>
    <t>Cola Líquida (Más De 20 Und)</t>
  </si>
  <si>
    <t>Unidad De 250 Gr</t>
  </si>
  <si>
    <t> 502060900</t>
  </si>
  <si>
    <t>Taco</t>
  </si>
  <si>
    <t>Notas Adhesivas</t>
  </si>
  <si>
    <t>Pincel</t>
  </si>
  <si>
    <t>#12</t>
  </si>
  <si>
    <t>30 Cm Plástica Rígida 3Cm Grosor</t>
  </si>
  <si>
    <t>Líquida</t>
  </si>
  <si>
    <t>Sobre</t>
  </si>
  <si>
    <t>Manila Carta</t>
  </si>
  <si>
    <t>Manila Oficio</t>
  </si>
  <si>
    <t>Tabla Apoyo</t>
  </si>
  <si>
    <t>Plástica Oficio</t>
  </si>
  <si>
    <t>Punta Roma</t>
  </si>
  <si>
    <t xml:space="preserve">CANTIDAD PROGRAMAS </t>
  </si>
  <si>
    <t>Contenedor 1.5 lt vaso plastico, p/material de ries.biolog.</t>
  </si>
  <si>
    <t>Bolsa plást. biodegr. blanca  65x80 cm  calib 1.4  A.D  s/logo</t>
  </si>
  <si>
    <t>Bolsa 25 * 35 cm plástica con cierre hermetico</t>
  </si>
  <si>
    <t>Bolsa plást.biodegr.Negra 65x80 cm cal 1.4  A.D s/log</t>
  </si>
  <si>
    <t>Boligrafo color rojo caja x12</t>
  </si>
  <si>
    <t>cajas</t>
  </si>
  <si>
    <t>Boligrafo color azul caja x 12</t>
  </si>
  <si>
    <t>Notas adhesivas removible 75*75 mm * 100 hojas</t>
  </si>
  <si>
    <t>talonario</t>
  </si>
  <si>
    <t>Papel carbon carta escritura a mano * 100 hojas</t>
  </si>
  <si>
    <t>paquete</t>
  </si>
  <si>
    <t>Sobre 25 * 35 cm de manila oficio</t>
  </si>
  <si>
    <t>Dispositivo de almacenamiento - memoria flash 16 gb</t>
  </si>
  <si>
    <t>Disco duro externo de 2 tera</t>
  </si>
  <si>
    <t>Dispositivo de almacenamiento - memoria flash 8 gb</t>
  </si>
  <si>
    <t>Dispositivo 32 gb de almacenamiento - memoria flash</t>
  </si>
  <si>
    <t>Guante desechables de Nitrilo talla S x 50 pares</t>
  </si>
  <si>
    <t>caja</t>
  </si>
  <si>
    <t>Guante desechables de Nitrilo talla M x 50 pares</t>
  </si>
  <si>
    <t>Guante desechables de Nitrilo talla L x 50 pares</t>
  </si>
  <si>
    <t>Bata paciente no esteril polipropileno tela no tejida azul</t>
  </si>
  <si>
    <t>Espatula de 3 pulg</t>
  </si>
  <si>
    <t xml:space="preserve">Sujetador de papeles merletto tamaño 32mm </t>
  </si>
  <si>
    <t>Sujetador de papeles merletto tamaño 32mm  caja x 12</t>
  </si>
  <si>
    <t>Sujetador de papeles merletto tamaño 19mm</t>
  </si>
  <si>
    <t>Sujetador de papeles merletto tamaño 19mm cajaz x 12</t>
  </si>
  <si>
    <t>Liquid paper cinta</t>
  </si>
  <si>
    <t>Notas removibles norma 3U 50*40mm amarillo 10 unidades</t>
  </si>
  <si>
    <t xml:space="preserve"> paquete</t>
  </si>
  <si>
    <t>Destornillador pala 20 cm</t>
  </si>
  <si>
    <t>Tablas (planillero oficio)</t>
  </si>
  <si>
    <t>Bolígrafo negro Offi-esco Semigel punta 0,7 mm punta fina</t>
  </si>
  <si>
    <t>Bolígrafo negro Offi-esco Semigel punta 0,7 mm punta fina caja x 12</t>
  </si>
  <si>
    <t>Carpeta archivador plástica de bolsillo oficio</t>
  </si>
  <si>
    <t>Linterna 511-513 bg 2322 usb charge referencia byg 1069</t>
  </si>
  <si>
    <t>cartucho de toner QP-CF226X/CRG052H MONOCROMO</t>
  </si>
  <si>
    <t>Proyecto de Niñez Presupuesto $148.750.042</t>
  </si>
  <si>
    <t>Bafle</t>
  </si>
  <si>
    <t xml:space="preserve">Bafle 10 pulgadas amplificable,  cabina 10, recargable </t>
  </si>
  <si>
    <t>Colchones</t>
  </si>
  <si>
    <t>Colchones Tela Blanca algodón 1 x 1,90</t>
  </si>
  <si>
    <t>Fotocopia</t>
  </si>
  <si>
    <t>blanco y negro</t>
  </si>
  <si>
    <t>Tamaño carta una cara</t>
  </si>
  <si>
    <t>Toner</t>
  </si>
  <si>
    <t>HP CE 285 A</t>
  </si>
  <si>
    <t>KYOCERA TK 3162</t>
  </si>
  <si>
    <t>KYOCERA TK 3202</t>
  </si>
  <si>
    <t>KYOCERA TK 3192</t>
  </si>
  <si>
    <t>KYOCERA TK 3182</t>
  </si>
  <si>
    <t>Filtro</t>
  </si>
  <si>
    <t>Cafetera tela grande</t>
  </si>
  <si>
    <t>Desinfectante</t>
  </si>
  <si>
    <t>Liquido para limpiar pisos con aroma</t>
  </si>
  <si>
    <t xml:space="preserve"> Unidad de 5 Gl</t>
  </si>
  <si>
    <t>Protector</t>
  </si>
  <si>
    <t>De colchón antifluido para cama sencilla de metro</t>
  </si>
  <si>
    <t>Juego De Cama</t>
  </si>
  <si>
    <t>Sabana de cama sencilla microfibra estampada</t>
  </si>
  <si>
    <t>Termica siliconada para agua fria o caliente, cierre hermetico</t>
  </si>
  <si>
    <t>Marcador</t>
  </si>
  <si>
    <t xml:space="preserve">Gráfico de vinilo </t>
  </si>
  <si>
    <t>Caja x 10 Unidad</t>
  </si>
  <si>
    <t>Bastidor</t>
  </si>
  <si>
    <t>o lienzo Armado Medidas 50 x 50</t>
  </si>
  <si>
    <t>Ojos</t>
  </si>
  <si>
    <t>Locos o moviles</t>
  </si>
  <si>
    <t>Paquete x 20 Unidad</t>
  </si>
  <si>
    <t>Mirella</t>
  </si>
  <si>
    <t>Colores variados</t>
  </si>
  <si>
    <t xml:space="preserve"> Unidad de 500 GR</t>
  </si>
  <si>
    <t>Tijeras</t>
  </si>
  <si>
    <t>Zigzag 6.5</t>
  </si>
  <si>
    <t xml:space="preserve">Carton </t>
  </si>
  <si>
    <t>Industrial pliego (70x100)</t>
  </si>
  <si>
    <r>
      <t> </t>
    </r>
    <r>
      <rPr>
        <sz val="11"/>
        <color rgb="FF000000"/>
        <rFont val="Calibri"/>
        <family val="2"/>
      </rPr>
      <t>601700800</t>
    </r>
  </si>
  <si>
    <t>Suave para niños, pelota convencional plastica</t>
  </si>
  <si>
    <t>Aro</t>
  </si>
  <si>
    <t>Ula-ula plástico</t>
  </si>
  <si>
    <t>Cuento</t>
  </si>
  <si>
    <t>Para colorear</t>
  </si>
  <si>
    <t>Paleta</t>
  </si>
  <si>
    <t>Plástica para pintura o plato mezclador pinturas</t>
  </si>
  <si>
    <t>Palo</t>
  </si>
  <si>
    <t>De paleta</t>
  </si>
  <si>
    <t>Paquete x 1000 Unidad</t>
  </si>
  <si>
    <t>Yute Oficio Unidad (Mas De 12 Und)</t>
  </si>
  <si>
    <t>Gorro</t>
  </si>
  <si>
    <t>Desechable Tipo Oruga Paquete X 100 Unidad (Mas De 6 Und)</t>
  </si>
  <si>
    <t>  201070638</t>
  </si>
  <si>
    <t>Latex Tallas L-M-S Paquete X 100 Unidad</t>
  </si>
  <si>
    <t>Boligrafo</t>
  </si>
  <si>
    <t>Retractil Punta 1Mm Tinta Mojada Unidad (Mas De 12 Und)</t>
  </si>
  <si>
    <t>Cuaderno</t>
  </si>
  <si>
    <t>50 Hojas Cosido (18X24Cm) Unidad (Mas De 6 Und)</t>
  </si>
  <si>
    <t>Borrable Grueso Unidad (Mas De 6 Und)</t>
  </si>
  <si>
    <r>
      <t> </t>
    </r>
    <r>
      <rPr>
        <sz val="10"/>
        <color rgb="FF000000"/>
        <rFont val="Calibri Light"/>
        <family val="2"/>
      </rPr>
      <t>502250120</t>
    </r>
  </si>
  <si>
    <t>Cola Liquida Unidad De 1000 Gr (Mas De 6 Und)</t>
  </si>
  <si>
    <t> 502160300</t>
  </si>
  <si>
    <t>Metalico Unidad (Mas De 24 Und)</t>
  </si>
  <si>
    <t>Liquida Unidad De 100 Ml (Mas De 6 Und)</t>
  </si>
  <si>
    <t>Manila Carta Unidad (Mas De 100 Und)</t>
  </si>
  <si>
    <t>Manila Oficio Unidad (Mas De 100 Und)</t>
  </si>
  <si>
    <t>En Tubo Paquete X 200 Unidad De 5 Gr (Mas De 6 Und)</t>
  </si>
  <si>
    <t>65X90 Calibre 0.8 Negra Paquete X 100 Unidad</t>
  </si>
  <si>
    <t>65X90 Calibre 0.8 Colores Paquete X 100 Unidad</t>
  </si>
  <si>
    <t>Detergente Unidad De 500 Gr (Mas De 6 Und)</t>
  </si>
  <si>
    <r>
      <t> </t>
    </r>
    <r>
      <rPr>
        <sz val="10"/>
        <color rgb="FF000000"/>
        <rFont val="Calibri Light"/>
        <family val="2"/>
      </rPr>
      <t>501050700</t>
    </r>
  </si>
  <si>
    <t>En Barra Azul Unidad De 300 Gr (Mas De 6 Und)</t>
  </si>
  <si>
    <t>Mezclador</t>
  </si>
  <si>
    <t>Para Cafe Madera 11 Cm De Alto Bolsa X 1000 Unidad (Mas De 6 Und)</t>
  </si>
  <si>
    <t>Bolsa X 1000 Unidad</t>
  </si>
  <si>
    <t>35 Hojas Carta Unidad De 80 Gr (Mas De 6 Und)</t>
  </si>
  <si>
    <t>R12 Paquete X 50 Unidad (Mas De 6 Und)</t>
  </si>
  <si>
    <t>Color</t>
  </si>
  <si>
    <t>Lapiz Punta 4Mm Caja X 24 Unidad (Mas De 6 Und)</t>
  </si>
  <si>
    <t>Caja X 24 Unidad</t>
  </si>
  <si>
    <t>Lapiz</t>
  </si>
  <si>
    <t>N2 Unidad (Mas De 12 Und)</t>
  </si>
  <si>
    <t>Barra Barra De 40 Gr (Mas De 6 Und)</t>
  </si>
  <si>
    <t>Barra De 40 Gr</t>
  </si>
  <si>
    <t>#2 Unidad (Mas De 12 Und)</t>
  </si>
  <si>
    <t>#6 Unidad (Mas De 12 Und)</t>
  </si>
  <si>
    <t>#8 Unidad (Mas De 12 Und)</t>
  </si>
  <si>
    <t>#12 Unidad (Mas De 12 Und)</t>
  </si>
  <si>
    <t>Larga Paquete X 9 Unidad (Mas De 6 Und)</t>
  </si>
  <si>
    <t>Notas Adhesivas Paquete X 100 Unidad (Mas De 6 Und)</t>
  </si>
  <si>
    <t>Colores Variados Unidad De 125 Cc (Mas De 6 Und)</t>
  </si>
  <si>
    <t>Perforadora</t>
  </si>
  <si>
    <t>2 Huecos 20 Hojas Unidad (Mas De 6 Und)</t>
  </si>
  <si>
    <t>De Dientes Adulto Sencillo Unidad (Mas De 6 Und)</t>
  </si>
  <si>
    <r>
      <t> </t>
    </r>
    <r>
      <rPr>
        <sz val="9"/>
        <color rgb="FF000000"/>
        <rFont val="Century Gothic"/>
        <family val="2"/>
      </rPr>
      <t>501051103</t>
    </r>
  </si>
  <si>
    <t>Antibacterial Liquido Unidad De 19 Lt</t>
  </si>
  <si>
    <t>Unidad De 19 Lt</t>
  </si>
  <si>
    <t>Crema Unidad De 1000 Gr (Mas De 6 Und)</t>
  </si>
  <si>
    <t> 201150305</t>
  </si>
  <si>
    <t>De Madera Con Algodon Paquete X 100 Unidad</t>
  </si>
  <si>
    <t>4H Unidad (Mas De 12 Und)</t>
  </si>
  <si>
    <t>Archivador</t>
  </si>
  <si>
    <t>Carta Unidad (Mas De 6 Und)</t>
  </si>
  <si>
    <t>Panelita Caja X 48 Unidad De 11 Gr (Mas De 6 Und)</t>
  </si>
  <si>
    <t>Atomizador</t>
  </si>
  <si>
    <t>Plastico Trabajo Liviano Botella De 500 Ml</t>
  </si>
  <si>
    <t>Botella De 500 Ml</t>
  </si>
  <si>
    <t> 201152607</t>
  </si>
  <si>
    <t>Bajalenguas</t>
  </si>
  <si>
    <t>Madera Paquete X 100 Unidad De 6 Pulgada</t>
  </si>
  <si>
    <t>Paquete X 100 Unidad De 6 Pulgada</t>
  </si>
  <si>
    <t>Bisturi</t>
  </si>
  <si>
    <t>Metalico Cuchilla Ancho 18Mm Unidad (Mas De 6 Und)</t>
  </si>
  <si>
    <t>Metalico Cuchilla Ancho 9Mm Unidad (Mas De 6 Und)</t>
  </si>
  <si>
    <t>46X46 Colores Paquete X 100 Unidad</t>
  </si>
  <si>
    <t>46X46 Negro Paquete X 100 Unidad</t>
  </si>
  <si>
    <t>Bolsillo</t>
  </si>
  <si>
    <t>Carta Catalogo Paquete X 100 Unidad (Mas De 6 Und)</t>
  </si>
  <si>
    <t>Calculadora</t>
  </si>
  <si>
    <t>12 Digitos Economica Unidad (Mas De 6 Und)</t>
  </si>
  <si>
    <t>Cartulina</t>
  </si>
  <si>
    <t>Plana Medio Pliego 70 X 50 Unidad (Mas De 6 Und)</t>
  </si>
  <si>
    <t>Carton</t>
  </si>
  <si>
    <t>Paja Pliego</t>
  </si>
  <si>
    <t>Pliego</t>
  </si>
  <si>
    <t>De Plancha Sencillo Cerdas Plasticas Unidad (Mas De 6 Und)</t>
  </si>
  <si>
    <t>Esquinero Cerdas Plasticas Base 4Cm Mango Largo Unidad (Mas De 6 Und)</t>
  </si>
  <si>
    <t>Para Techo Anti-Telarañas Unidad De 2.4 Mt (Mas De 6 Und)</t>
  </si>
  <si>
    <t>Unidad De 2.4 Mt</t>
  </si>
  <si>
    <t>Chinche</t>
  </si>
  <si>
    <t>Metalico Paquete X 50 Unidad (Mas De 6 Und)</t>
  </si>
  <si>
    <t>Metalico Personal Con Lija Unidad</t>
  </si>
  <si>
    <t>De Colores Caja X 10 Unidad (Mas De 6 Und)</t>
  </si>
  <si>
    <t>Esponja</t>
  </si>
  <si>
    <t>De Malla Paquete X 2 Unidad</t>
  </si>
  <si>
    <t>De Sodio Al 5.25% Unidad De 1 Gl</t>
  </si>
  <si>
    <t>Unidad De 1 Gl</t>
  </si>
  <si>
    <t>Higienico Blanco Institucional Paca X 4 Rollo De 250 Mt (Mas De 6 Und)</t>
  </si>
  <si>
    <t>Paca X 4 Rollo De 250 Mt</t>
  </si>
  <si>
    <t>Servilletas</t>
  </si>
  <si>
    <t>Blancas Cortadas 26X12 Paquete X 320 Unidad</t>
  </si>
  <si>
    <t>Paquete X 320 Unidad</t>
  </si>
  <si>
    <t>Plastica Oficio Unidad (Mas De 6 Und)</t>
  </si>
  <si>
    <t> 201155025</t>
  </si>
  <si>
    <t>Higienica Delgada Paquete X 10 Unidad (Mas De 6 Und)</t>
  </si>
  <si>
    <t>Paquete X 10 Unidad</t>
  </si>
  <si>
    <t> 119032115</t>
  </si>
  <si>
    <t>Vaselina</t>
  </si>
  <si>
    <t>Blanca Unidad De 400 Gr</t>
  </si>
  <si>
    <t>Unidad De 400 Gr</t>
  </si>
  <si>
    <t xml:space="preserve">FAMILIAS MEDELLIN </t>
  </si>
  <si>
    <r>
      <t>1.</t>
    </r>
    <r>
      <rPr>
        <b/>
        <sz val="7"/>
        <color theme="1"/>
        <rFont val="Times New Roman"/>
        <family val="1"/>
      </rPr>
      <t xml:space="preserve">     </t>
    </r>
    <r>
      <rPr>
        <b/>
        <sz val="9"/>
        <color theme="1"/>
        <rFont val="Century Gothic"/>
        <family val="2"/>
      </rPr>
      <t>ASEO Y CAFETERIA</t>
    </r>
  </si>
  <si>
    <t>Código</t>
  </si>
  <si>
    <t>Nombre Genérico</t>
  </si>
  <si>
    <t>U.M.</t>
  </si>
  <si>
    <t>Especificaciones</t>
  </si>
  <si>
    <t xml:space="preserve">Cantidad </t>
  </si>
  <si>
    <t>70 hojas Carta Unidad (Mas De 6 Und)</t>
  </si>
  <si>
    <t>35 hojas Carta Unidad De 80 Gr (Mas De 6 Und)</t>
  </si>
  <si>
    <t>Caja</t>
  </si>
  <si>
    <t>Archivadora #12 Cartón Unidad (Mas De 6 Und)</t>
  </si>
  <si>
    <t>Enmascarar 48Mm 40Mt Unidad (Mas De 6 Und)</t>
  </si>
  <si>
    <t xml:space="preserve"> Unidad de 100 Mt</t>
  </si>
  <si>
    <t>Transparente 48mm 100mt</t>
  </si>
  <si>
    <t>Clip</t>
  </si>
  <si>
    <t>Caja X 50 Unidad</t>
  </si>
  <si>
    <t>Mariposa Caja X 50 Unidad (Mas De 6 Und)</t>
  </si>
  <si>
    <t>Pequeño Caja X 100 Unidad (Mas De 6 Und)</t>
  </si>
  <si>
    <t>Caja X 12 Unidad</t>
  </si>
  <si>
    <t>Lápiz Punta 4Mm Caja X 12 Unidad (Mas De 6 Und)</t>
  </si>
  <si>
    <t>Gancho</t>
  </si>
  <si>
    <t>Caja X 5000 Unidad</t>
  </si>
  <si>
    <t>Grapa Cosedora Caja X 5000 Unidad (Mas De 6 Und)</t>
  </si>
  <si>
    <t>Lápiz</t>
  </si>
  <si>
    <t>Permanente Punta Delgada 2Mm Unidad (Mas De 6 Und)</t>
  </si>
  <si>
    <t>Barra De 40 Gr (Mas De 6 Und)</t>
  </si>
  <si>
    <t>Plástica Oficio Unidad (Mas De 6 Und)</t>
  </si>
  <si>
    <t>Punta Roma Unidad (Mas De 6 Und)</t>
  </si>
  <si>
    <t>Tóner Ricoh oficio Mp C300</t>
  </si>
  <si>
    <t>Cartucho Tóner CF283X, genérico + rendimiento.</t>
  </si>
  <si>
    <t>Crayolas</t>
  </si>
  <si>
    <t>Crayolas barra corta delgada * 10 unidades</t>
  </si>
  <si>
    <r>
      <t>2.</t>
    </r>
    <r>
      <rPr>
        <b/>
        <sz val="7"/>
        <color theme="1"/>
        <rFont val="Times New Roman"/>
        <family val="1"/>
      </rPr>
      <t xml:space="preserve">     </t>
    </r>
    <r>
      <rPr>
        <b/>
        <sz val="9"/>
        <color theme="1"/>
        <rFont val="Century Gothic"/>
        <family val="2"/>
      </rPr>
      <t>PAPELERIA</t>
    </r>
  </si>
  <si>
    <t>Algodón</t>
  </si>
  <si>
    <t>Torundas Unidad De 500 Gr</t>
  </si>
  <si>
    <t>Ambientador liquido X 20 Litros</t>
  </si>
  <si>
    <t>Aromática</t>
  </si>
  <si>
    <t>Caja x 20 Unidad</t>
  </si>
  <si>
    <t>Aromática de hierbas * 20 unidades</t>
  </si>
  <si>
    <t>Aromática panelita sabores</t>
  </si>
  <si>
    <t>Azúcar</t>
  </si>
  <si>
    <t>Balde</t>
  </si>
  <si>
    <t>Unidad De 10 Lt</t>
  </si>
  <si>
    <t>Sencillo Sin Escurridor Unidad De 10 Lt</t>
  </si>
  <si>
    <t>Blanqueador</t>
  </si>
  <si>
    <t xml:space="preserve"> Botella de 1000 Ml</t>
  </si>
  <si>
    <t>Blanqueador 1000 ml</t>
  </si>
  <si>
    <t>Café</t>
  </si>
  <si>
    <t xml:space="preserve"> Unidad de 170 Gr</t>
  </si>
  <si>
    <t>Café instantáneo 170 g</t>
  </si>
  <si>
    <t xml:space="preserve"> Caneca de 3800 CC</t>
  </si>
  <si>
    <t>Desinfectante- Límpido x Galón de 3800 ml</t>
  </si>
  <si>
    <t>Unidad De 1 Kg</t>
  </si>
  <si>
    <t>En Polvo Económico Unidad De 1 Kg (Mas De 6 Und)</t>
  </si>
  <si>
    <t>Escoba</t>
  </si>
  <si>
    <t>Cerdas Suaves Plásticas 9Cm Largo Palo Madera 1.20-1.50Cm Tipo Semizulia Unidad (Mas De 6 Und)</t>
  </si>
  <si>
    <t>Filtro para greca 2 libras</t>
  </si>
  <si>
    <t>Guantes</t>
  </si>
  <si>
    <t xml:space="preserve"> Par</t>
  </si>
  <si>
    <t>Guantes plásticos</t>
  </si>
  <si>
    <t>Jabón limpiador en polvo * 750 gm</t>
  </si>
  <si>
    <t>Antibacterial Liquido Unidad De 1 Gl</t>
  </si>
  <si>
    <t>Jabón Líquido para manos Unidad de 3800 Ml</t>
  </si>
  <si>
    <t>Para Café Madera 11 Cm De Alto Bolsa X 1000 Unidad (Mas De 6 Und)</t>
  </si>
  <si>
    <t>Paño</t>
  </si>
  <si>
    <t>Paño microfibra en color azul</t>
  </si>
  <si>
    <t>Paño microfibra en color azul de 40 x 40 Cm</t>
  </si>
  <si>
    <t>Pañuelos</t>
  </si>
  <si>
    <t>Caja x 75 Unidad</t>
  </si>
  <si>
    <t>Caja de pañuelos desechables por 75 unidades</t>
  </si>
  <si>
    <t>Resma</t>
  </si>
  <si>
    <t>Bond 75G Carta Resma (Mas De 10 Und)</t>
  </si>
  <si>
    <t>Ecológico 72G Carta Resma (Mas De 10 Und)</t>
  </si>
  <si>
    <t>Ecológico 72G Oficio Resma (Mas De 10 Und)</t>
  </si>
  <si>
    <t>Papel higiénico Paquete de 4 Rollos de 400 metros</t>
  </si>
  <si>
    <t xml:space="preserve">Papel higiénico rollo pequeño </t>
  </si>
  <si>
    <t>Recogedor</t>
  </si>
  <si>
    <t>Plástico Con Banda Mango Plástico Unidad (Mas De 6 Und)</t>
  </si>
  <si>
    <t>Paquete x 50 Unidad</t>
  </si>
  <si>
    <t>Toalla desechable ecológica para manos * 50 unidades</t>
  </si>
  <si>
    <t>Trapeadora</t>
  </si>
  <si>
    <t>Pabilo Madera Unidad De 400 Gr (Mas De 6 Und)</t>
  </si>
  <si>
    <t>Cartón Paquete X 50 Unidad De 4 Onza (Mas De 6 Und)</t>
  </si>
  <si>
    <t>Cartón Paquete X 50 Unidad De 9 Onza</t>
  </si>
  <si>
    <t xml:space="preserve">Proyecto de MAITE $ 40.000.000 Menos lo comprado en MAITE </t>
  </si>
  <si>
    <t>EMPRESA SOCIAL DEL ESTADO METROSALUD</t>
  </si>
  <si>
    <t>DIRECCION ADMINISTRATIVA</t>
  </si>
  <si>
    <t>GRUPO CONTRATACION INSUMOS GENERALES</t>
  </si>
  <si>
    <t xml:space="preserve">VALOR UNITARIO </t>
  </si>
  <si>
    <t>IVA % si se requiere</t>
  </si>
  <si>
    <t>VALOR UNITARIO + IVA</t>
  </si>
  <si>
    <t xml:space="preserve">VALOR TOTAL SIN IVA </t>
  </si>
  <si>
    <t xml:space="preserve">VALOR TOTAL INCLUIDO IVA </t>
  </si>
  <si>
    <t xml:space="preserve">ESTUDIO DE MERCADO DE INSUMOS GENERALES  PARA LA ESE METROSALUD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</si>
</sst>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"/>
    <numFmt numFmtId="165" formatCode="&quot;$&quot;\ #,##0"/>
  </numFmts>
  <fonts count="20">
    <font>
      <sz val="11"/>
      <color theme="1"/>
      <name val="Aptos Narrow"/>
      <family val="2"/>
      <scheme val="minor"/>
    </font>
    <font>
      <sz val="10"/>
      <color rgb="FF000000"/>
      <name val="Century Gothic"/>
      <family val="2"/>
    </font>
    <font>
      <b/>
      <sz val="12"/>
      <color rgb="FF000000"/>
      <name val="Century Gothic"/>
      <family val="2"/>
    </font>
    <font>
      <b/>
      <sz val="8"/>
      <color rgb="FF000000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  <font>
      <sz val="11"/>
      <color rgb="FF000000"/>
      <name val="Calibri"/>
      <family val="2"/>
    </font>
    <font>
      <sz val="10"/>
      <color rgb="FF000000"/>
      <name val="Calibri Light"/>
      <family val="2"/>
    </font>
    <font>
      <sz val="9"/>
      <color rgb="FF000000"/>
      <name val="Century Gothic"/>
      <family val="2"/>
    </font>
    <font>
      <b/>
      <sz val="10"/>
      <color rgb="FF000000"/>
      <name val="Century Gothic"/>
      <family val="2"/>
    </font>
    <font>
      <b/>
      <sz val="9"/>
      <color theme="1"/>
      <name val="Century Gothic"/>
      <family val="2"/>
    </font>
    <font>
      <b/>
      <sz val="7"/>
      <color theme="1"/>
      <name val="Times New Roman"/>
      <family val="1"/>
    </font>
    <font>
      <sz val="9"/>
      <color theme="1"/>
      <name val="Century Gothic"/>
      <family val="2"/>
    </font>
    <font>
      <b/>
      <sz val="9"/>
      <color rgb="FF000000"/>
      <name val="Century Gothic"/>
      <family val="2"/>
    </font>
    <font>
      <sz val="11"/>
      <color theme="1"/>
      <name val="Tahoma"/>
      <family val="2"/>
    </font>
    <font>
      <b/>
      <sz val="8"/>
      <color theme="1"/>
      <name val="Century Gothic"/>
      <family val="2"/>
    </font>
    <font>
      <b/>
      <sz val="10"/>
      <name val="Calibri"/>
      <family val="2"/>
    </font>
    <font>
      <sz val="10"/>
      <color theme="1"/>
      <name val="Century Gothic"/>
      <family val="2"/>
    </font>
    <font>
      <sz val="10"/>
      <name val="Century Gothic"/>
      <family val="2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4" fillId="0" borderId="0"/>
    <xf numFmtId="9" fontId="19" fillId="0" borderId="0" applyFont="0" applyFill="0" applyBorder="0" applyAlignment="0" applyProtection="0"/>
  </cellStyleXfs>
  <cellXfs count="114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0" fontId="4" fillId="3" borderId="17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 wrapText="1"/>
    </xf>
    <xf numFmtId="0" fontId="6" fillId="3" borderId="16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0" fontId="16" fillId="2" borderId="24" xfId="0" applyFont="1" applyFill="1" applyBorder="1" applyAlignment="1">
      <alignment horizontal="center" vertical="center" wrapText="1"/>
    </xf>
    <xf numFmtId="164" fontId="17" fillId="5" borderId="24" xfId="0" applyNumberFormat="1" applyFont="1" applyFill="1" applyBorder="1" applyAlignment="1">
      <alignment horizontal="center" vertical="center"/>
    </xf>
    <xf numFmtId="4" fontId="18" fillId="5" borderId="24" xfId="0" applyNumberFormat="1" applyFont="1" applyFill="1" applyBorder="1" applyAlignment="1">
      <alignment horizontal="center" vertical="center" wrapText="1"/>
    </xf>
    <xf numFmtId="165" fontId="17" fillId="5" borderId="24" xfId="0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164" fontId="17" fillId="5" borderId="25" xfId="0" applyNumberFormat="1" applyFont="1" applyFill="1" applyBorder="1" applyAlignment="1">
      <alignment horizontal="center" vertical="center"/>
    </xf>
    <xf numFmtId="164" fontId="17" fillId="5" borderId="26" xfId="0" applyNumberFormat="1" applyFont="1" applyFill="1" applyBorder="1" applyAlignment="1">
      <alignment horizontal="center" vertical="center"/>
    </xf>
    <xf numFmtId="164" fontId="17" fillId="5" borderId="24" xfId="0" applyNumberFormat="1" applyFont="1" applyFill="1" applyBorder="1" applyAlignment="1">
      <alignment horizontal="center" vertical="center"/>
    </xf>
    <xf numFmtId="4" fontId="18" fillId="5" borderId="24" xfId="0" applyNumberFormat="1" applyFont="1" applyFill="1" applyBorder="1" applyAlignment="1">
      <alignment horizontal="center" vertical="center" wrapText="1"/>
    </xf>
    <xf numFmtId="165" fontId="17" fillId="5" borderId="24" xfId="0" applyNumberFormat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0" fontId="1" fillId="0" borderId="19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justify" vertical="center" wrapText="1"/>
    </xf>
    <xf numFmtId="0" fontId="1" fillId="0" borderId="21" xfId="0" applyFont="1" applyBorder="1" applyAlignment="1">
      <alignment horizontal="justify" vertical="center" wrapText="1"/>
    </xf>
    <xf numFmtId="0" fontId="10" fillId="0" borderId="11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12" xfId="0" applyFont="1" applyBorder="1" applyAlignment="1">
      <alignment horizontal="justify" vertical="center" wrapText="1"/>
    </xf>
    <xf numFmtId="0" fontId="12" fillId="0" borderId="11" xfId="0" applyFont="1" applyBorder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12" fillId="0" borderId="12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9" fillId="0" borderId="12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23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justify"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6" fillId="3" borderId="15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" fillId="3" borderId="16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4" fontId="18" fillId="5" borderId="24" xfId="0" applyNumberFormat="1" applyFont="1" applyFill="1" applyBorder="1" applyAlignment="1">
      <alignment horizontal="center" vertical="center"/>
    </xf>
    <xf numFmtId="4" fontId="18" fillId="5" borderId="24" xfId="0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9" fontId="17" fillId="5" borderId="25" xfId="2" applyFont="1" applyFill="1" applyBorder="1" applyAlignment="1">
      <alignment horizontal="center" vertical="center"/>
    </xf>
    <xf numFmtId="9" fontId="17" fillId="5" borderId="26" xfId="2" applyFont="1" applyFill="1" applyBorder="1" applyAlignment="1">
      <alignment horizontal="center" vertical="center"/>
    </xf>
    <xf numFmtId="9" fontId="17" fillId="5" borderId="24" xfId="2" applyFont="1" applyFill="1" applyBorder="1" applyAlignment="1">
      <alignment horizontal="center" vertical="center"/>
    </xf>
    <xf numFmtId="9" fontId="17" fillId="5" borderId="24" xfId="2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165" fontId="0" fillId="0" borderId="0" xfId="0" applyNumberFormat="1"/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</cellXfs>
  <cellStyles count="3">
    <cellStyle name="Normal" xfId="0" builtinId="0"/>
    <cellStyle name="Normal 7" xfId="1" xr:uid="{A3E1805F-3266-4DD7-AAB1-9E905250793A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36EB-819E-4113-A6AE-29E4A4B657A7}">
  <dimension ref="A1:K477"/>
  <sheetViews>
    <sheetView tabSelected="1" zoomScale="73" zoomScaleNormal="73" workbookViewId="0">
      <selection activeCell="Q7" sqref="Q7"/>
    </sheetView>
  </sheetViews>
  <sheetFormatPr baseColWidth="10" defaultRowHeight="14.25"/>
  <cols>
    <col min="2" max="2" width="13.25" customWidth="1"/>
    <col min="3" max="3" width="26" customWidth="1"/>
    <col min="5" max="5" width="14.5" customWidth="1"/>
    <col min="6" max="6" width="12.75" customWidth="1"/>
  </cols>
  <sheetData>
    <row r="1" spans="1:11">
      <c r="A1" s="45" t="s">
        <v>546</v>
      </c>
      <c r="B1" s="45"/>
      <c r="C1" s="45"/>
      <c r="D1" s="45"/>
      <c r="E1" s="45"/>
      <c r="F1" s="45"/>
      <c r="G1" s="33"/>
    </row>
    <row r="2" spans="1:11" ht="15">
      <c r="A2" s="46" t="s">
        <v>547</v>
      </c>
      <c r="B2" s="46"/>
      <c r="C2" s="46"/>
      <c r="D2" s="46"/>
      <c r="E2" s="46"/>
      <c r="F2" s="46"/>
      <c r="G2" s="34"/>
    </row>
    <row r="3" spans="1:11">
      <c r="A3" s="45" t="s">
        <v>548</v>
      </c>
      <c r="B3" s="45"/>
      <c r="C3" s="45"/>
      <c r="D3" s="45"/>
      <c r="E3" s="45"/>
      <c r="F3" s="45"/>
      <c r="G3" s="33"/>
    </row>
    <row r="4" spans="1:11">
      <c r="A4" s="45" t="s">
        <v>554</v>
      </c>
      <c r="B4" s="45"/>
      <c r="C4" s="45"/>
      <c r="D4" s="45"/>
      <c r="E4" s="45"/>
      <c r="F4" s="45"/>
      <c r="G4" s="33"/>
    </row>
    <row r="5" spans="1:11" ht="15" thickBot="1"/>
    <row r="6" spans="1:11" ht="65.25" customHeight="1" thickBot="1">
      <c r="A6" s="15" t="s">
        <v>0</v>
      </c>
      <c r="B6" s="1" t="s">
        <v>1</v>
      </c>
      <c r="C6" s="2" t="s">
        <v>2</v>
      </c>
      <c r="D6" s="1" t="s">
        <v>3</v>
      </c>
      <c r="E6" s="2" t="s">
        <v>4</v>
      </c>
      <c r="F6" s="16" t="s">
        <v>5</v>
      </c>
      <c r="G6" s="35" t="s">
        <v>549</v>
      </c>
      <c r="H6" s="35" t="s">
        <v>550</v>
      </c>
      <c r="I6" s="35" t="s">
        <v>551</v>
      </c>
      <c r="J6" s="35" t="s">
        <v>552</v>
      </c>
      <c r="K6" s="35" t="s">
        <v>553</v>
      </c>
    </row>
    <row r="7" spans="1:11" ht="27" customHeight="1">
      <c r="A7" s="88">
        <v>501101100</v>
      </c>
      <c r="B7" s="71" t="s">
        <v>6</v>
      </c>
      <c r="C7" s="3" t="s">
        <v>7</v>
      </c>
      <c r="D7" s="71" t="s">
        <v>13</v>
      </c>
      <c r="E7" s="71" t="s">
        <v>14</v>
      </c>
      <c r="F7" s="110">
        <v>17</v>
      </c>
      <c r="G7" s="42">
        <v>0</v>
      </c>
      <c r="H7" s="107">
        <v>0</v>
      </c>
      <c r="I7" s="43">
        <f>G7*H7+G7</f>
        <v>0</v>
      </c>
      <c r="J7" s="44">
        <f>G7*F7</f>
        <v>0</v>
      </c>
      <c r="K7" s="44">
        <f>I7*F7</f>
        <v>0</v>
      </c>
    </row>
    <row r="8" spans="1:11">
      <c r="A8" s="95"/>
      <c r="B8" s="86"/>
      <c r="C8" s="3" t="s">
        <v>8</v>
      </c>
      <c r="D8" s="86"/>
      <c r="E8" s="86"/>
      <c r="F8" s="111"/>
      <c r="G8" s="42"/>
      <c r="H8" s="107"/>
      <c r="I8" s="43"/>
      <c r="J8" s="44"/>
      <c r="K8" s="44"/>
    </row>
    <row r="9" spans="1:11" ht="27">
      <c r="A9" s="95"/>
      <c r="B9" s="86"/>
      <c r="C9" s="3" t="s">
        <v>9</v>
      </c>
      <c r="D9" s="86"/>
      <c r="E9" s="86"/>
      <c r="F9" s="111"/>
      <c r="G9" s="42"/>
      <c r="H9" s="107"/>
      <c r="I9" s="43"/>
      <c r="J9" s="44"/>
      <c r="K9" s="44"/>
    </row>
    <row r="10" spans="1:11">
      <c r="A10" s="95"/>
      <c r="B10" s="86"/>
      <c r="C10" s="3" t="s">
        <v>10</v>
      </c>
      <c r="D10" s="86"/>
      <c r="E10" s="86"/>
      <c r="F10" s="111"/>
      <c r="G10" s="42"/>
      <c r="H10" s="107"/>
      <c r="I10" s="43"/>
      <c r="J10" s="44"/>
      <c r="K10" s="44"/>
    </row>
    <row r="11" spans="1:11">
      <c r="A11" s="95"/>
      <c r="B11" s="86"/>
      <c r="C11" s="3" t="s">
        <v>11</v>
      </c>
      <c r="D11" s="86"/>
      <c r="E11" s="86"/>
      <c r="F11" s="111"/>
      <c r="G11" s="42"/>
      <c r="H11" s="107"/>
      <c r="I11" s="43"/>
      <c r="J11" s="44"/>
      <c r="K11" s="44"/>
    </row>
    <row r="12" spans="1:11" ht="15" thickBot="1">
      <c r="A12" s="89"/>
      <c r="B12" s="72"/>
      <c r="C12" s="4" t="s">
        <v>12</v>
      </c>
      <c r="D12" s="72"/>
      <c r="E12" s="72"/>
      <c r="F12" s="112"/>
      <c r="G12" s="42"/>
      <c r="H12" s="107"/>
      <c r="I12" s="43"/>
      <c r="J12" s="44"/>
      <c r="K12" s="44"/>
    </row>
    <row r="13" spans="1:11">
      <c r="A13" s="88">
        <v>502050100</v>
      </c>
      <c r="B13" s="71" t="s">
        <v>15</v>
      </c>
      <c r="C13" s="3" t="s">
        <v>16</v>
      </c>
      <c r="D13" s="71" t="s">
        <v>22</v>
      </c>
      <c r="E13" s="71" t="s">
        <v>22</v>
      </c>
      <c r="F13" s="110">
        <v>435</v>
      </c>
      <c r="G13" s="42">
        <v>0</v>
      </c>
      <c r="H13" s="107">
        <v>0</v>
      </c>
      <c r="I13" s="43">
        <f>G13*H13+G13</f>
        <v>0</v>
      </c>
      <c r="J13" s="44">
        <f>G13*F13</f>
        <v>0</v>
      </c>
      <c r="K13" s="44">
        <f>I13*F13</f>
        <v>0</v>
      </c>
    </row>
    <row r="14" spans="1:11" ht="27" customHeight="1">
      <c r="A14" s="95"/>
      <c r="B14" s="86"/>
      <c r="C14" s="3" t="s">
        <v>17</v>
      </c>
      <c r="D14" s="86"/>
      <c r="E14" s="86"/>
      <c r="F14" s="111"/>
      <c r="G14" s="42"/>
      <c r="H14" s="107"/>
      <c r="I14" s="43"/>
      <c r="J14" s="44"/>
      <c r="K14" s="44"/>
    </row>
    <row r="15" spans="1:11" ht="81" customHeight="1">
      <c r="A15" s="95"/>
      <c r="B15" s="86"/>
      <c r="C15" s="3" t="s">
        <v>18</v>
      </c>
      <c r="D15" s="86"/>
      <c r="E15" s="86"/>
      <c r="F15" s="111"/>
      <c r="G15" s="42"/>
      <c r="H15" s="107"/>
      <c r="I15" s="43"/>
      <c r="J15" s="44"/>
      <c r="K15" s="44"/>
    </row>
    <row r="16" spans="1:11" ht="40.5" customHeight="1">
      <c r="A16" s="95"/>
      <c r="B16" s="86"/>
      <c r="C16" s="3" t="s">
        <v>19</v>
      </c>
      <c r="D16" s="86"/>
      <c r="E16" s="86"/>
      <c r="F16" s="111"/>
      <c r="G16" s="42"/>
      <c r="H16" s="107"/>
      <c r="I16" s="43"/>
      <c r="J16" s="44"/>
      <c r="K16" s="44"/>
    </row>
    <row r="17" spans="1:11" ht="54" customHeight="1">
      <c r="A17" s="95"/>
      <c r="B17" s="86"/>
      <c r="C17" s="3" t="s">
        <v>20</v>
      </c>
      <c r="D17" s="86"/>
      <c r="E17" s="86"/>
      <c r="F17" s="111"/>
      <c r="G17" s="42"/>
      <c r="H17" s="107"/>
      <c r="I17" s="43"/>
      <c r="J17" s="44"/>
      <c r="K17" s="44"/>
    </row>
    <row r="18" spans="1:11" ht="27.75" customHeight="1" thickBot="1">
      <c r="A18" s="89"/>
      <c r="B18" s="72"/>
      <c r="C18" s="4" t="s">
        <v>21</v>
      </c>
      <c r="D18" s="72"/>
      <c r="E18" s="72"/>
      <c r="F18" s="112"/>
      <c r="G18" s="42"/>
      <c r="H18" s="107"/>
      <c r="I18" s="43"/>
      <c r="J18" s="44"/>
      <c r="K18" s="44"/>
    </row>
    <row r="19" spans="1:11" ht="27" customHeight="1">
      <c r="A19" s="88">
        <v>502051500</v>
      </c>
      <c r="B19" s="71" t="s">
        <v>23</v>
      </c>
      <c r="C19" s="3" t="s">
        <v>24</v>
      </c>
      <c r="D19" s="71" t="s">
        <v>22</v>
      </c>
      <c r="E19" s="71" t="s">
        <v>22</v>
      </c>
      <c r="F19" s="110">
        <v>625</v>
      </c>
      <c r="G19" s="42">
        <v>0</v>
      </c>
      <c r="H19" s="107">
        <v>0</v>
      </c>
      <c r="I19" s="43">
        <f>G19*H19+G19</f>
        <v>0</v>
      </c>
      <c r="J19" s="44">
        <f>G19*F19</f>
        <v>0</v>
      </c>
      <c r="K19" s="44">
        <f>I19*F19</f>
        <v>0</v>
      </c>
    </row>
    <row r="20" spans="1:11" ht="40.5" customHeight="1">
      <c r="A20" s="95"/>
      <c r="B20" s="86"/>
      <c r="C20" s="3" t="s">
        <v>25</v>
      </c>
      <c r="D20" s="86"/>
      <c r="E20" s="86"/>
      <c r="F20" s="111"/>
      <c r="G20" s="42"/>
      <c r="H20" s="107"/>
      <c r="I20" s="43"/>
      <c r="J20" s="44"/>
      <c r="K20" s="44"/>
    </row>
    <row r="21" spans="1:11" ht="27" customHeight="1">
      <c r="A21" s="95"/>
      <c r="B21" s="86"/>
      <c r="C21" s="3" t="s">
        <v>26</v>
      </c>
      <c r="D21" s="86"/>
      <c r="E21" s="86"/>
      <c r="F21" s="111"/>
      <c r="G21" s="42"/>
      <c r="H21" s="107"/>
      <c r="I21" s="43"/>
      <c r="J21" s="44"/>
      <c r="K21" s="44"/>
    </row>
    <row r="22" spans="1:11" ht="40.5" customHeight="1">
      <c r="A22" s="95"/>
      <c r="B22" s="86"/>
      <c r="C22" s="3" t="s">
        <v>27</v>
      </c>
      <c r="D22" s="86"/>
      <c r="E22" s="86"/>
      <c r="F22" s="111"/>
      <c r="G22" s="42"/>
      <c r="H22" s="107"/>
      <c r="I22" s="43"/>
      <c r="J22" s="44"/>
      <c r="K22" s="44"/>
    </row>
    <row r="23" spans="1:11" ht="27" customHeight="1">
      <c r="A23" s="95"/>
      <c r="B23" s="86"/>
      <c r="C23" s="3" t="s">
        <v>28</v>
      </c>
      <c r="D23" s="86"/>
      <c r="E23" s="86"/>
      <c r="F23" s="111"/>
      <c r="G23" s="42"/>
      <c r="H23" s="107"/>
      <c r="I23" s="43"/>
      <c r="J23" s="44"/>
      <c r="K23" s="44"/>
    </row>
    <row r="24" spans="1:11" ht="27.75" customHeight="1" thickBot="1">
      <c r="A24" s="89"/>
      <c r="B24" s="72"/>
      <c r="C24" s="4" t="s">
        <v>29</v>
      </c>
      <c r="D24" s="72"/>
      <c r="E24" s="72"/>
      <c r="F24" s="112"/>
      <c r="G24" s="42"/>
      <c r="H24" s="107"/>
      <c r="I24" s="43"/>
      <c r="J24" s="44"/>
      <c r="K24" s="44"/>
    </row>
    <row r="25" spans="1:11" ht="40.5" customHeight="1">
      <c r="A25" s="88">
        <v>502200300</v>
      </c>
      <c r="B25" s="3" t="s">
        <v>30</v>
      </c>
      <c r="C25" s="3" t="s">
        <v>32</v>
      </c>
      <c r="D25" s="71" t="s">
        <v>22</v>
      </c>
      <c r="E25" s="71" t="s">
        <v>22</v>
      </c>
      <c r="F25" s="110">
        <v>260</v>
      </c>
      <c r="G25" s="42">
        <v>0</v>
      </c>
      <c r="H25" s="107">
        <v>0</v>
      </c>
      <c r="I25" s="43">
        <f>G25*H25+G25</f>
        <v>0</v>
      </c>
      <c r="J25" s="44">
        <f>G25*F25</f>
        <v>0</v>
      </c>
      <c r="K25" s="44">
        <f>I25*F25</f>
        <v>0</v>
      </c>
    </row>
    <row r="26" spans="1:11" ht="27">
      <c r="A26" s="95"/>
      <c r="B26" s="3" t="s">
        <v>31</v>
      </c>
      <c r="C26" s="3" t="s">
        <v>33</v>
      </c>
      <c r="D26" s="86"/>
      <c r="E26" s="86"/>
      <c r="F26" s="111"/>
      <c r="G26" s="42"/>
      <c r="H26" s="107"/>
      <c r="I26" s="43"/>
      <c r="J26" s="44"/>
      <c r="K26" s="44"/>
    </row>
    <row r="27" spans="1:11">
      <c r="A27" s="95"/>
      <c r="B27" s="5"/>
      <c r="C27" s="3" t="s">
        <v>34</v>
      </c>
      <c r="D27" s="86"/>
      <c r="E27" s="86"/>
      <c r="F27" s="111"/>
      <c r="G27" s="42"/>
      <c r="H27" s="107"/>
      <c r="I27" s="43"/>
      <c r="J27" s="44"/>
      <c r="K27" s="44"/>
    </row>
    <row r="28" spans="1:11">
      <c r="A28" s="95"/>
      <c r="B28" s="5"/>
      <c r="C28" s="3" t="s">
        <v>35</v>
      </c>
      <c r="D28" s="86"/>
      <c r="E28" s="86"/>
      <c r="F28" s="111"/>
      <c r="G28" s="42"/>
      <c r="H28" s="107"/>
      <c r="I28" s="43"/>
      <c r="J28" s="44"/>
      <c r="K28" s="44"/>
    </row>
    <row r="29" spans="1:11" ht="40.5" customHeight="1">
      <c r="A29" s="95"/>
      <c r="B29" s="5"/>
      <c r="C29" s="3" t="s">
        <v>36</v>
      </c>
      <c r="D29" s="86"/>
      <c r="E29" s="86"/>
      <c r="F29" s="111"/>
      <c r="G29" s="42"/>
      <c r="H29" s="107"/>
      <c r="I29" s="43"/>
      <c r="J29" s="44"/>
      <c r="K29" s="44"/>
    </row>
    <row r="30" spans="1:11" ht="41.25" customHeight="1" thickBot="1">
      <c r="A30" s="89"/>
      <c r="B30" s="6"/>
      <c r="C30" s="4" t="s">
        <v>37</v>
      </c>
      <c r="D30" s="72"/>
      <c r="E30" s="72"/>
      <c r="F30" s="112"/>
      <c r="G30" s="42"/>
      <c r="H30" s="107"/>
      <c r="I30" s="43"/>
      <c r="J30" s="44"/>
      <c r="K30" s="44"/>
    </row>
    <row r="31" spans="1:11" ht="40.5" customHeight="1">
      <c r="A31" s="88">
        <v>502200500</v>
      </c>
      <c r="B31" s="71" t="s">
        <v>38</v>
      </c>
      <c r="C31" s="3" t="s">
        <v>39</v>
      </c>
      <c r="D31" s="71" t="s">
        <v>22</v>
      </c>
      <c r="E31" s="71" t="s">
        <v>22</v>
      </c>
      <c r="F31" s="110">
        <v>100</v>
      </c>
      <c r="G31" s="42">
        <v>0</v>
      </c>
      <c r="H31" s="107">
        <v>0</v>
      </c>
      <c r="I31" s="43">
        <f t="shared" ref="I13:I71" si="0">G31*H31+G31</f>
        <v>0</v>
      </c>
      <c r="J31" s="44">
        <f t="shared" ref="J13:J71" si="1">G31*F31</f>
        <v>0</v>
      </c>
      <c r="K31" s="44">
        <f t="shared" ref="K13:K71" si="2">I31*F31</f>
        <v>0</v>
      </c>
    </row>
    <row r="32" spans="1:11" ht="27" customHeight="1">
      <c r="A32" s="95"/>
      <c r="B32" s="86"/>
      <c r="C32" s="3" t="s">
        <v>40</v>
      </c>
      <c r="D32" s="86"/>
      <c r="E32" s="86"/>
      <c r="F32" s="111"/>
      <c r="G32" s="42"/>
      <c r="H32" s="107"/>
      <c r="I32" s="43"/>
      <c r="J32" s="44"/>
      <c r="K32" s="44"/>
    </row>
    <row r="33" spans="1:11">
      <c r="A33" s="95"/>
      <c r="B33" s="86"/>
      <c r="C33" s="3" t="s">
        <v>34</v>
      </c>
      <c r="D33" s="86"/>
      <c r="E33" s="86"/>
      <c r="F33" s="111"/>
      <c r="G33" s="42"/>
      <c r="H33" s="107"/>
      <c r="I33" s="43"/>
      <c r="J33" s="44"/>
      <c r="K33" s="44"/>
    </row>
    <row r="34" spans="1:11">
      <c r="A34" s="95"/>
      <c r="B34" s="86"/>
      <c r="C34" s="3" t="s">
        <v>35</v>
      </c>
      <c r="D34" s="86"/>
      <c r="E34" s="86"/>
      <c r="F34" s="111"/>
      <c r="G34" s="42"/>
      <c r="H34" s="107"/>
      <c r="I34" s="43"/>
      <c r="J34" s="44"/>
      <c r="K34" s="44"/>
    </row>
    <row r="35" spans="1:11">
      <c r="A35" s="95"/>
      <c r="B35" s="86"/>
      <c r="C35" s="3" t="s">
        <v>41</v>
      </c>
      <c r="D35" s="86"/>
      <c r="E35" s="86"/>
      <c r="F35" s="111"/>
      <c r="G35" s="42"/>
      <c r="H35" s="107"/>
      <c r="I35" s="43"/>
      <c r="J35" s="44"/>
      <c r="K35" s="44"/>
    </row>
    <row r="36" spans="1:11" ht="27" customHeight="1">
      <c r="A36" s="95"/>
      <c r="B36" s="86"/>
      <c r="C36" s="3" t="s">
        <v>42</v>
      </c>
      <c r="D36" s="86"/>
      <c r="E36" s="86"/>
      <c r="F36" s="111"/>
      <c r="G36" s="42"/>
      <c r="H36" s="107"/>
      <c r="I36" s="43"/>
      <c r="J36" s="44"/>
      <c r="K36" s="44"/>
    </row>
    <row r="37" spans="1:11" ht="27" customHeight="1">
      <c r="A37" s="95"/>
      <c r="B37" s="86"/>
      <c r="C37" s="3" t="s">
        <v>43</v>
      </c>
      <c r="D37" s="86"/>
      <c r="E37" s="86"/>
      <c r="F37" s="111"/>
      <c r="G37" s="42"/>
      <c r="H37" s="107"/>
      <c r="I37" s="43"/>
      <c r="J37" s="44"/>
      <c r="K37" s="44"/>
    </row>
    <row r="38" spans="1:11" ht="27" customHeight="1">
      <c r="A38" s="95"/>
      <c r="B38" s="86"/>
      <c r="C38" s="3" t="s">
        <v>44</v>
      </c>
      <c r="D38" s="86"/>
      <c r="E38" s="86"/>
      <c r="F38" s="111"/>
      <c r="G38" s="42"/>
      <c r="H38" s="107"/>
      <c r="I38" s="43"/>
      <c r="J38" s="44"/>
      <c r="K38" s="44"/>
    </row>
    <row r="39" spans="1:11" ht="27" customHeight="1">
      <c r="A39" s="95"/>
      <c r="B39" s="86"/>
      <c r="C39" s="3" t="s">
        <v>45</v>
      </c>
      <c r="D39" s="86"/>
      <c r="E39" s="86"/>
      <c r="F39" s="111"/>
      <c r="G39" s="42"/>
      <c r="H39" s="107"/>
      <c r="I39" s="43"/>
      <c r="J39" s="44"/>
      <c r="K39" s="44"/>
    </row>
    <row r="40" spans="1:11" ht="27.75" customHeight="1" thickBot="1">
      <c r="A40" s="89"/>
      <c r="B40" s="72"/>
      <c r="C40" s="4" t="s">
        <v>46</v>
      </c>
      <c r="D40" s="72"/>
      <c r="E40" s="72"/>
      <c r="F40" s="112"/>
      <c r="G40" s="42"/>
      <c r="H40" s="107"/>
      <c r="I40" s="43"/>
      <c r="J40" s="44"/>
      <c r="K40" s="44"/>
    </row>
    <row r="41" spans="1:11" ht="41.25" customHeight="1" thickBot="1">
      <c r="A41" s="19">
        <v>501050400</v>
      </c>
      <c r="B41" s="4" t="s">
        <v>47</v>
      </c>
      <c r="C41" s="4" t="s">
        <v>48</v>
      </c>
      <c r="D41" s="4" t="s">
        <v>49</v>
      </c>
      <c r="E41" s="4" t="s">
        <v>49</v>
      </c>
      <c r="F41" s="108">
        <v>12</v>
      </c>
      <c r="G41" s="36">
        <v>0</v>
      </c>
      <c r="H41" s="106">
        <v>0</v>
      </c>
      <c r="I41" s="37">
        <f t="shared" si="0"/>
        <v>0</v>
      </c>
      <c r="J41" s="38">
        <f t="shared" si="1"/>
        <v>0</v>
      </c>
      <c r="K41" s="38">
        <f t="shared" si="2"/>
        <v>0</v>
      </c>
    </row>
    <row r="42" spans="1:11" ht="27.75" thickBot="1">
      <c r="A42" s="19">
        <v>501050550</v>
      </c>
      <c r="B42" s="4" t="s">
        <v>50</v>
      </c>
      <c r="C42" s="4" t="s">
        <v>51</v>
      </c>
      <c r="D42" s="4" t="s">
        <v>52</v>
      </c>
      <c r="E42" s="4" t="s">
        <v>52</v>
      </c>
      <c r="F42" s="108">
        <v>10</v>
      </c>
      <c r="G42" s="36">
        <v>0</v>
      </c>
      <c r="H42" s="106">
        <v>0</v>
      </c>
      <c r="I42" s="37">
        <f t="shared" ref="I42" si="3">G42*H42+G42</f>
        <v>0</v>
      </c>
      <c r="J42" s="38">
        <f t="shared" ref="J42" si="4">G42*F42</f>
        <v>0</v>
      </c>
      <c r="K42" s="38">
        <f t="shared" ref="K42" si="5">I42*F42</f>
        <v>0</v>
      </c>
    </row>
    <row r="43" spans="1:11" ht="54.75" customHeight="1" thickBot="1">
      <c r="A43" s="19">
        <v>501050700</v>
      </c>
      <c r="B43" s="4" t="s">
        <v>53</v>
      </c>
      <c r="C43" s="4" t="s">
        <v>54</v>
      </c>
      <c r="D43" s="4" t="s">
        <v>55</v>
      </c>
      <c r="E43" s="4" t="s">
        <v>55</v>
      </c>
      <c r="F43" s="108">
        <v>1</v>
      </c>
      <c r="G43" s="36">
        <v>0</v>
      </c>
      <c r="H43" s="106">
        <v>0</v>
      </c>
      <c r="I43" s="37">
        <f t="shared" ref="I43:I50" si="6">G43*H43+G43</f>
        <v>0</v>
      </c>
      <c r="J43" s="38">
        <f t="shared" ref="J43:J50" si="7">G43*F43</f>
        <v>0</v>
      </c>
      <c r="K43" s="38">
        <f t="shared" ref="K43:K50" si="8">I43*F43</f>
        <v>0</v>
      </c>
    </row>
    <row r="44" spans="1:11" ht="41.25" customHeight="1" thickBot="1">
      <c r="A44" s="19">
        <v>501051121</v>
      </c>
      <c r="B44" s="4" t="s">
        <v>47</v>
      </c>
      <c r="C44" s="4" t="s">
        <v>56</v>
      </c>
      <c r="D44" s="4" t="s">
        <v>57</v>
      </c>
      <c r="E44" s="4"/>
      <c r="F44" s="108">
        <v>3</v>
      </c>
      <c r="G44" s="36">
        <v>0</v>
      </c>
      <c r="H44" s="106">
        <v>0</v>
      </c>
      <c r="I44" s="37">
        <f t="shared" si="6"/>
        <v>0</v>
      </c>
      <c r="J44" s="38">
        <f t="shared" si="7"/>
        <v>0</v>
      </c>
      <c r="K44" s="38">
        <f t="shared" si="8"/>
        <v>0</v>
      </c>
    </row>
    <row r="45" spans="1:11" ht="41.25" customHeight="1" thickBot="1">
      <c r="A45" s="19">
        <v>502010100</v>
      </c>
      <c r="B45" s="4" t="s">
        <v>58</v>
      </c>
      <c r="C45" s="4" t="s">
        <v>59</v>
      </c>
      <c r="D45" s="4" t="s">
        <v>60</v>
      </c>
      <c r="E45" s="4" t="s">
        <v>60</v>
      </c>
      <c r="F45" s="108">
        <v>70</v>
      </c>
      <c r="G45" s="36">
        <v>0</v>
      </c>
      <c r="H45" s="106">
        <v>0</v>
      </c>
      <c r="I45" s="37">
        <f t="shared" si="6"/>
        <v>0</v>
      </c>
      <c r="J45" s="38">
        <f t="shared" si="7"/>
        <v>0</v>
      </c>
      <c r="K45" s="38">
        <f t="shared" si="8"/>
        <v>0</v>
      </c>
    </row>
    <row r="46" spans="1:11" ht="41.25" customHeight="1" thickBot="1">
      <c r="A46" s="19">
        <v>502020205</v>
      </c>
      <c r="B46" s="4" t="s">
        <v>61</v>
      </c>
      <c r="C46" s="4" t="s">
        <v>62</v>
      </c>
      <c r="D46" s="4" t="s">
        <v>60</v>
      </c>
      <c r="E46" s="4" t="s">
        <v>60</v>
      </c>
      <c r="F46" s="108">
        <v>35</v>
      </c>
      <c r="G46" s="36">
        <v>0</v>
      </c>
      <c r="H46" s="106">
        <v>0</v>
      </c>
      <c r="I46" s="37">
        <f t="shared" si="6"/>
        <v>0</v>
      </c>
      <c r="J46" s="38">
        <f t="shared" si="7"/>
        <v>0</v>
      </c>
      <c r="K46" s="38">
        <f t="shared" si="8"/>
        <v>0</v>
      </c>
    </row>
    <row r="47" spans="1:11" ht="41.25" customHeight="1" thickBot="1">
      <c r="A47" s="19">
        <v>502020210</v>
      </c>
      <c r="B47" s="4" t="s">
        <v>61</v>
      </c>
      <c r="C47" s="4" t="s">
        <v>63</v>
      </c>
      <c r="D47" s="4" t="s">
        <v>60</v>
      </c>
      <c r="E47" s="4" t="s">
        <v>60</v>
      </c>
      <c r="F47" s="108">
        <v>40</v>
      </c>
      <c r="G47" s="36">
        <v>0</v>
      </c>
      <c r="H47" s="106">
        <v>0</v>
      </c>
      <c r="I47" s="37">
        <f t="shared" si="6"/>
        <v>0</v>
      </c>
      <c r="J47" s="38">
        <f t="shared" si="7"/>
        <v>0</v>
      </c>
      <c r="K47" s="38">
        <f t="shared" si="8"/>
        <v>0</v>
      </c>
    </row>
    <row r="48" spans="1:11" ht="41.25" customHeight="1" thickBot="1">
      <c r="A48" s="19">
        <v>502020324</v>
      </c>
      <c r="B48" s="4" t="s">
        <v>61</v>
      </c>
      <c r="C48" s="4" t="s">
        <v>64</v>
      </c>
      <c r="D48" s="4" t="s">
        <v>60</v>
      </c>
      <c r="E48" s="4" t="s">
        <v>60</v>
      </c>
      <c r="F48" s="108">
        <v>10</v>
      </c>
      <c r="G48" s="36">
        <v>0</v>
      </c>
      <c r="H48" s="106">
        <v>0</v>
      </c>
      <c r="I48" s="37">
        <f t="shared" si="6"/>
        <v>0</v>
      </c>
      <c r="J48" s="38">
        <f t="shared" si="7"/>
        <v>0</v>
      </c>
      <c r="K48" s="38">
        <f t="shared" si="8"/>
        <v>0</v>
      </c>
    </row>
    <row r="49" spans="1:11" ht="41.25" customHeight="1" thickBot="1">
      <c r="A49" s="19">
        <v>502050910</v>
      </c>
      <c r="B49" s="4" t="s">
        <v>65</v>
      </c>
      <c r="C49" s="4" t="s">
        <v>66</v>
      </c>
      <c r="D49" s="4" t="s">
        <v>67</v>
      </c>
      <c r="E49" s="4"/>
      <c r="F49" s="108">
        <v>70</v>
      </c>
      <c r="G49" s="36">
        <v>0</v>
      </c>
      <c r="H49" s="106">
        <v>0</v>
      </c>
      <c r="I49" s="37">
        <f t="shared" si="6"/>
        <v>0</v>
      </c>
      <c r="J49" s="38">
        <f t="shared" si="7"/>
        <v>0</v>
      </c>
      <c r="K49" s="38">
        <f t="shared" si="8"/>
        <v>0</v>
      </c>
    </row>
    <row r="50" spans="1:11" ht="41.25" customHeight="1" thickBot="1">
      <c r="A50" s="19">
        <v>502074402</v>
      </c>
      <c r="B50" s="4" t="s">
        <v>68</v>
      </c>
      <c r="C50" s="4" t="s">
        <v>69</v>
      </c>
      <c r="D50" s="4" t="s">
        <v>60</v>
      </c>
      <c r="E50" s="4" t="s">
        <v>60</v>
      </c>
      <c r="F50" s="108">
        <v>125</v>
      </c>
      <c r="G50" s="36">
        <v>0</v>
      </c>
      <c r="H50" s="106">
        <v>0</v>
      </c>
      <c r="I50" s="37">
        <f t="shared" si="6"/>
        <v>0</v>
      </c>
      <c r="J50" s="38">
        <f t="shared" si="7"/>
        <v>0</v>
      </c>
      <c r="K50" s="38">
        <f t="shared" si="8"/>
        <v>0</v>
      </c>
    </row>
    <row r="51" spans="1:11" ht="41.25" customHeight="1" thickBot="1">
      <c r="A51" s="19">
        <v>502074405</v>
      </c>
      <c r="B51" s="4" t="s">
        <v>70</v>
      </c>
      <c r="C51" s="4" t="s">
        <v>71</v>
      </c>
      <c r="D51" s="4" t="s">
        <v>72</v>
      </c>
      <c r="E51" s="4" t="s">
        <v>72</v>
      </c>
      <c r="F51" s="108">
        <v>50</v>
      </c>
      <c r="G51" s="36">
        <v>0</v>
      </c>
      <c r="H51" s="106">
        <v>0</v>
      </c>
      <c r="I51" s="37">
        <f t="shared" ref="I51:I78" si="9">G51*H51+G51</f>
        <v>0</v>
      </c>
      <c r="J51" s="38">
        <f t="shared" ref="J51:J78" si="10">G51*F51</f>
        <v>0</v>
      </c>
      <c r="K51" s="38">
        <f t="shared" ref="K51:K78" si="11">I51*F51</f>
        <v>0</v>
      </c>
    </row>
    <row r="52" spans="1:11" ht="41.25" customHeight="1" thickBot="1">
      <c r="A52" s="19">
        <v>502081400</v>
      </c>
      <c r="B52" s="4" t="s">
        <v>73</v>
      </c>
      <c r="C52" s="4" t="s">
        <v>74</v>
      </c>
      <c r="D52" s="4" t="s">
        <v>60</v>
      </c>
      <c r="E52" s="4" t="s">
        <v>60</v>
      </c>
      <c r="F52" s="108">
        <v>20</v>
      </c>
      <c r="G52" s="36">
        <v>0</v>
      </c>
      <c r="H52" s="106">
        <v>0</v>
      </c>
      <c r="I52" s="37">
        <f t="shared" si="9"/>
        <v>0</v>
      </c>
      <c r="J52" s="38">
        <f t="shared" si="10"/>
        <v>0</v>
      </c>
      <c r="K52" s="38">
        <f t="shared" si="11"/>
        <v>0</v>
      </c>
    </row>
    <row r="53" spans="1:11" ht="27.75" customHeight="1" thickBot="1">
      <c r="A53" s="19">
        <v>502160300</v>
      </c>
      <c r="B53" s="4" t="s">
        <v>75</v>
      </c>
      <c r="C53" s="4" t="s">
        <v>76</v>
      </c>
      <c r="D53" s="4" t="s">
        <v>77</v>
      </c>
      <c r="E53" s="4" t="s">
        <v>77</v>
      </c>
      <c r="F53" s="108">
        <v>295</v>
      </c>
      <c r="G53" s="36">
        <v>0</v>
      </c>
      <c r="H53" s="106">
        <v>0</v>
      </c>
      <c r="I53" s="37">
        <f t="shared" si="9"/>
        <v>0</v>
      </c>
      <c r="J53" s="38">
        <f t="shared" si="10"/>
        <v>0</v>
      </c>
      <c r="K53" s="38">
        <f t="shared" si="11"/>
        <v>0</v>
      </c>
    </row>
    <row r="54" spans="1:11" ht="41.25" customHeight="1" thickBot="1">
      <c r="A54" s="19">
        <v>502250120</v>
      </c>
      <c r="B54" s="4" t="s">
        <v>78</v>
      </c>
      <c r="C54" s="4" t="s">
        <v>79</v>
      </c>
      <c r="D54" s="4" t="s">
        <v>80</v>
      </c>
      <c r="E54" s="4" t="s">
        <v>80</v>
      </c>
      <c r="F54" s="108">
        <v>70</v>
      </c>
      <c r="G54" s="36">
        <v>0</v>
      </c>
      <c r="H54" s="106">
        <v>0</v>
      </c>
      <c r="I54" s="37">
        <f t="shared" si="9"/>
        <v>0</v>
      </c>
      <c r="J54" s="38">
        <f t="shared" si="10"/>
        <v>0</v>
      </c>
      <c r="K54" s="38">
        <f t="shared" si="11"/>
        <v>0</v>
      </c>
    </row>
    <row r="55" spans="1:11" ht="162.75" customHeight="1" thickBot="1">
      <c r="A55" s="19">
        <v>505020705</v>
      </c>
      <c r="B55" s="4" t="s">
        <v>81</v>
      </c>
      <c r="C55" s="4" t="s">
        <v>82</v>
      </c>
      <c r="D55" s="4" t="s">
        <v>83</v>
      </c>
      <c r="E55" s="4" t="s">
        <v>83</v>
      </c>
      <c r="F55" s="108">
        <v>110</v>
      </c>
      <c r="G55" s="36">
        <v>0</v>
      </c>
      <c r="H55" s="106">
        <v>0</v>
      </c>
      <c r="I55" s="37">
        <f t="shared" ref="I55:I61" si="12">G55*H55+G55</f>
        <v>0</v>
      </c>
      <c r="J55" s="38">
        <f t="shared" ref="J55:J61" si="13">G55*F55</f>
        <v>0</v>
      </c>
      <c r="K55" s="38">
        <f t="shared" ref="K55:K61" si="14">I55*F55</f>
        <v>0</v>
      </c>
    </row>
    <row r="56" spans="1:11" ht="162.75" customHeight="1" thickBot="1">
      <c r="A56" s="19">
        <v>505020707</v>
      </c>
      <c r="B56" s="4" t="s">
        <v>81</v>
      </c>
      <c r="C56" s="4" t="s">
        <v>84</v>
      </c>
      <c r="D56" s="4" t="s">
        <v>83</v>
      </c>
      <c r="E56" s="4" t="s">
        <v>83</v>
      </c>
      <c r="F56" s="108">
        <v>110</v>
      </c>
      <c r="G56" s="36">
        <v>0</v>
      </c>
      <c r="H56" s="106">
        <v>0</v>
      </c>
      <c r="I56" s="37">
        <f t="shared" si="12"/>
        <v>0</v>
      </c>
      <c r="J56" s="38">
        <f t="shared" si="13"/>
        <v>0</v>
      </c>
      <c r="K56" s="38">
        <f t="shared" si="14"/>
        <v>0</v>
      </c>
    </row>
    <row r="57" spans="1:11" ht="54.75" customHeight="1" thickBot="1">
      <c r="A57" s="19">
        <v>601706000</v>
      </c>
      <c r="B57" s="4" t="s">
        <v>85</v>
      </c>
      <c r="C57" s="4" t="s">
        <v>86</v>
      </c>
      <c r="D57" s="4" t="s">
        <v>87</v>
      </c>
      <c r="E57" s="4" t="s">
        <v>87</v>
      </c>
      <c r="F57" s="108">
        <v>350</v>
      </c>
      <c r="G57" s="36">
        <v>0</v>
      </c>
      <c r="H57" s="106">
        <v>0</v>
      </c>
      <c r="I57" s="37">
        <f t="shared" si="12"/>
        <v>0</v>
      </c>
      <c r="J57" s="38">
        <f t="shared" si="13"/>
        <v>0</v>
      </c>
      <c r="K57" s="38">
        <f t="shared" si="14"/>
        <v>0</v>
      </c>
    </row>
    <row r="58" spans="1:11" ht="54.75" customHeight="1" thickBot="1">
      <c r="A58" s="19">
        <v>905023150</v>
      </c>
      <c r="B58" s="4" t="s">
        <v>88</v>
      </c>
      <c r="C58" s="4" t="s">
        <v>89</v>
      </c>
      <c r="D58" s="4" t="s">
        <v>90</v>
      </c>
      <c r="E58" s="4" t="s">
        <v>90</v>
      </c>
      <c r="F58" s="108">
        <v>20</v>
      </c>
      <c r="G58" s="36">
        <v>0</v>
      </c>
      <c r="H58" s="106">
        <v>0</v>
      </c>
      <c r="I58" s="37">
        <f t="shared" si="12"/>
        <v>0</v>
      </c>
      <c r="J58" s="38">
        <f t="shared" si="13"/>
        <v>0</v>
      </c>
      <c r="K58" s="38">
        <f t="shared" si="14"/>
        <v>0</v>
      </c>
    </row>
    <row r="59" spans="1:11" ht="41.25" thickBot="1">
      <c r="A59" s="19">
        <v>905025020</v>
      </c>
      <c r="B59" s="4" t="s">
        <v>91</v>
      </c>
      <c r="C59" s="4" t="s">
        <v>92</v>
      </c>
      <c r="D59" s="4" t="s">
        <v>93</v>
      </c>
      <c r="E59" s="4" t="s">
        <v>93</v>
      </c>
      <c r="F59" s="108">
        <v>20</v>
      </c>
      <c r="G59" s="36">
        <v>0</v>
      </c>
      <c r="H59" s="106">
        <v>0</v>
      </c>
      <c r="I59" s="37">
        <f t="shared" si="12"/>
        <v>0</v>
      </c>
      <c r="J59" s="38">
        <f t="shared" si="13"/>
        <v>0</v>
      </c>
      <c r="K59" s="38">
        <f t="shared" si="14"/>
        <v>0</v>
      </c>
    </row>
    <row r="60" spans="1:11" ht="41.25" thickBot="1">
      <c r="A60" s="19">
        <v>905025040</v>
      </c>
      <c r="B60" s="4" t="s">
        <v>91</v>
      </c>
      <c r="C60" s="4" t="s">
        <v>94</v>
      </c>
      <c r="D60" s="4" t="s">
        <v>95</v>
      </c>
      <c r="E60" s="4" t="s">
        <v>95</v>
      </c>
      <c r="F60" s="108">
        <v>20</v>
      </c>
      <c r="G60" s="36">
        <v>0</v>
      </c>
      <c r="H60" s="106">
        <v>0</v>
      </c>
      <c r="I60" s="37">
        <f t="shared" si="12"/>
        <v>0</v>
      </c>
      <c r="J60" s="38">
        <f t="shared" si="13"/>
        <v>0</v>
      </c>
      <c r="K60" s="38">
        <f t="shared" si="14"/>
        <v>0</v>
      </c>
    </row>
    <row r="61" spans="1:11" ht="81.75" customHeight="1" thickBot="1">
      <c r="A61" s="19">
        <v>905025305</v>
      </c>
      <c r="B61" s="4" t="s">
        <v>96</v>
      </c>
      <c r="C61" s="4" t="s">
        <v>97</v>
      </c>
      <c r="D61" s="4" t="s">
        <v>98</v>
      </c>
      <c r="E61" s="4" t="s">
        <v>98</v>
      </c>
      <c r="F61" s="108">
        <v>20</v>
      </c>
      <c r="G61" s="36">
        <v>0</v>
      </c>
      <c r="H61" s="106">
        <v>0</v>
      </c>
      <c r="I61" s="37">
        <f t="shared" si="12"/>
        <v>0</v>
      </c>
      <c r="J61" s="38">
        <f>G61*F61</f>
        <v>0</v>
      </c>
      <c r="K61" s="38">
        <f t="shared" si="14"/>
        <v>0</v>
      </c>
    </row>
    <row r="62" spans="1:11" ht="38.25" customHeight="1">
      <c r="A62" s="93">
        <v>501056110</v>
      </c>
      <c r="B62" s="71" t="s">
        <v>99</v>
      </c>
      <c r="C62" s="71" t="s">
        <v>100</v>
      </c>
      <c r="D62" s="71" t="s">
        <v>101</v>
      </c>
      <c r="E62" s="71" t="s">
        <v>101</v>
      </c>
      <c r="F62" s="110">
        <v>350</v>
      </c>
      <c r="G62" s="42">
        <v>0</v>
      </c>
      <c r="H62" s="107">
        <v>0</v>
      </c>
      <c r="I62" s="43">
        <f t="shared" si="0"/>
        <v>0</v>
      </c>
      <c r="J62" s="44">
        <f>G62*F62</f>
        <v>0</v>
      </c>
      <c r="K62" s="44">
        <f t="shared" si="2"/>
        <v>0</v>
      </c>
    </row>
    <row r="63" spans="1:11" ht="15" thickBot="1">
      <c r="A63" s="94"/>
      <c r="B63" s="72"/>
      <c r="C63" s="72"/>
      <c r="D63" s="72"/>
      <c r="E63" s="72"/>
      <c r="F63" s="112"/>
      <c r="G63" s="42"/>
      <c r="H63" s="107"/>
      <c r="I63" s="43"/>
      <c r="J63" s="44"/>
      <c r="K63" s="44"/>
    </row>
    <row r="64" spans="1:11" ht="27.75" thickBot="1">
      <c r="A64" s="19" t="s">
        <v>102</v>
      </c>
      <c r="B64" s="4" t="s">
        <v>103</v>
      </c>
      <c r="C64" s="4" t="s">
        <v>104</v>
      </c>
      <c r="D64" s="4" t="s">
        <v>105</v>
      </c>
      <c r="E64" s="4" t="s">
        <v>105</v>
      </c>
      <c r="F64" s="108">
        <v>10</v>
      </c>
      <c r="G64" s="36">
        <v>0</v>
      </c>
      <c r="H64" s="36">
        <v>0</v>
      </c>
      <c r="I64" s="37">
        <f t="shared" si="0"/>
        <v>0</v>
      </c>
      <c r="J64" s="38">
        <f>G64*F64</f>
        <v>0</v>
      </c>
      <c r="K64" s="38">
        <f t="shared" si="2"/>
        <v>0</v>
      </c>
    </row>
    <row r="65" spans="1:11" ht="65.25" customHeight="1">
      <c r="A65" s="93">
        <v>601700800</v>
      </c>
      <c r="B65" s="71" t="s">
        <v>106</v>
      </c>
      <c r="C65" s="71" t="s">
        <v>107</v>
      </c>
      <c r="D65" s="71" t="s">
        <v>83</v>
      </c>
      <c r="E65" s="71" t="s">
        <v>83</v>
      </c>
      <c r="F65" s="110">
        <v>11</v>
      </c>
      <c r="G65" s="42">
        <v>0</v>
      </c>
      <c r="H65" s="107">
        <v>0</v>
      </c>
      <c r="I65" s="43">
        <f t="shared" si="0"/>
        <v>0</v>
      </c>
      <c r="J65" s="44">
        <f t="shared" si="1"/>
        <v>0</v>
      </c>
      <c r="K65" s="44">
        <f t="shared" si="2"/>
        <v>0</v>
      </c>
    </row>
    <row r="66" spans="1:11" ht="15" thickBot="1">
      <c r="A66" s="94"/>
      <c r="B66" s="72"/>
      <c r="C66" s="72"/>
      <c r="D66" s="72"/>
      <c r="E66" s="72"/>
      <c r="F66" s="112"/>
      <c r="G66" s="42"/>
      <c r="H66" s="107"/>
      <c r="I66" s="43"/>
      <c r="J66" s="44"/>
      <c r="K66" s="44"/>
    </row>
    <row r="67" spans="1:11" ht="24.75" customHeight="1">
      <c r="A67" s="20"/>
      <c r="B67" s="71" t="s">
        <v>108</v>
      </c>
      <c r="C67" s="71" t="s">
        <v>109</v>
      </c>
      <c r="D67" s="71" t="s">
        <v>110</v>
      </c>
      <c r="E67" s="71" t="s">
        <v>110</v>
      </c>
      <c r="F67" s="110">
        <v>20</v>
      </c>
      <c r="G67" s="42">
        <v>0</v>
      </c>
      <c r="H67" s="107">
        <v>0</v>
      </c>
      <c r="I67" s="43">
        <f t="shared" ref="I67:I72" si="15">G67*H67+G67</f>
        <v>0</v>
      </c>
      <c r="J67" s="44">
        <f t="shared" ref="J67:J72" si="16">G67*F67</f>
        <v>0</v>
      </c>
      <c r="K67" s="44">
        <f t="shared" ref="K67:K72" si="17">I67*F67</f>
        <v>0</v>
      </c>
    </row>
    <row r="68" spans="1:11" ht="15" thickBot="1">
      <c r="A68" s="19">
        <v>501074110</v>
      </c>
      <c r="B68" s="72"/>
      <c r="C68" s="72"/>
      <c r="D68" s="72"/>
      <c r="E68" s="72"/>
      <c r="F68" s="112"/>
      <c r="G68" s="42"/>
      <c r="H68" s="107"/>
      <c r="I68" s="43"/>
      <c r="J68" s="44"/>
      <c r="K68" s="44"/>
    </row>
    <row r="69" spans="1:11" ht="38.25" customHeight="1">
      <c r="A69" s="93">
        <v>501074130</v>
      </c>
      <c r="B69" s="71" t="s">
        <v>108</v>
      </c>
      <c r="C69" s="71" t="s">
        <v>111</v>
      </c>
      <c r="D69" s="71" t="s">
        <v>110</v>
      </c>
      <c r="E69" s="71" t="s">
        <v>110</v>
      </c>
      <c r="F69" s="110">
        <v>20</v>
      </c>
      <c r="G69" s="42">
        <v>0</v>
      </c>
      <c r="H69" s="107">
        <v>0</v>
      </c>
      <c r="I69" s="43">
        <f t="shared" ref="I69:I72" si="18">G69*H69+G69</f>
        <v>0</v>
      </c>
      <c r="J69" s="44">
        <f t="shared" ref="J69:J72" si="19">G69*F69</f>
        <v>0</v>
      </c>
      <c r="K69" s="44">
        <f t="shared" ref="K69:K72" si="20">I69*F69</f>
        <v>0</v>
      </c>
    </row>
    <row r="70" spans="1:11" ht="15" thickBot="1">
      <c r="A70" s="94"/>
      <c r="B70" s="72"/>
      <c r="C70" s="72"/>
      <c r="D70" s="72"/>
      <c r="E70" s="72"/>
      <c r="F70" s="112"/>
      <c r="G70" s="42"/>
      <c r="H70" s="107"/>
      <c r="I70" s="43"/>
      <c r="J70" s="44"/>
      <c r="K70" s="44"/>
    </row>
    <row r="71" spans="1:11" ht="24.75" customHeight="1">
      <c r="A71" s="93">
        <v>501074356</v>
      </c>
      <c r="B71" s="71" t="s">
        <v>108</v>
      </c>
      <c r="C71" s="71" t="s">
        <v>112</v>
      </c>
      <c r="D71" s="71" t="s">
        <v>110</v>
      </c>
      <c r="E71" s="71" t="s">
        <v>110</v>
      </c>
      <c r="F71" s="110">
        <v>1</v>
      </c>
      <c r="G71" s="42">
        <v>0</v>
      </c>
      <c r="H71" s="107">
        <v>0</v>
      </c>
      <c r="I71" s="43">
        <f t="shared" ref="I71:I72" si="21">G71*H71+G71</f>
        <v>0</v>
      </c>
      <c r="J71" s="44">
        <f t="shared" ref="J71:J72" si="22">G71*F71</f>
        <v>0</v>
      </c>
      <c r="K71" s="44">
        <f t="shared" ref="K71:K72" si="23">I71*F71</f>
        <v>0</v>
      </c>
    </row>
    <row r="72" spans="1:11" ht="15" thickBot="1">
      <c r="A72" s="94"/>
      <c r="B72" s="72"/>
      <c r="C72" s="72"/>
      <c r="D72" s="72"/>
      <c r="E72" s="72"/>
      <c r="F72" s="112"/>
      <c r="G72" s="42"/>
      <c r="H72" s="107"/>
      <c r="I72" s="43"/>
      <c r="J72" s="44"/>
      <c r="K72" s="44"/>
    </row>
    <row r="73" spans="1:11" ht="51.75" customHeight="1">
      <c r="A73" s="93">
        <v>903010200</v>
      </c>
      <c r="B73" s="71" t="s">
        <v>96</v>
      </c>
      <c r="C73" s="71" t="s">
        <v>113</v>
      </c>
      <c r="D73" s="71" t="s">
        <v>114</v>
      </c>
      <c r="E73" s="71" t="s">
        <v>114</v>
      </c>
      <c r="F73" s="110">
        <v>9</v>
      </c>
      <c r="G73" s="42">
        <v>0</v>
      </c>
      <c r="H73" s="107">
        <v>0</v>
      </c>
      <c r="I73" s="43">
        <f t="shared" ref="I73:I80" si="24">G73*H73+G73</f>
        <v>0</v>
      </c>
      <c r="J73" s="44">
        <f>G73*F73</f>
        <v>0</v>
      </c>
      <c r="K73" s="44">
        <f t="shared" ref="K73:K80" si="25">I73*F73</f>
        <v>0</v>
      </c>
    </row>
    <row r="74" spans="1:11" ht="15" thickBot="1">
      <c r="A74" s="94"/>
      <c r="B74" s="72"/>
      <c r="C74" s="72"/>
      <c r="D74" s="72"/>
      <c r="E74" s="72"/>
      <c r="F74" s="112"/>
      <c r="G74" s="42"/>
      <c r="H74" s="107"/>
      <c r="I74" s="43"/>
      <c r="J74" s="44"/>
      <c r="K74" s="44"/>
    </row>
    <row r="75" spans="1:11" ht="38.25" customHeight="1">
      <c r="A75" s="20"/>
      <c r="B75" s="71" t="s">
        <v>115</v>
      </c>
      <c r="C75" s="71" t="s">
        <v>116</v>
      </c>
      <c r="D75" s="71" t="s">
        <v>60</v>
      </c>
      <c r="E75" s="71" t="s">
        <v>60</v>
      </c>
      <c r="F75" s="110">
        <v>70</v>
      </c>
      <c r="G75" s="42">
        <v>0</v>
      </c>
      <c r="H75" s="107">
        <v>0</v>
      </c>
      <c r="I75" s="43">
        <f t="shared" ref="I75:I80" si="26">G75*H75+G75</f>
        <v>0</v>
      </c>
      <c r="J75" s="44">
        <f t="shared" ref="J75:J80" si="27">G75*F75</f>
        <v>0</v>
      </c>
      <c r="K75" s="44">
        <f t="shared" ref="K75:K80" si="28">I75*F75</f>
        <v>0</v>
      </c>
    </row>
    <row r="76" spans="1:11" ht="15" thickBot="1">
      <c r="A76" s="19">
        <v>502030899</v>
      </c>
      <c r="B76" s="72"/>
      <c r="C76" s="72"/>
      <c r="D76" s="72"/>
      <c r="E76" s="72"/>
      <c r="F76" s="112"/>
      <c r="G76" s="42"/>
      <c r="H76" s="107"/>
      <c r="I76" s="43"/>
      <c r="J76" s="44"/>
      <c r="K76" s="44"/>
    </row>
    <row r="77" spans="1:11" ht="24.75" customHeight="1">
      <c r="A77" s="20"/>
      <c r="B77" s="71" t="s">
        <v>117</v>
      </c>
      <c r="C77" s="71" t="s">
        <v>118</v>
      </c>
      <c r="D77" s="71" t="s">
        <v>83</v>
      </c>
      <c r="E77" s="71" t="s">
        <v>83</v>
      </c>
      <c r="F77" s="110">
        <v>70</v>
      </c>
      <c r="G77" s="42">
        <v>0</v>
      </c>
      <c r="H77" s="107">
        <v>0</v>
      </c>
      <c r="I77" s="43">
        <f t="shared" ref="I77:I80" si="29">G77*H77+G77</f>
        <v>0</v>
      </c>
      <c r="J77" s="44">
        <f t="shared" ref="J77:J80" si="30">G77*F77</f>
        <v>0</v>
      </c>
      <c r="K77" s="44">
        <f t="shared" ref="K77:K80" si="31">I77*F77</f>
        <v>0</v>
      </c>
    </row>
    <row r="78" spans="1:11" ht="15" thickBot="1">
      <c r="A78" s="19">
        <v>502054500</v>
      </c>
      <c r="B78" s="72"/>
      <c r="C78" s="72"/>
      <c r="D78" s="72"/>
      <c r="E78" s="72"/>
      <c r="F78" s="112"/>
      <c r="G78" s="42"/>
      <c r="H78" s="107"/>
      <c r="I78" s="43"/>
      <c r="J78" s="44"/>
      <c r="K78" s="44"/>
    </row>
    <row r="79" spans="1:11" ht="38.25" customHeight="1">
      <c r="A79" s="20"/>
      <c r="B79" s="71" t="s">
        <v>119</v>
      </c>
      <c r="C79" s="71" t="s">
        <v>120</v>
      </c>
      <c r="D79" s="71" t="s">
        <v>83</v>
      </c>
      <c r="E79" s="71" t="s">
        <v>83</v>
      </c>
      <c r="F79" s="110">
        <v>350</v>
      </c>
      <c r="G79" s="42">
        <v>0</v>
      </c>
      <c r="H79" s="107">
        <v>0</v>
      </c>
      <c r="I79" s="43">
        <f t="shared" ref="I79:I80" si="32">G79*H79+G79</f>
        <v>0</v>
      </c>
      <c r="J79" s="44">
        <f t="shared" ref="J79:J80" si="33">G79*F79</f>
        <v>0</v>
      </c>
      <c r="K79" s="44">
        <f t="shared" ref="K79:K80" si="34">I79*F79</f>
        <v>0</v>
      </c>
    </row>
    <row r="80" spans="1:11" ht="15" thickBot="1">
      <c r="A80" s="19">
        <v>507030105</v>
      </c>
      <c r="B80" s="72"/>
      <c r="C80" s="72"/>
      <c r="D80" s="72"/>
      <c r="E80" s="72"/>
      <c r="F80" s="112"/>
      <c r="G80" s="42"/>
      <c r="H80" s="107"/>
      <c r="I80" s="43"/>
      <c r="J80" s="44"/>
      <c r="K80" s="44"/>
    </row>
    <row r="81" spans="1:11" ht="186.75" customHeight="1">
      <c r="A81" s="17"/>
      <c r="B81" s="71" t="s">
        <v>121</v>
      </c>
      <c r="C81" s="71" t="s">
        <v>122</v>
      </c>
      <c r="D81" s="71" t="s">
        <v>22</v>
      </c>
      <c r="E81" s="71" t="s">
        <v>22</v>
      </c>
      <c r="F81" s="110">
        <v>70</v>
      </c>
      <c r="G81" s="42">
        <v>0</v>
      </c>
      <c r="H81" s="107">
        <v>0</v>
      </c>
      <c r="I81" s="43">
        <f t="shared" ref="I81:I86" si="35">G81*H81+G81</f>
        <v>0</v>
      </c>
      <c r="J81" s="44">
        <f t="shared" ref="J81:J86" si="36">G81*F81</f>
        <v>0</v>
      </c>
      <c r="K81" s="44">
        <f t="shared" ref="K81:K86" si="37">I81*F81</f>
        <v>0</v>
      </c>
    </row>
    <row r="82" spans="1:11" ht="15" thickBot="1">
      <c r="A82" s="18">
        <v>502120460</v>
      </c>
      <c r="B82" s="72"/>
      <c r="C82" s="72"/>
      <c r="D82" s="72"/>
      <c r="E82" s="72"/>
      <c r="F82" s="112"/>
      <c r="G82" s="42"/>
      <c r="H82" s="107"/>
      <c r="I82" s="43"/>
      <c r="J82" s="44"/>
      <c r="K82" s="44"/>
    </row>
    <row r="83" spans="1:11" ht="51.75" customHeight="1">
      <c r="A83" s="93">
        <v>501083550</v>
      </c>
      <c r="B83" s="71" t="s">
        <v>123</v>
      </c>
      <c r="C83" s="71" t="s">
        <v>124</v>
      </c>
      <c r="D83" s="71" t="s">
        <v>125</v>
      </c>
      <c r="E83" s="71" t="s">
        <v>125</v>
      </c>
      <c r="F83" s="110">
        <v>12</v>
      </c>
      <c r="G83" s="42">
        <v>0</v>
      </c>
      <c r="H83" s="107">
        <v>0</v>
      </c>
      <c r="I83" s="43">
        <f t="shared" ref="I83:I86" si="38">G83*H83+G83</f>
        <v>0</v>
      </c>
      <c r="J83" s="44">
        <f t="shared" ref="J83:J86" si="39">G83*F83</f>
        <v>0</v>
      </c>
      <c r="K83" s="44">
        <f t="shared" ref="K83:K86" si="40">I83*F83</f>
        <v>0</v>
      </c>
    </row>
    <row r="84" spans="1:11" ht="15" thickBot="1">
      <c r="A84" s="94"/>
      <c r="B84" s="72"/>
      <c r="C84" s="72"/>
      <c r="D84" s="72"/>
      <c r="E84" s="72"/>
      <c r="F84" s="112"/>
      <c r="G84" s="42"/>
      <c r="H84" s="107"/>
      <c r="I84" s="43"/>
      <c r="J84" s="44"/>
      <c r="K84" s="44"/>
    </row>
    <row r="85" spans="1:11" ht="92.25" customHeight="1">
      <c r="A85" s="20"/>
      <c r="B85" s="71" t="s">
        <v>126</v>
      </c>
      <c r="C85" s="71" t="s">
        <v>127</v>
      </c>
      <c r="D85" s="71" t="s">
        <v>83</v>
      </c>
      <c r="E85" s="71" t="s">
        <v>83</v>
      </c>
      <c r="F85" s="110">
        <v>350</v>
      </c>
      <c r="G85" s="42">
        <v>0</v>
      </c>
      <c r="H85" s="107">
        <v>0</v>
      </c>
      <c r="I85" s="43">
        <f t="shared" ref="I85:I86" si="41">G85*H85+G85</f>
        <v>0</v>
      </c>
      <c r="J85" s="44">
        <f t="shared" ref="J85:J86" si="42">G85*F85</f>
        <v>0</v>
      </c>
      <c r="K85" s="44">
        <f t="shared" ref="K85:K86" si="43">I85*F85</f>
        <v>0</v>
      </c>
    </row>
    <row r="86" spans="1:11" ht="15" thickBot="1">
      <c r="A86" s="19">
        <v>540033900</v>
      </c>
      <c r="B86" s="72"/>
      <c r="C86" s="72"/>
      <c r="D86" s="72"/>
      <c r="E86" s="72"/>
      <c r="F86" s="112"/>
      <c r="G86" s="42"/>
      <c r="H86" s="107"/>
      <c r="I86" s="43"/>
      <c r="J86" s="44"/>
      <c r="K86" s="44"/>
    </row>
    <row r="87" spans="1:11" ht="38.25" customHeight="1">
      <c r="A87" s="20"/>
      <c r="B87" s="71" t="s">
        <v>128</v>
      </c>
      <c r="C87" s="71" t="s">
        <v>129</v>
      </c>
      <c r="D87" s="71" t="s">
        <v>130</v>
      </c>
      <c r="E87" s="71" t="s">
        <v>130</v>
      </c>
      <c r="F87" s="110">
        <v>70</v>
      </c>
      <c r="G87" s="42">
        <v>0</v>
      </c>
      <c r="H87" s="107">
        <v>0</v>
      </c>
      <c r="I87" s="43">
        <f t="shared" ref="I87:I88" si="44">G87*H87+G87</f>
        <v>0</v>
      </c>
      <c r="J87" s="44">
        <f t="shared" ref="J87:J88" si="45">G87*F87</f>
        <v>0</v>
      </c>
      <c r="K87" s="44">
        <f t="shared" ref="K87:K88" si="46">I87*F87</f>
        <v>0</v>
      </c>
    </row>
    <row r="88" spans="1:11" ht="15" thickBot="1">
      <c r="A88" s="19">
        <v>502074300</v>
      </c>
      <c r="B88" s="72"/>
      <c r="C88" s="72"/>
      <c r="D88" s="72"/>
      <c r="E88" s="72"/>
      <c r="F88" s="112"/>
      <c r="G88" s="42"/>
      <c r="H88" s="107"/>
      <c r="I88" s="43"/>
      <c r="J88" s="44"/>
      <c r="K88" s="44"/>
    </row>
    <row r="89" spans="1:11" ht="68.25" customHeight="1" thickBot="1">
      <c r="A89" s="19" t="s">
        <v>131</v>
      </c>
      <c r="B89" s="4" t="s">
        <v>132</v>
      </c>
      <c r="C89" s="4" t="s">
        <v>133</v>
      </c>
      <c r="D89" s="4" t="s">
        <v>83</v>
      </c>
      <c r="E89" s="4" t="s">
        <v>83</v>
      </c>
      <c r="F89" s="108">
        <v>70</v>
      </c>
      <c r="G89" s="36">
        <v>0</v>
      </c>
      <c r="H89" s="106">
        <v>0</v>
      </c>
      <c r="I89" s="37">
        <f t="shared" ref="I73:I113" si="47">G89*H89+G89</f>
        <v>0</v>
      </c>
      <c r="J89" s="38">
        <f>G89*F89</f>
        <v>0</v>
      </c>
      <c r="K89" s="38">
        <f>I89*F89</f>
        <v>0</v>
      </c>
    </row>
    <row r="90" spans="1:11" ht="24.75" customHeight="1">
      <c r="A90" s="93">
        <v>502250320</v>
      </c>
      <c r="B90" s="71" t="s">
        <v>134</v>
      </c>
      <c r="C90" s="71" t="s">
        <v>135</v>
      </c>
      <c r="D90" s="71" t="s">
        <v>136</v>
      </c>
      <c r="E90" s="71" t="s">
        <v>136</v>
      </c>
      <c r="F90" s="110">
        <v>50</v>
      </c>
      <c r="G90" s="42">
        <v>0</v>
      </c>
      <c r="H90" s="107">
        <v>0</v>
      </c>
      <c r="I90" s="43">
        <f t="shared" ref="I90:I91" si="48">G90*H90+G90</f>
        <v>0</v>
      </c>
      <c r="J90" s="44">
        <f t="shared" ref="J90:J91" si="49">G90*F90</f>
        <v>0</v>
      </c>
      <c r="K90" s="44">
        <f t="shared" ref="K90:K91" si="50">I90*F90</f>
        <v>0</v>
      </c>
    </row>
    <row r="91" spans="1:11" ht="15" thickBot="1">
      <c r="A91" s="94"/>
      <c r="B91" s="72"/>
      <c r="C91" s="72"/>
      <c r="D91" s="72"/>
      <c r="E91" s="72"/>
      <c r="F91" s="112"/>
      <c r="G91" s="42"/>
      <c r="H91" s="107"/>
      <c r="I91" s="43"/>
      <c r="J91" s="44"/>
      <c r="K91" s="44"/>
    </row>
    <row r="92" spans="1:11" ht="54.75" customHeight="1" thickBot="1">
      <c r="A92" s="19">
        <v>505020100</v>
      </c>
      <c r="B92" s="4" t="s">
        <v>81</v>
      </c>
      <c r="C92" s="4" t="s">
        <v>137</v>
      </c>
      <c r="D92" s="4" t="s">
        <v>138</v>
      </c>
      <c r="E92" s="4" t="s">
        <v>138</v>
      </c>
      <c r="F92" s="108">
        <v>115</v>
      </c>
      <c r="G92" s="36">
        <v>0</v>
      </c>
      <c r="H92" s="106">
        <v>0</v>
      </c>
      <c r="I92" s="37">
        <f t="shared" ref="I92:I93" si="51">G92*H92+G92</f>
        <v>0</v>
      </c>
      <c r="J92" s="38">
        <f t="shared" ref="J92:J93" si="52">G92*F92</f>
        <v>0</v>
      </c>
      <c r="K92" s="38">
        <f t="shared" ref="K92:K93" si="53">I92*F92</f>
        <v>0</v>
      </c>
    </row>
    <row r="93" spans="1:11" ht="54.75" customHeight="1" thickBot="1">
      <c r="A93" s="19" t="s">
        <v>139</v>
      </c>
      <c r="B93" s="4" t="s">
        <v>81</v>
      </c>
      <c r="C93" s="4" t="s">
        <v>137</v>
      </c>
      <c r="D93" s="4" t="s">
        <v>138</v>
      </c>
      <c r="E93" s="4" t="s">
        <v>138</v>
      </c>
      <c r="F93" s="108">
        <v>110</v>
      </c>
      <c r="G93" s="36">
        <v>0</v>
      </c>
      <c r="H93" s="106">
        <v>0</v>
      </c>
      <c r="I93" s="37">
        <f t="shared" ref="I93" si="54">G93*H93+G93</f>
        <v>0</v>
      </c>
      <c r="J93" s="38">
        <f t="shared" ref="J93" si="55">G93*F93</f>
        <v>0</v>
      </c>
      <c r="K93" s="38">
        <f t="shared" ref="K93" si="56">I93*F93</f>
        <v>0</v>
      </c>
    </row>
    <row r="94" spans="1:11" ht="65.25" customHeight="1">
      <c r="A94" s="93">
        <v>505020300</v>
      </c>
      <c r="B94" s="71" t="s">
        <v>81</v>
      </c>
      <c r="C94" s="71" t="s">
        <v>137</v>
      </c>
      <c r="D94" s="71" t="s">
        <v>138</v>
      </c>
      <c r="E94" s="71" t="s">
        <v>138</v>
      </c>
      <c r="F94" s="110">
        <v>125</v>
      </c>
      <c r="G94" s="42">
        <v>0</v>
      </c>
      <c r="H94" s="107">
        <v>0</v>
      </c>
      <c r="I94" s="43">
        <f t="shared" ref="I94:I95" si="57">G94*H94+G94</f>
        <v>0</v>
      </c>
      <c r="J94" s="44">
        <f t="shared" ref="J94:J95" si="58">G94*F94</f>
        <v>0</v>
      </c>
      <c r="K94" s="44">
        <f t="shared" ref="K94:K95" si="59">I94*F94</f>
        <v>0</v>
      </c>
    </row>
    <row r="95" spans="1:11" ht="15" thickBot="1">
      <c r="A95" s="94"/>
      <c r="B95" s="72"/>
      <c r="C95" s="72"/>
      <c r="D95" s="72"/>
      <c r="E95" s="72"/>
      <c r="F95" s="112"/>
      <c r="G95" s="42"/>
      <c r="H95" s="107"/>
      <c r="I95" s="43"/>
      <c r="J95" s="44"/>
      <c r="K95" s="44"/>
    </row>
    <row r="96" spans="1:11">
      <c r="A96" s="17"/>
      <c r="B96" s="71" t="s">
        <v>140</v>
      </c>
      <c r="C96" s="3" t="s">
        <v>141</v>
      </c>
      <c r="D96" s="71" t="s">
        <v>22</v>
      </c>
      <c r="E96" s="71" t="s">
        <v>22</v>
      </c>
      <c r="F96" s="110">
        <v>30</v>
      </c>
      <c r="G96" s="42">
        <v>0</v>
      </c>
      <c r="H96" s="107">
        <v>0</v>
      </c>
      <c r="I96" s="43">
        <f>G96*H96+G96</f>
        <v>0</v>
      </c>
      <c r="J96" s="44">
        <f>G96*F96</f>
        <v>0</v>
      </c>
      <c r="K96" s="44">
        <f>I96*F96</f>
        <v>0</v>
      </c>
    </row>
    <row r="97" spans="1:11" ht="27" customHeight="1">
      <c r="A97" s="17">
        <v>502161519</v>
      </c>
      <c r="B97" s="86"/>
      <c r="C97" s="3" t="s">
        <v>142</v>
      </c>
      <c r="D97" s="86"/>
      <c r="E97" s="86"/>
      <c r="F97" s="111"/>
      <c r="G97" s="42"/>
      <c r="H97" s="107"/>
      <c r="I97" s="43"/>
      <c r="J97" s="44"/>
      <c r="K97" s="44"/>
    </row>
    <row r="98" spans="1:11" ht="27.75" customHeight="1" thickBot="1">
      <c r="A98" s="21"/>
      <c r="B98" s="72"/>
      <c r="C98" s="4" t="s">
        <v>143</v>
      </c>
      <c r="D98" s="72"/>
      <c r="E98" s="72"/>
      <c r="F98" s="112"/>
      <c r="G98" s="42"/>
      <c r="H98" s="107"/>
      <c r="I98" s="43"/>
      <c r="J98" s="44"/>
      <c r="K98" s="44"/>
    </row>
    <row r="99" spans="1:11" ht="132.75" customHeight="1">
      <c r="A99" s="97">
        <v>517000530</v>
      </c>
      <c r="B99" s="71" t="s">
        <v>144</v>
      </c>
      <c r="C99" s="71" t="s">
        <v>145</v>
      </c>
      <c r="D99" s="71" t="s">
        <v>83</v>
      </c>
      <c r="E99" s="71" t="s">
        <v>83</v>
      </c>
      <c r="F99" s="110">
        <v>350</v>
      </c>
      <c r="G99" s="42">
        <v>0</v>
      </c>
      <c r="H99" s="107">
        <v>0</v>
      </c>
      <c r="I99" s="43">
        <f t="shared" si="47"/>
        <v>0</v>
      </c>
      <c r="J99" s="44">
        <f t="shared" ref="J73:J113" si="60">G99*F99</f>
        <v>0</v>
      </c>
      <c r="K99" s="44">
        <f t="shared" ref="K73:K113" si="61">I99*F99</f>
        <v>0</v>
      </c>
    </row>
    <row r="100" spans="1:11" ht="15" thickBot="1">
      <c r="A100" s="96"/>
      <c r="B100" s="72"/>
      <c r="C100" s="72"/>
      <c r="D100" s="72"/>
      <c r="E100" s="72"/>
      <c r="F100" s="112"/>
      <c r="G100" s="42"/>
      <c r="H100" s="107"/>
      <c r="I100" s="43"/>
      <c r="J100" s="44"/>
      <c r="K100" s="44"/>
    </row>
    <row r="101" spans="1:11" ht="409.6" customHeight="1">
      <c r="A101" s="93">
        <v>518204603</v>
      </c>
      <c r="B101" s="71" t="s">
        <v>146</v>
      </c>
      <c r="C101" s="71" t="s">
        <v>147</v>
      </c>
      <c r="D101" s="71" t="s">
        <v>83</v>
      </c>
      <c r="E101" s="71" t="s">
        <v>83</v>
      </c>
      <c r="F101" s="110">
        <v>125</v>
      </c>
      <c r="G101" s="42">
        <v>0</v>
      </c>
      <c r="H101" s="107">
        <v>0</v>
      </c>
      <c r="I101" s="43">
        <f t="shared" si="47"/>
        <v>0</v>
      </c>
      <c r="J101" s="44">
        <f t="shared" si="60"/>
        <v>0</v>
      </c>
      <c r="K101" s="44">
        <f t="shared" si="61"/>
        <v>0</v>
      </c>
    </row>
    <row r="102" spans="1:11" ht="15" thickBot="1">
      <c r="A102" s="94"/>
      <c r="B102" s="72"/>
      <c r="C102" s="72"/>
      <c r="D102" s="72"/>
      <c r="E102" s="72"/>
      <c r="F102" s="112"/>
      <c r="G102" s="42"/>
      <c r="H102" s="107"/>
      <c r="I102" s="43"/>
      <c r="J102" s="44"/>
      <c r="K102" s="44"/>
    </row>
    <row r="103" spans="1:11" ht="38.25" customHeight="1">
      <c r="A103" s="20"/>
      <c r="B103" s="71" t="s">
        <v>148</v>
      </c>
      <c r="C103" s="71" t="s">
        <v>149</v>
      </c>
      <c r="D103" s="71" t="s">
        <v>150</v>
      </c>
      <c r="E103" s="71" t="s">
        <v>150</v>
      </c>
      <c r="F103" s="110">
        <v>100</v>
      </c>
      <c r="G103" s="42">
        <v>0</v>
      </c>
      <c r="H103" s="107">
        <v>0</v>
      </c>
      <c r="I103" s="43">
        <f t="shared" si="47"/>
        <v>0</v>
      </c>
      <c r="J103" s="44">
        <f t="shared" si="60"/>
        <v>0</v>
      </c>
      <c r="K103" s="44">
        <f t="shared" si="61"/>
        <v>0</v>
      </c>
    </row>
    <row r="104" spans="1:11" ht="15" thickBot="1">
      <c r="A104" s="19">
        <v>501201210</v>
      </c>
      <c r="B104" s="72"/>
      <c r="C104" s="72"/>
      <c r="D104" s="72"/>
      <c r="E104" s="72"/>
      <c r="F104" s="112"/>
      <c r="G104" s="42"/>
      <c r="H104" s="107"/>
      <c r="I104" s="43"/>
      <c r="J104" s="44"/>
      <c r="K104" s="44"/>
    </row>
    <row r="105" spans="1:11" ht="24.75" customHeight="1">
      <c r="A105" s="20"/>
      <c r="B105" s="71" t="s">
        <v>151</v>
      </c>
      <c r="C105" s="71" t="s">
        <v>152</v>
      </c>
      <c r="D105" s="71" t="s">
        <v>83</v>
      </c>
      <c r="E105" s="71" t="s">
        <v>83</v>
      </c>
      <c r="F105" s="110">
        <v>5</v>
      </c>
      <c r="G105" s="42">
        <v>0</v>
      </c>
      <c r="H105" s="107">
        <v>0</v>
      </c>
      <c r="I105" s="43">
        <f t="shared" si="47"/>
        <v>0</v>
      </c>
      <c r="J105" s="44">
        <f t="shared" si="60"/>
        <v>0</v>
      </c>
      <c r="K105" s="44">
        <f t="shared" si="61"/>
        <v>0</v>
      </c>
    </row>
    <row r="106" spans="1:11" ht="15" thickBot="1">
      <c r="A106" s="19">
        <v>608090140</v>
      </c>
      <c r="B106" s="72"/>
      <c r="C106" s="72"/>
      <c r="D106" s="72"/>
      <c r="E106" s="72"/>
      <c r="F106" s="112"/>
      <c r="G106" s="42"/>
      <c r="H106" s="107"/>
      <c r="I106" s="43"/>
      <c r="J106" s="44"/>
      <c r="K106" s="44"/>
    </row>
    <row r="107" spans="1:11" ht="94.5" customHeight="1">
      <c r="A107" s="17"/>
      <c r="B107" s="71" t="s">
        <v>153</v>
      </c>
      <c r="C107" s="3" t="s">
        <v>154</v>
      </c>
      <c r="D107" s="71" t="s">
        <v>22</v>
      </c>
      <c r="E107" s="71" t="s">
        <v>22</v>
      </c>
      <c r="F107" s="110">
        <v>10</v>
      </c>
      <c r="G107" s="42">
        <v>0</v>
      </c>
      <c r="H107" s="107">
        <v>0</v>
      </c>
      <c r="I107" s="43">
        <f t="shared" si="47"/>
        <v>0</v>
      </c>
      <c r="J107" s="44">
        <f t="shared" si="60"/>
        <v>0</v>
      </c>
      <c r="K107" s="44">
        <f t="shared" si="61"/>
        <v>0</v>
      </c>
    </row>
    <row r="108" spans="1:11">
      <c r="A108" s="17">
        <v>608068650</v>
      </c>
      <c r="B108" s="86"/>
      <c r="C108" s="3" t="s">
        <v>155</v>
      </c>
      <c r="D108" s="86"/>
      <c r="E108" s="86"/>
      <c r="F108" s="111"/>
      <c r="G108" s="42"/>
      <c r="H108" s="107"/>
      <c r="I108" s="43"/>
      <c r="J108" s="44"/>
      <c r="K108" s="44"/>
    </row>
    <row r="109" spans="1:11" ht="67.5" customHeight="1">
      <c r="A109" s="22"/>
      <c r="B109" s="86"/>
      <c r="C109" s="3" t="s">
        <v>156</v>
      </c>
      <c r="D109" s="86"/>
      <c r="E109" s="86"/>
      <c r="F109" s="111"/>
      <c r="G109" s="42"/>
      <c r="H109" s="107"/>
      <c r="I109" s="43"/>
      <c r="J109" s="44"/>
      <c r="K109" s="44"/>
    </row>
    <row r="110" spans="1:11" ht="40.5" customHeight="1">
      <c r="A110" s="22"/>
      <c r="B110" s="86"/>
      <c r="C110" s="3" t="s">
        <v>157</v>
      </c>
      <c r="D110" s="86"/>
      <c r="E110" s="86"/>
      <c r="F110" s="111"/>
      <c r="G110" s="42"/>
      <c r="H110" s="107"/>
      <c r="I110" s="43"/>
      <c r="J110" s="44"/>
      <c r="K110" s="44"/>
    </row>
    <row r="111" spans="1:11" ht="67.5" customHeight="1">
      <c r="A111" s="22"/>
      <c r="B111" s="86"/>
      <c r="C111" s="3" t="s">
        <v>158</v>
      </c>
      <c r="D111" s="86"/>
      <c r="E111" s="86"/>
      <c r="F111" s="111"/>
      <c r="G111" s="42"/>
      <c r="H111" s="107"/>
      <c r="I111" s="43"/>
      <c r="J111" s="44"/>
      <c r="K111" s="44"/>
    </row>
    <row r="112" spans="1:11" ht="27.75" customHeight="1" thickBot="1">
      <c r="A112" s="21"/>
      <c r="B112" s="72"/>
      <c r="C112" s="4" t="s">
        <v>159</v>
      </c>
      <c r="D112" s="72"/>
      <c r="E112" s="72"/>
      <c r="F112" s="112"/>
      <c r="G112" s="42"/>
      <c r="H112" s="107"/>
      <c r="I112" s="43"/>
      <c r="J112" s="44"/>
      <c r="K112" s="44"/>
    </row>
    <row r="113" spans="1:11" ht="122.25" customHeight="1" thickBot="1">
      <c r="A113" s="18">
        <v>601100110</v>
      </c>
      <c r="B113" s="4" t="s">
        <v>160</v>
      </c>
      <c r="C113" s="4" t="s">
        <v>161</v>
      </c>
      <c r="D113" s="4" t="s">
        <v>22</v>
      </c>
      <c r="E113" s="4" t="s">
        <v>22</v>
      </c>
      <c r="F113" s="108">
        <v>1</v>
      </c>
      <c r="G113" s="36">
        <v>0</v>
      </c>
      <c r="H113" s="106">
        <v>0</v>
      </c>
      <c r="I113" s="37">
        <f t="shared" si="47"/>
        <v>0</v>
      </c>
      <c r="J113" s="38">
        <f t="shared" si="60"/>
        <v>0</v>
      </c>
      <c r="K113" s="38">
        <f t="shared" si="61"/>
        <v>0</v>
      </c>
    </row>
    <row r="114" spans="1:11">
      <c r="A114" s="73"/>
      <c r="B114" s="74"/>
      <c r="C114" s="74"/>
      <c r="D114" s="74"/>
      <c r="E114" s="74"/>
      <c r="F114" s="75"/>
      <c r="K114" s="109">
        <f>SUM(K7:K113)</f>
        <v>0</v>
      </c>
    </row>
    <row r="115" spans="1:11">
      <c r="A115" s="76" t="s">
        <v>162</v>
      </c>
      <c r="B115" s="77"/>
      <c r="C115" s="77"/>
      <c r="D115" s="77"/>
      <c r="E115" s="77"/>
      <c r="F115" s="78"/>
    </row>
    <row r="116" spans="1:11" ht="15" thickBot="1">
      <c r="A116" s="79"/>
      <c r="B116" s="80"/>
      <c r="C116" s="80"/>
      <c r="D116" s="80"/>
      <c r="E116" s="80"/>
      <c r="F116" s="81"/>
    </row>
    <row r="117" spans="1:11" ht="39" thickBot="1">
      <c r="A117" s="15" t="s">
        <v>0</v>
      </c>
      <c r="B117" s="1" t="s">
        <v>1</v>
      </c>
      <c r="C117" s="2" t="s">
        <v>2</v>
      </c>
      <c r="D117" s="1" t="s">
        <v>3</v>
      </c>
      <c r="E117" s="2" t="s">
        <v>4</v>
      </c>
      <c r="F117" s="16" t="s">
        <v>5</v>
      </c>
      <c r="G117" s="35" t="s">
        <v>549</v>
      </c>
      <c r="H117" s="35" t="s">
        <v>550</v>
      </c>
      <c r="I117" s="35" t="s">
        <v>551</v>
      </c>
      <c r="J117" s="35" t="s">
        <v>552</v>
      </c>
      <c r="K117" s="35" t="s">
        <v>553</v>
      </c>
    </row>
    <row r="118" spans="1:11">
      <c r="A118" s="17"/>
      <c r="B118" s="71" t="s">
        <v>53</v>
      </c>
      <c r="C118" s="71" t="s">
        <v>163</v>
      </c>
      <c r="D118" s="71" t="s">
        <v>55</v>
      </c>
      <c r="E118" s="71" t="s">
        <v>55</v>
      </c>
      <c r="F118" s="92">
        <v>72</v>
      </c>
      <c r="G118" s="42">
        <v>0</v>
      </c>
      <c r="H118" s="107">
        <v>0</v>
      </c>
      <c r="I118" s="43">
        <f>G118*H118+G118</f>
        <v>0</v>
      </c>
      <c r="J118" s="44">
        <f t="shared" ref="J118" si="62">G118*F118</f>
        <v>0</v>
      </c>
      <c r="K118" s="44">
        <f t="shared" ref="K118" si="63">I118*F118</f>
        <v>0</v>
      </c>
    </row>
    <row r="119" spans="1:11" ht="15" thickBot="1">
      <c r="A119" s="18">
        <v>501050220</v>
      </c>
      <c r="B119" s="72"/>
      <c r="C119" s="72"/>
      <c r="D119" s="72"/>
      <c r="E119" s="72"/>
      <c r="F119" s="98"/>
      <c r="G119" s="42"/>
      <c r="H119" s="107"/>
      <c r="I119" s="43"/>
      <c r="J119" s="44"/>
      <c r="K119" s="44"/>
    </row>
    <row r="120" spans="1:11" ht="27.75" thickBot="1">
      <c r="A120" s="18">
        <v>501051205</v>
      </c>
      <c r="B120" s="4" t="s">
        <v>164</v>
      </c>
      <c r="C120" s="4" t="s">
        <v>165</v>
      </c>
      <c r="D120" s="4" t="s">
        <v>166</v>
      </c>
      <c r="E120" s="4" t="s">
        <v>166</v>
      </c>
      <c r="F120" s="39">
        <v>181</v>
      </c>
      <c r="G120" s="36">
        <v>0</v>
      </c>
      <c r="H120" s="106">
        <v>0</v>
      </c>
      <c r="I120" s="37">
        <f t="shared" ref="I120" si="64">G120*H120+G120</f>
        <v>0</v>
      </c>
      <c r="J120" s="38">
        <f t="shared" ref="J120" si="65">G120*F120</f>
        <v>0</v>
      </c>
      <c r="K120" s="38">
        <f t="shared" ref="K120" si="66">I120*F120</f>
        <v>0</v>
      </c>
    </row>
    <row r="121" spans="1:11" ht="24.75" customHeight="1">
      <c r="A121" s="88">
        <v>501083550</v>
      </c>
      <c r="B121" s="71" t="s">
        <v>123</v>
      </c>
      <c r="C121" s="71" t="s">
        <v>167</v>
      </c>
      <c r="D121" s="71" t="s">
        <v>168</v>
      </c>
      <c r="E121" s="71" t="s">
        <v>168</v>
      </c>
      <c r="F121" s="92">
        <v>167</v>
      </c>
      <c r="G121" s="42">
        <v>0</v>
      </c>
      <c r="H121" s="107">
        <v>0</v>
      </c>
      <c r="I121" s="43">
        <f>G121*H121+G121</f>
        <v>0</v>
      </c>
      <c r="J121" s="44">
        <f>G121*F121</f>
        <v>0</v>
      </c>
      <c r="K121" s="44">
        <f>I121*F122</f>
        <v>0</v>
      </c>
    </row>
    <row r="122" spans="1:11" ht="15" thickBot="1">
      <c r="A122" s="89"/>
      <c r="B122" s="72"/>
      <c r="C122" s="72"/>
      <c r="D122" s="72"/>
      <c r="E122" s="72"/>
      <c r="F122" s="98"/>
      <c r="G122" s="42"/>
      <c r="H122" s="107"/>
      <c r="I122" s="43"/>
      <c r="J122" s="44"/>
      <c r="K122" s="44"/>
    </row>
    <row r="123" spans="1:11" ht="51.75" customHeight="1">
      <c r="A123" s="17"/>
      <c r="B123" s="71" t="s">
        <v>108</v>
      </c>
      <c r="C123" s="71" t="s">
        <v>169</v>
      </c>
      <c r="D123" s="71" t="s">
        <v>170</v>
      </c>
      <c r="E123" s="71" t="s">
        <v>170</v>
      </c>
      <c r="F123" s="92">
        <v>68</v>
      </c>
      <c r="G123" s="42">
        <v>0</v>
      </c>
      <c r="H123" s="107">
        <v>0</v>
      </c>
      <c r="I123" s="43">
        <f>G123*H123+G123</f>
        <v>0</v>
      </c>
      <c r="J123" s="44">
        <f>G123*F123</f>
        <v>0</v>
      </c>
      <c r="K123" s="44">
        <f>I123*F124</f>
        <v>0</v>
      </c>
    </row>
    <row r="124" spans="1:11" ht="15" thickBot="1">
      <c r="A124" s="18">
        <v>501071050</v>
      </c>
      <c r="B124" s="72"/>
      <c r="C124" s="72"/>
      <c r="D124" s="72"/>
      <c r="E124" s="72"/>
      <c r="F124" s="98"/>
      <c r="G124" s="42"/>
      <c r="H124" s="107"/>
      <c r="I124" s="43"/>
      <c r="J124" s="44"/>
      <c r="K124" s="44"/>
    </row>
    <row r="125" spans="1:11" ht="24.75" customHeight="1">
      <c r="A125" s="17"/>
      <c r="B125" s="71" t="s">
        <v>171</v>
      </c>
      <c r="C125" s="71" t="s">
        <v>172</v>
      </c>
      <c r="D125" s="71" t="s">
        <v>166</v>
      </c>
      <c r="E125" s="71" t="s">
        <v>166</v>
      </c>
      <c r="F125" s="92">
        <v>54</v>
      </c>
      <c r="G125" s="42">
        <v>0</v>
      </c>
      <c r="H125" s="107">
        <v>0</v>
      </c>
      <c r="I125" s="43">
        <f>G125*H125+G125</f>
        <v>0</v>
      </c>
      <c r="J125" s="44">
        <f>G125*F125</f>
        <v>0</v>
      </c>
      <c r="K125" s="44">
        <f>I125*F125</f>
        <v>0</v>
      </c>
    </row>
    <row r="126" spans="1:11" ht="15" thickBot="1">
      <c r="A126" s="18">
        <v>501051803</v>
      </c>
      <c r="B126" s="72"/>
      <c r="C126" s="72"/>
      <c r="D126" s="72"/>
      <c r="E126" s="72"/>
      <c r="F126" s="98"/>
      <c r="G126" s="42"/>
      <c r="H126" s="107"/>
      <c r="I126" s="43"/>
      <c r="J126" s="44"/>
      <c r="K126" s="44"/>
    </row>
    <row r="127" spans="1:11" ht="27.75" thickBot="1">
      <c r="A127" s="18" t="s">
        <v>173</v>
      </c>
      <c r="B127" s="4" t="s">
        <v>123</v>
      </c>
      <c r="C127" s="4" t="s">
        <v>174</v>
      </c>
      <c r="D127" s="4" t="s">
        <v>170</v>
      </c>
      <c r="E127" s="4" t="s">
        <v>170</v>
      </c>
      <c r="F127" s="39">
        <v>330</v>
      </c>
      <c r="G127" s="36">
        <v>0</v>
      </c>
      <c r="H127" s="106">
        <v>0</v>
      </c>
      <c r="I127" s="37">
        <f>G127*H127+G127</f>
        <v>0</v>
      </c>
      <c r="J127" s="38">
        <f>G127*F127</f>
        <v>0</v>
      </c>
      <c r="K127" s="38">
        <f>I127*F127</f>
        <v>0</v>
      </c>
    </row>
    <row r="128" spans="1:11">
      <c r="A128" s="17"/>
      <c r="B128" s="71" t="s">
        <v>175</v>
      </c>
      <c r="C128" s="71" t="s">
        <v>175</v>
      </c>
      <c r="D128" s="71" t="s">
        <v>83</v>
      </c>
      <c r="E128" s="71" t="s">
        <v>83</v>
      </c>
      <c r="F128" s="92">
        <v>90</v>
      </c>
      <c r="G128" s="42">
        <v>0</v>
      </c>
      <c r="H128" s="107">
        <v>0</v>
      </c>
      <c r="I128" s="43">
        <f>G128*H128+G128</f>
        <v>0</v>
      </c>
      <c r="J128" s="44">
        <f>G128*F128</f>
        <v>0</v>
      </c>
      <c r="K128" s="44">
        <f t="shared" ref="K128" si="67">I128*F128</f>
        <v>0</v>
      </c>
    </row>
    <row r="129" spans="1:11" ht="15" thickBot="1">
      <c r="A129" s="18">
        <v>507042346</v>
      </c>
      <c r="B129" s="72"/>
      <c r="C129" s="72"/>
      <c r="D129" s="72"/>
      <c r="E129" s="72"/>
      <c r="F129" s="98"/>
      <c r="G129" s="42"/>
      <c r="H129" s="107"/>
      <c r="I129" s="43"/>
      <c r="J129" s="44"/>
      <c r="K129" s="44"/>
    </row>
    <row r="130" spans="1:11" ht="15" thickBot="1">
      <c r="A130" s="18" t="s">
        <v>176</v>
      </c>
      <c r="B130" s="4" t="s">
        <v>177</v>
      </c>
      <c r="C130" s="4" t="s">
        <v>178</v>
      </c>
      <c r="D130" s="4" t="s">
        <v>83</v>
      </c>
      <c r="E130" s="4" t="s">
        <v>83</v>
      </c>
      <c r="F130" s="39">
        <v>9</v>
      </c>
      <c r="G130" s="36">
        <v>0</v>
      </c>
      <c r="H130" s="106">
        <v>0</v>
      </c>
      <c r="I130" s="37">
        <f t="shared" ref="I130" si="68">G130*H130+G130</f>
        <v>0</v>
      </c>
      <c r="J130" s="38">
        <f>G130*F130</f>
        <v>0</v>
      </c>
      <c r="K130" s="38">
        <f t="shared" ref="K130" si="69">I130*F130</f>
        <v>0</v>
      </c>
    </row>
    <row r="131" spans="1:11">
      <c r="A131" s="17"/>
      <c r="B131" s="71" t="s">
        <v>179</v>
      </c>
      <c r="C131" s="71" t="s">
        <v>180</v>
      </c>
      <c r="D131" s="71" t="s">
        <v>181</v>
      </c>
      <c r="E131" s="71" t="s">
        <v>181</v>
      </c>
      <c r="F131" s="92">
        <v>68</v>
      </c>
      <c r="G131" s="42">
        <v>0</v>
      </c>
      <c r="H131" s="107">
        <v>0</v>
      </c>
      <c r="I131" s="43">
        <f>G131*H131+G131</f>
        <v>0</v>
      </c>
      <c r="J131" s="44">
        <f>G131*F131</f>
        <v>0</v>
      </c>
      <c r="K131" s="44">
        <f>I131*F131</f>
        <v>0</v>
      </c>
    </row>
    <row r="132" spans="1:11" ht="15" thickBot="1">
      <c r="A132" s="18">
        <v>501050445</v>
      </c>
      <c r="B132" s="72"/>
      <c r="C132" s="72"/>
      <c r="D132" s="72"/>
      <c r="E132" s="72"/>
      <c r="F132" s="98"/>
      <c r="G132" s="42"/>
      <c r="H132" s="107"/>
      <c r="I132" s="43"/>
      <c r="J132" s="44"/>
      <c r="K132" s="44"/>
    </row>
    <row r="133" spans="1:11" ht="38.25" customHeight="1">
      <c r="A133" s="17"/>
      <c r="B133" s="71" t="s">
        <v>115</v>
      </c>
      <c r="C133" s="71" t="s">
        <v>182</v>
      </c>
      <c r="D133" s="71" t="s">
        <v>83</v>
      </c>
      <c r="E133" s="71" t="s">
        <v>83</v>
      </c>
      <c r="F133" s="92">
        <v>52</v>
      </c>
      <c r="G133" s="42">
        <v>0</v>
      </c>
      <c r="H133" s="107">
        <v>0</v>
      </c>
      <c r="I133" s="43">
        <f>G133*H133+G133</f>
        <v>0</v>
      </c>
      <c r="J133" s="44">
        <f>G133*F133</f>
        <v>0</v>
      </c>
      <c r="K133" s="44">
        <f>I133*F133</f>
        <v>0</v>
      </c>
    </row>
    <row r="134" spans="1:11" ht="15" thickBot="1">
      <c r="A134" s="18">
        <v>502030700</v>
      </c>
      <c r="B134" s="72"/>
      <c r="C134" s="72"/>
      <c r="D134" s="72"/>
      <c r="E134" s="72"/>
      <c r="F134" s="98"/>
      <c r="G134" s="42"/>
      <c r="H134" s="107"/>
      <c r="I134" s="43"/>
      <c r="J134" s="44"/>
      <c r="K134" s="44"/>
    </row>
    <row r="135" spans="1:11">
      <c r="A135" s="17"/>
      <c r="B135" s="71" t="s">
        <v>183</v>
      </c>
      <c r="C135" s="71" t="s">
        <v>184</v>
      </c>
      <c r="D135" s="71" t="s">
        <v>185</v>
      </c>
      <c r="E135" s="71" t="s">
        <v>185</v>
      </c>
      <c r="F135" s="92">
        <v>109</v>
      </c>
      <c r="G135" s="42">
        <v>0</v>
      </c>
      <c r="H135" s="107">
        <v>0</v>
      </c>
      <c r="I135" s="100">
        <f>G135*H135+G135</f>
        <v>0</v>
      </c>
      <c r="J135" s="44">
        <f>G135*F135</f>
        <v>0</v>
      </c>
      <c r="K135" s="44">
        <f>I135*F135</f>
        <v>0</v>
      </c>
    </row>
    <row r="136" spans="1:11" ht="15" thickBot="1">
      <c r="A136" s="18">
        <v>502230700</v>
      </c>
      <c r="B136" s="72"/>
      <c r="C136" s="72"/>
      <c r="D136" s="72"/>
      <c r="E136" s="72"/>
      <c r="F136" s="98"/>
      <c r="G136" s="42"/>
      <c r="H136" s="107"/>
      <c r="I136" s="100"/>
      <c r="J136" s="44"/>
      <c r="K136" s="44"/>
    </row>
    <row r="137" spans="1:11" ht="27.75" customHeight="1" thickBot="1">
      <c r="A137" s="18">
        <v>502060200</v>
      </c>
      <c r="B137" s="4" t="s">
        <v>186</v>
      </c>
      <c r="C137" s="4" t="s">
        <v>187</v>
      </c>
      <c r="D137" s="4" t="s">
        <v>83</v>
      </c>
      <c r="E137" s="4" t="s">
        <v>83</v>
      </c>
      <c r="F137" s="39">
        <v>94</v>
      </c>
      <c r="G137" s="36">
        <v>0</v>
      </c>
      <c r="H137" s="106">
        <v>0</v>
      </c>
      <c r="I137" s="99">
        <f>G137*H137+G137</f>
        <v>0</v>
      </c>
      <c r="J137" s="38">
        <f>G137*F137</f>
        <v>0</v>
      </c>
      <c r="K137" s="38">
        <f>I137*F137</f>
        <v>0</v>
      </c>
    </row>
    <row r="138" spans="1:11" ht="15" thickBot="1">
      <c r="A138" s="18" t="s">
        <v>188</v>
      </c>
      <c r="B138" s="4" t="s">
        <v>189</v>
      </c>
      <c r="C138" s="4" t="s">
        <v>190</v>
      </c>
      <c r="D138" s="4" t="s">
        <v>83</v>
      </c>
      <c r="E138" s="4" t="s">
        <v>83</v>
      </c>
      <c r="F138" s="39">
        <v>19</v>
      </c>
      <c r="G138" s="36">
        <v>0</v>
      </c>
      <c r="H138" s="106">
        <v>0</v>
      </c>
      <c r="I138" s="99">
        <f>G138*H138+G138</f>
        <v>0</v>
      </c>
      <c r="J138" s="38">
        <f>G138*F138</f>
        <v>0</v>
      </c>
      <c r="K138" s="38">
        <f>I138*F138</f>
        <v>0</v>
      </c>
    </row>
    <row r="139" spans="1:11" ht="24.75" customHeight="1">
      <c r="A139" s="17"/>
      <c r="B139" s="71" t="s">
        <v>191</v>
      </c>
      <c r="C139" s="71" t="s">
        <v>192</v>
      </c>
      <c r="D139" s="71" t="s">
        <v>83</v>
      </c>
      <c r="E139" s="71" t="s">
        <v>83</v>
      </c>
      <c r="F139" s="92">
        <v>25</v>
      </c>
      <c r="G139" s="42">
        <v>0</v>
      </c>
      <c r="H139" s="107">
        <v>0</v>
      </c>
      <c r="I139" s="43">
        <f>G139*H139+G139</f>
        <v>0</v>
      </c>
      <c r="J139" s="44">
        <f>G139*F139</f>
        <v>0</v>
      </c>
      <c r="K139" s="44">
        <f>I139*F139</f>
        <v>0</v>
      </c>
    </row>
    <row r="140" spans="1:11" ht="15" thickBot="1">
      <c r="A140" s="18">
        <v>502103205</v>
      </c>
      <c r="B140" s="72"/>
      <c r="C140" s="72"/>
      <c r="D140" s="72"/>
      <c r="E140" s="72"/>
      <c r="F140" s="98"/>
      <c r="G140" s="42"/>
      <c r="H140" s="107"/>
      <c r="I140" s="43"/>
      <c r="J140" s="44"/>
      <c r="K140" s="44"/>
    </row>
    <row r="141" spans="1:11">
      <c r="A141" s="17"/>
      <c r="B141" s="71" t="s">
        <v>193</v>
      </c>
      <c r="C141" s="71" t="s">
        <v>194</v>
      </c>
      <c r="D141" s="71" t="s">
        <v>83</v>
      </c>
      <c r="E141" s="71" t="s">
        <v>83</v>
      </c>
      <c r="F141" s="92">
        <v>4550</v>
      </c>
      <c r="G141" s="42">
        <v>0</v>
      </c>
      <c r="H141" s="107">
        <v>0</v>
      </c>
      <c r="I141" s="43">
        <f>G141*H141+G141</f>
        <v>0</v>
      </c>
      <c r="J141" s="44">
        <f>G141*F141</f>
        <v>0</v>
      </c>
      <c r="K141" s="44">
        <f>I141*F141</f>
        <v>0</v>
      </c>
    </row>
    <row r="142" spans="1:11" ht="15" thickBot="1">
      <c r="A142" s="18">
        <v>201152210</v>
      </c>
      <c r="B142" s="72"/>
      <c r="C142" s="72"/>
      <c r="D142" s="72"/>
      <c r="E142" s="72"/>
      <c r="F142" s="98"/>
      <c r="G142" s="42"/>
      <c r="H142" s="107"/>
      <c r="I142" s="43"/>
      <c r="J142" s="44"/>
      <c r="K142" s="44"/>
    </row>
    <row r="143" spans="1:11">
      <c r="A143" s="17"/>
      <c r="B143" s="71" t="s">
        <v>195</v>
      </c>
      <c r="C143" s="71" t="s">
        <v>195</v>
      </c>
      <c r="D143" s="71" t="s">
        <v>196</v>
      </c>
      <c r="E143" s="71" t="s">
        <v>196</v>
      </c>
      <c r="F143" s="92">
        <v>38</v>
      </c>
      <c r="G143" s="42">
        <v>0</v>
      </c>
      <c r="H143" s="107">
        <v>0</v>
      </c>
      <c r="I143" s="43">
        <f>G143*H143+G143</f>
        <v>0</v>
      </c>
      <c r="J143" s="44">
        <f>G143*F143</f>
        <v>0</v>
      </c>
      <c r="K143" s="44">
        <f>I143*F143</f>
        <v>0</v>
      </c>
    </row>
    <row r="144" spans="1:11" ht="15" thickBot="1">
      <c r="A144" s="18">
        <v>501056161</v>
      </c>
      <c r="B144" s="72"/>
      <c r="C144" s="72"/>
      <c r="D144" s="72"/>
      <c r="E144" s="72"/>
      <c r="F144" s="98"/>
      <c r="G144" s="42"/>
      <c r="H144" s="107"/>
      <c r="I144" s="43"/>
      <c r="J144" s="44"/>
      <c r="K144" s="44"/>
    </row>
    <row r="145" spans="1:11" ht="15" thickBot="1">
      <c r="A145" s="18">
        <v>501056175</v>
      </c>
      <c r="B145" s="4" t="s">
        <v>197</v>
      </c>
      <c r="C145" s="4" t="s">
        <v>198</v>
      </c>
      <c r="D145" s="4" t="s">
        <v>83</v>
      </c>
      <c r="E145" s="4" t="s">
        <v>83</v>
      </c>
      <c r="F145" s="102">
        <v>225</v>
      </c>
      <c r="G145" s="36">
        <v>0</v>
      </c>
      <c r="H145" s="106">
        <v>0</v>
      </c>
      <c r="I145" s="37">
        <f>G145*H145+G145</f>
        <v>0</v>
      </c>
      <c r="J145" s="38">
        <f>G145*F145</f>
        <v>0</v>
      </c>
      <c r="K145" s="38">
        <f>I145*F145</f>
        <v>0</v>
      </c>
    </row>
    <row r="146" spans="1:11" ht="27.75" thickBot="1">
      <c r="A146" s="18" t="s">
        <v>199</v>
      </c>
      <c r="B146" s="4" t="s">
        <v>200</v>
      </c>
      <c r="C146" s="4" t="s">
        <v>201</v>
      </c>
      <c r="D146" s="4" t="s">
        <v>202</v>
      </c>
      <c r="E146" s="101" t="s">
        <v>202</v>
      </c>
      <c r="F146" s="113">
        <v>5681</v>
      </c>
      <c r="G146" s="36">
        <v>0</v>
      </c>
      <c r="H146" s="106">
        <v>0</v>
      </c>
      <c r="I146" s="37">
        <f>G146*H146+G146</f>
        <v>0</v>
      </c>
      <c r="J146" s="38">
        <f>G146*F146</f>
        <v>0</v>
      </c>
      <c r="K146" s="38">
        <f>I146*F146</f>
        <v>0</v>
      </c>
    </row>
    <row r="147" spans="1:11" ht="15" thickBot="1">
      <c r="A147" s="18" t="s">
        <v>203</v>
      </c>
      <c r="B147" s="4" t="s">
        <v>204</v>
      </c>
      <c r="C147" s="4" t="s">
        <v>205</v>
      </c>
      <c r="D147" s="4" t="s">
        <v>83</v>
      </c>
      <c r="E147" s="4" t="s">
        <v>83</v>
      </c>
      <c r="F147" s="39">
        <v>14820</v>
      </c>
      <c r="G147" s="36">
        <v>0</v>
      </c>
      <c r="H147" s="106">
        <v>0</v>
      </c>
      <c r="I147" s="37">
        <f>G147*H147+G147</f>
        <v>0</v>
      </c>
      <c r="J147" s="38">
        <f>G147*F147</f>
        <v>0</v>
      </c>
      <c r="K147" s="38">
        <f>I147*F147</f>
        <v>0</v>
      </c>
    </row>
    <row r="148" spans="1:11" ht="38.25" customHeight="1">
      <c r="A148" s="17"/>
      <c r="B148" s="71" t="s">
        <v>206</v>
      </c>
      <c r="C148" s="71" t="s">
        <v>207</v>
      </c>
      <c r="D148" s="71" t="s">
        <v>208</v>
      </c>
      <c r="E148" s="71" t="s">
        <v>208</v>
      </c>
      <c r="F148" s="92">
        <v>2497</v>
      </c>
      <c r="G148" s="42">
        <v>0</v>
      </c>
      <c r="H148" s="107">
        <v>0</v>
      </c>
      <c r="I148" s="43">
        <f t="shared" ref="I148" si="70">G148*H148+G148</f>
        <v>0</v>
      </c>
      <c r="J148" s="44">
        <f t="shared" ref="J148" si="71">G148*F148</f>
        <v>0</v>
      </c>
      <c r="K148" s="44">
        <f t="shared" ref="K148" si="72">I148*F148</f>
        <v>0</v>
      </c>
    </row>
    <row r="149" spans="1:11" ht="15" thickBot="1">
      <c r="A149" s="18">
        <v>501056154</v>
      </c>
      <c r="B149" s="72"/>
      <c r="C149" s="72"/>
      <c r="D149" s="72"/>
      <c r="E149" s="72"/>
      <c r="F149" s="98"/>
      <c r="G149" s="42"/>
      <c r="H149" s="107"/>
      <c r="I149" s="43"/>
      <c r="J149" s="44"/>
      <c r="K149" s="44"/>
    </row>
    <row r="150" spans="1:11">
      <c r="A150" s="17"/>
      <c r="B150" s="71" t="s">
        <v>209</v>
      </c>
      <c r="C150" s="71" t="s">
        <v>210</v>
      </c>
      <c r="D150" s="71" t="s">
        <v>83</v>
      </c>
      <c r="E150" s="71" t="s">
        <v>83</v>
      </c>
      <c r="F150" s="92">
        <v>12350</v>
      </c>
      <c r="G150" s="42">
        <v>0</v>
      </c>
      <c r="H150" s="107">
        <v>0</v>
      </c>
      <c r="I150" s="43">
        <f t="shared" ref="I150" si="73">G150*H150+G150</f>
        <v>0</v>
      </c>
      <c r="J150" s="44">
        <f>G150*F150</f>
        <v>0</v>
      </c>
      <c r="K150" s="44">
        <f t="shared" ref="K150" si="74">I150*F150</f>
        <v>0</v>
      </c>
    </row>
    <row r="151" spans="1:11" ht="15" thickBot="1">
      <c r="A151" s="18">
        <v>501056181</v>
      </c>
      <c r="B151" s="72"/>
      <c r="C151" s="72"/>
      <c r="D151" s="72"/>
      <c r="E151" s="72"/>
      <c r="F151" s="98"/>
      <c r="G151" s="42"/>
      <c r="H151" s="107"/>
      <c r="I151" s="43"/>
      <c r="J151" s="44"/>
      <c r="K151" s="44"/>
    </row>
    <row r="152" spans="1:11">
      <c r="A152" s="17"/>
      <c r="B152" s="71" t="s">
        <v>211</v>
      </c>
      <c r="C152" s="71" t="s">
        <v>212</v>
      </c>
      <c r="D152" s="71" t="s">
        <v>213</v>
      </c>
      <c r="E152" s="71" t="s">
        <v>213</v>
      </c>
      <c r="F152" s="92">
        <v>450</v>
      </c>
      <c r="G152" s="42">
        <v>0</v>
      </c>
      <c r="H152" s="107">
        <v>0</v>
      </c>
      <c r="I152" s="43">
        <f t="shared" ref="I152" si="75">G152*H152+G152</f>
        <v>0</v>
      </c>
      <c r="J152" s="44">
        <f t="shared" ref="J152" si="76">G152*F152</f>
        <v>0</v>
      </c>
      <c r="K152" s="44">
        <f t="shared" ref="K152" si="77">I152*F152</f>
        <v>0</v>
      </c>
    </row>
    <row r="153" spans="1:11" ht="15" thickBot="1">
      <c r="A153" s="18">
        <v>501056160</v>
      </c>
      <c r="B153" s="72"/>
      <c r="C153" s="72"/>
      <c r="D153" s="72"/>
      <c r="E153" s="72"/>
      <c r="F153" s="98"/>
      <c r="G153" s="42"/>
      <c r="H153" s="107"/>
      <c r="I153" s="43"/>
      <c r="J153" s="44"/>
      <c r="K153" s="44"/>
    </row>
    <row r="154" spans="1:11" ht="27.75" thickBot="1">
      <c r="A154" s="18" t="s">
        <v>214</v>
      </c>
      <c r="B154" s="4" t="s">
        <v>215</v>
      </c>
      <c r="C154" s="4" t="s">
        <v>216</v>
      </c>
      <c r="D154" s="4" t="s">
        <v>217</v>
      </c>
      <c r="E154" s="4" t="s">
        <v>217</v>
      </c>
      <c r="F154" s="39">
        <v>670</v>
      </c>
      <c r="G154" s="36">
        <v>0</v>
      </c>
      <c r="H154" s="106">
        <v>0</v>
      </c>
      <c r="I154" s="37">
        <f t="shared" ref="I154" si="78">G154*H154+G154</f>
        <v>0</v>
      </c>
      <c r="J154" s="38">
        <f t="shared" ref="J154" si="79">G154*F154</f>
        <v>0</v>
      </c>
      <c r="K154" s="38">
        <f t="shared" ref="K154" si="80">I154*F154</f>
        <v>0</v>
      </c>
    </row>
    <row r="155" spans="1:11" ht="24.75" customHeight="1">
      <c r="A155" s="17"/>
      <c r="B155" s="71" t="s">
        <v>218</v>
      </c>
      <c r="C155" s="71" t="s">
        <v>219</v>
      </c>
      <c r="D155" s="71" t="s">
        <v>220</v>
      </c>
      <c r="E155" s="71" t="s">
        <v>220</v>
      </c>
      <c r="F155" s="92">
        <v>276</v>
      </c>
      <c r="G155" s="42">
        <v>0</v>
      </c>
      <c r="H155" s="107">
        <v>0</v>
      </c>
      <c r="I155" s="43">
        <f>G155*H155+G155</f>
        <v>0</v>
      </c>
      <c r="J155" s="44">
        <f>G155*F155</f>
        <v>0</v>
      </c>
      <c r="K155" s="44">
        <f>I155*F155</f>
        <v>0</v>
      </c>
    </row>
    <row r="156" spans="1:11" ht="15" thickBot="1">
      <c r="A156" s="18">
        <v>516150100</v>
      </c>
      <c r="B156" s="72"/>
      <c r="C156" s="72"/>
      <c r="D156" s="72"/>
      <c r="E156" s="72"/>
      <c r="F156" s="98"/>
      <c r="G156" s="42"/>
      <c r="H156" s="107"/>
      <c r="I156" s="43"/>
      <c r="J156" s="44"/>
      <c r="K156" s="44"/>
    </row>
    <row r="157" spans="1:11" ht="27.75" thickBot="1">
      <c r="A157" s="18" t="s">
        <v>221</v>
      </c>
      <c r="B157" s="4" t="s">
        <v>222</v>
      </c>
      <c r="C157" s="4" t="s">
        <v>223</v>
      </c>
      <c r="D157" s="4" t="s">
        <v>224</v>
      </c>
      <c r="E157" s="4" t="s">
        <v>224</v>
      </c>
      <c r="F157" s="39">
        <v>1378</v>
      </c>
      <c r="G157" s="42">
        <v>0</v>
      </c>
      <c r="H157" s="107">
        <v>0</v>
      </c>
      <c r="I157" s="43">
        <f>G157*H157+G157</f>
        <v>0</v>
      </c>
      <c r="J157" s="44">
        <f>G157*F157</f>
        <v>0</v>
      </c>
      <c r="K157" s="44">
        <f>I157*F157</f>
        <v>0</v>
      </c>
    </row>
    <row r="158" spans="1:11" ht="27.75" thickBot="1">
      <c r="A158" s="18" t="s">
        <v>225</v>
      </c>
      <c r="B158" s="4" t="s">
        <v>226</v>
      </c>
      <c r="C158" s="4" t="s">
        <v>227</v>
      </c>
      <c r="D158" s="4" t="s">
        <v>110</v>
      </c>
      <c r="E158" s="4" t="s">
        <v>110</v>
      </c>
      <c r="F158" s="39">
        <v>694</v>
      </c>
      <c r="G158" s="42"/>
      <c r="H158" s="107"/>
      <c r="I158" s="43"/>
      <c r="J158" s="44"/>
      <c r="K158" s="44"/>
    </row>
    <row r="159" spans="1:11" ht="15" thickBot="1">
      <c r="A159" s="18" t="s">
        <v>228</v>
      </c>
      <c r="B159" s="4" t="s">
        <v>229</v>
      </c>
      <c r="C159" s="4" t="s">
        <v>230</v>
      </c>
      <c r="D159" s="4" t="s">
        <v>231</v>
      </c>
      <c r="E159" s="4" t="s">
        <v>231</v>
      </c>
      <c r="F159" s="39">
        <v>43</v>
      </c>
      <c r="G159" s="36">
        <v>0</v>
      </c>
      <c r="H159" s="106">
        <v>0</v>
      </c>
      <c r="I159" s="37">
        <f>G159*H159+G159</f>
        <v>0</v>
      </c>
      <c r="J159" s="38">
        <f>G159*F159</f>
        <v>0</v>
      </c>
      <c r="K159" s="38">
        <f>I159*F159</f>
        <v>0</v>
      </c>
    </row>
    <row r="160" spans="1:11">
      <c r="A160" s="17"/>
      <c r="B160" s="71" t="s">
        <v>232</v>
      </c>
      <c r="C160" s="71" t="s">
        <v>233</v>
      </c>
      <c r="D160" s="71" t="s">
        <v>231</v>
      </c>
      <c r="E160" s="71" t="s">
        <v>231</v>
      </c>
      <c r="F160" s="92">
        <v>9</v>
      </c>
      <c r="G160" s="40">
        <v>0</v>
      </c>
      <c r="H160" s="104">
        <v>0</v>
      </c>
      <c r="I160" s="43">
        <f t="shared" ref="I160" si="81">G160*H160+G160</f>
        <v>0</v>
      </c>
      <c r="J160" s="44">
        <f t="shared" ref="J160" si="82">G160*F160</f>
        <v>0</v>
      </c>
      <c r="K160" s="44">
        <f t="shared" ref="K160" si="83">I160*F160</f>
        <v>0</v>
      </c>
    </row>
    <row r="161" spans="1:11" ht="15" thickBot="1">
      <c r="A161" s="18">
        <v>501001700</v>
      </c>
      <c r="B161" s="72"/>
      <c r="C161" s="72"/>
      <c r="D161" s="72"/>
      <c r="E161" s="72"/>
      <c r="F161" s="98"/>
      <c r="G161" s="41"/>
      <c r="H161" s="105"/>
      <c r="I161" s="43"/>
      <c r="J161" s="44"/>
      <c r="K161" s="44"/>
    </row>
    <row r="162" spans="1:11" ht="27.75" thickBot="1">
      <c r="A162" s="18" t="s">
        <v>234</v>
      </c>
      <c r="B162" s="4" t="s">
        <v>235</v>
      </c>
      <c r="C162" s="4" t="s">
        <v>53</v>
      </c>
      <c r="D162" s="4" t="s">
        <v>236</v>
      </c>
      <c r="E162" s="4" t="s">
        <v>236</v>
      </c>
      <c r="F162" s="39">
        <v>45</v>
      </c>
      <c r="G162" s="36">
        <v>0</v>
      </c>
      <c r="H162" s="106">
        <v>0</v>
      </c>
      <c r="I162" s="37">
        <f t="shared" ref="I162" si="84">G162*H162+G162</f>
        <v>0</v>
      </c>
      <c r="J162" s="38">
        <f t="shared" ref="J162" si="85">G162*F162</f>
        <v>0</v>
      </c>
      <c r="K162" s="38">
        <f t="shared" ref="K162" si="86">I162*F162</f>
        <v>0</v>
      </c>
    </row>
    <row r="163" spans="1:11" ht="27.75" thickBot="1">
      <c r="A163" s="18" t="s">
        <v>237</v>
      </c>
      <c r="B163" s="4" t="s">
        <v>103</v>
      </c>
      <c r="C163" s="4" t="s">
        <v>238</v>
      </c>
      <c r="D163" s="4" t="s">
        <v>105</v>
      </c>
      <c r="E163" s="4" t="s">
        <v>105</v>
      </c>
      <c r="F163" s="39">
        <v>158</v>
      </c>
      <c r="G163" s="36">
        <v>0</v>
      </c>
      <c r="H163" s="106">
        <v>0</v>
      </c>
      <c r="I163" s="37">
        <f t="shared" ref="I163" si="87">G163*H163+G163</f>
        <v>0</v>
      </c>
      <c r="J163" s="38">
        <f>G163*F163</f>
        <v>0</v>
      </c>
      <c r="K163" s="38">
        <f>I163*F163</f>
        <v>0</v>
      </c>
    </row>
    <row r="164" spans="1:11" ht="27.75" thickBot="1">
      <c r="A164" s="18" t="s">
        <v>239</v>
      </c>
      <c r="B164" s="4" t="s">
        <v>108</v>
      </c>
      <c r="C164" s="4" t="s">
        <v>240</v>
      </c>
      <c r="D164" s="4" t="s">
        <v>110</v>
      </c>
      <c r="E164" s="4" t="s">
        <v>110</v>
      </c>
      <c r="F164" s="39">
        <v>45</v>
      </c>
      <c r="G164" s="36">
        <v>0</v>
      </c>
      <c r="H164" s="106">
        <v>0</v>
      </c>
      <c r="I164" s="37">
        <f t="shared" ref="I164" si="88">G164*H164+G164</f>
        <v>0</v>
      </c>
      <c r="J164" s="38">
        <f>G164*F164</f>
        <v>0</v>
      </c>
      <c r="K164" s="38">
        <f t="shared" ref="K164" si="89">I164*F164</f>
        <v>0</v>
      </c>
    </row>
    <row r="165" spans="1:11" ht="27.75" thickBot="1">
      <c r="A165" s="18" t="s">
        <v>241</v>
      </c>
      <c r="B165" s="4" t="s">
        <v>179</v>
      </c>
      <c r="C165" s="4" t="s">
        <v>242</v>
      </c>
      <c r="D165" s="4" t="s">
        <v>49</v>
      </c>
      <c r="E165" s="4" t="s">
        <v>49</v>
      </c>
      <c r="F165" s="39">
        <v>16024</v>
      </c>
      <c r="G165" s="36">
        <v>0</v>
      </c>
      <c r="H165" s="106">
        <v>0</v>
      </c>
      <c r="I165" s="37">
        <f t="shared" ref="I165" si="90">G165*H165+G165</f>
        <v>0</v>
      </c>
      <c r="J165" s="38">
        <f>G165*F165</f>
        <v>0</v>
      </c>
      <c r="K165" s="38">
        <f t="shared" ref="K165" si="91">I165*F165</f>
        <v>0</v>
      </c>
    </row>
    <row r="166" spans="1:11" ht="15" thickBot="1">
      <c r="A166" s="18" t="s">
        <v>243</v>
      </c>
      <c r="B166" s="4" t="s">
        <v>115</v>
      </c>
      <c r="C166" s="4" t="s">
        <v>244</v>
      </c>
      <c r="D166" s="4" t="s">
        <v>60</v>
      </c>
      <c r="E166" s="4" t="s">
        <v>60</v>
      </c>
      <c r="F166" s="39">
        <v>446</v>
      </c>
      <c r="G166" s="36">
        <v>0</v>
      </c>
      <c r="H166" s="106">
        <v>0</v>
      </c>
      <c r="I166" s="37">
        <f t="shared" ref="I166" si="92">G166*H166+G166</f>
        <v>0</v>
      </c>
      <c r="J166" s="38">
        <f t="shared" ref="J166" si="93">G166*F166</f>
        <v>0</v>
      </c>
      <c r="K166" s="38">
        <f t="shared" ref="K166" si="94">I166*F166</f>
        <v>0</v>
      </c>
    </row>
    <row r="167" spans="1:11">
      <c r="A167" s="17"/>
      <c r="B167" s="71" t="s">
        <v>245</v>
      </c>
      <c r="C167" s="71" t="s">
        <v>246</v>
      </c>
      <c r="D167" s="71" t="s">
        <v>247</v>
      </c>
      <c r="E167" s="71" t="s">
        <v>247</v>
      </c>
      <c r="F167" s="92">
        <v>86</v>
      </c>
      <c r="G167" s="42">
        <v>0</v>
      </c>
      <c r="H167" s="107">
        <v>0</v>
      </c>
      <c r="I167" s="43">
        <f>G167*H167+G167</f>
        <v>0</v>
      </c>
      <c r="J167" s="44">
        <f>G167*F167</f>
        <v>0</v>
      </c>
      <c r="K167" s="44">
        <f>I167*F167</f>
        <v>0</v>
      </c>
    </row>
    <row r="168" spans="1:11" ht="15" thickBot="1">
      <c r="A168" s="18">
        <v>502052000</v>
      </c>
      <c r="B168" s="72"/>
      <c r="C168" s="72"/>
      <c r="D168" s="72"/>
      <c r="E168" s="72"/>
      <c r="F168" s="98"/>
      <c r="G168" s="42"/>
      <c r="H168" s="107"/>
      <c r="I168" s="43"/>
      <c r="J168" s="44"/>
      <c r="K168" s="44"/>
    </row>
    <row r="169" spans="1:11">
      <c r="A169" s="17"/>
      <c r="B169" s="71" t="s">
        <v>248</v>
      </c>
      <c r="C169" s="71" t="s">
        <v>249</v>
      </c>
      <c r="D169" s="71" t="s">
        <v>250</v>
      </c>
      <c r="E169" s="71" t="s">
        <v>250</v>
      </c>
      <c r="F169" s="92">
        <v>172</v>
      </c>
      <c r="G169" s="42">
        <v>0</v>
      </c>
      <c r="H169" s="107">
        <v>0</v>
      </c>
      <c r="I169" s="43">
        <f>G169*H169+G169</f>
        <v>0</v>
      </c>
      <c r="J169" s="44">
        <f>G169*F169</f>
        <v>0</v>
      </c>
      <c r="K169" s="44">
        <f>I169*F169</f>
        <v>0</v>
      </c>
    </row>
    <row r="170" spans="1:11" ht="15" thickBot="1">
      <c r="A170" s="18">
        <v>502290100</v>
      </c>
      <c r="B170" s="72"/>
      <c r="C170" s="72"/>
      <c r="D170" s="72"/>
      <c r="E170" s="72"/>
      <c r="F170" s="98"/>
      <c r="G170" s="42"/>
      <c r="H170" s="107"/>
      <c r="I170" s="43"/>
      <c r="J170" s="44"/>
      <c r="K170" s="44"/>
    </row>
    <row r="171" spans="1:11" ht="24.75" customHeight="1">
      <c r="A171" s="17"/>
      <c r="B171" s="71" t="s">
        <v>70</v>
      </c>
      <c r="C171" s="71" t="s">
        <v>251</v>
      </c>
      <c r="D171" s="71" t="s">
        <v>72</v>
      </c>
      <c r="E171" s="71" t="s">
        <v>72</v>
      </c>
      <c r="F171" s="92">
        <v>90</v>
      </c>
      <c r="G171" s="42">
        <v>0</v>
      </c>
      <c r="H171" s="107">
        <v>0</v>
      </c>
      <c r="I171" s="43">
        <f>G171*H171+G171</f>
        <v>0</v>
      </c>
      <c r="J171" s="44">
        <f>G171*F171</f>
        <v>0</v>
      </c>
      <c r="K171" s="44">
        <f>I171*F171</f>
        <v>0</v>
      </c>
    </row>
    <row r="172" spans="1:11" ht="15" thickBot="1">
      <c r="A172" s="18">
        <v>502074404</v>
      </c>
      <c r="B172" s="72"/>
      <c r="C172" s="72"/>
      <c r="D172" s="72"/>
      <c r="E172" s="72"/>
      <c r="F172" s="98"/>
      <c r="G172" s="42"/>
      <c r="H172" s="107"/>
      <c r="I172" s="43"/>
      <c r="J172" s="44"/>
      <c r="K172" s="44"/>
    </row>
    <row r="173" spans="1:11">
      <c r="A173" s="17"/>
      <c r="B173" s="71" t="s">
        <v>252</v>
      </c>
      <c r="C173" s="71" t="s">
        <v>253</v>
      </c>
      <c r="D173" s="71" t="s">
        <v>220</v>
      </c>
      <c r="E173" s="71" t="s">
        <v>220</v>
      </c>
      <c r="F173" s="92">
        <v>166</v>
      </c>
      <c r="G173" s="42">
        <v>0</v>
      </c>
      <c r="H173" s="107">
        <v>0</v>
      </c>
      <c r="I173" s="43">
        <f>G173*H173+G173</f>
        <v>0</v>
      </c>
      <c r="J173" s="44">
        <f>G173*F173</f>
        <v>0</v>
      </c>
      <c r="K173" s="44">
        <f>I173*F173</f>
        <v>0</v>
      </c>
    </row>
    <row r="174" spans="1:11" ht="15" thickBot="1">
      <c r="A174" s="18">
        <v>507280200</v>
      </c>
      <c r="B174" s="72"/>
      <c r="C174" s="72"/>
      <c r="D174" s="72"/>
      <c r="E174" s="72"/>
      <c r="F174" s="98"/>
      <c r="G174" s="42"/>
      <c r="H174" s="107"/>
      <c r="I174" s="43"/>
      <c r="J174" s="44"/>
      <c r="K174" s="44"/>
    </row>
    <row r="175" spans="1:11" ht="27.75" thickBot="1">
      <c r="A175" s="18">
        <v>502232100</v>
      </c>
      <c r="B175" s="4" t="s">
        <v>254</v>
      </c>
      <c r="C175" s="4" t="s">
        <v>255</v>
      </c>
      <c r="D175" s="4" t="s">
        <v>110</v>
      </c>
      <c r="E175" s="4" t="s">
        <v>110</v>
      </c>
      <c r="F175" s="39">
        <v>24</v>
      </c>
      <c r="G175" s="36">
        <v>0</v>
      </c>
      <c r="H175" s="106">
        <v>0</v>
      </c>
      <c r="I175" s="37">
        <f>G175*H175+G175</f>
        <v>0</v>
      </c>
      <c r="J175" s="38">
        <f>G175*F175</f>
        <v>0</v>
      </c>
      <c r="K175" s="38">
        <f>I175*F175</f>
        <v>0</v>
      </c>
    </row>
    <row r="176" spans="1:11" ht="27.75" thickBot="1">
      <c r="A176" s="18">
        <v>502043000</v>
      </c>
      <c r="B176" s="4" t="s">
        <v>256</v>
      </c>
      <c r="C176" s="4" t="s">
        <v>257</v>
      </c>
      <c r="D176" s="4" t="s">
        <v>220</v>
      </c>
      <c r="E176" s="4" t="s">
        <v>220</v>
      </c>
      <c r="F176" s="39">
        <v>5</v>
      </c>
      <c r="G176" s="36">
        <v>0</v>
      </c>
      <c r="H176" s="106">
        <v>0</v>
      </c>
      <c r="I176" s="37">
        <f>G176*H176+G176</f>
        <v>0</v>
      </c>
      <c r="J176" s="38">
        <f>G176*F176</f>
        <v>0</v>
      </c>
      <c r="K176" s="38">
        <f>I176*F176</f>
        <v>0</v>
      </c>
    </row>
    <row r="177" spans="1:11" ht="24.75" customHeight="1">
      <c r="A177" s="17"/>
      <c r="B177" s="71" t="s">
        <v>78</v>
      </c>
      <c r="C177" s="71" t="s">
        <v>258</v>
      </c>
      <c r="D177" s="71" t="s">
        <v>259</v>
      </c>
      <c r="E177" s="71" t="s">
        <v>259</v>
      </c>
      <c r="F177" s="92">
        <v>42</v>
      </c>
      <c r="G177" s="42">
        <v>0</v>
      </c>
      <c r="H177" s="107">
        <v>0</v>
      </c>
      <c r="I177" s="43">
        <f>G177*H177+G177</f>
        <v>0</v>
      </c>
      <c r="J177" s="44">
        <f>G177*F178</f>
        <v>0</v>
      </c>
      <c r="K177" s="44">
        <f>I177*F177</f>
        <v>0</v>
      </c>
    </row>
    <row r="178" spans="1:11" ht="15" thickBot="1">
      <c r="A178" s="18">
        <v>502250150</v>
      </c>
      <c r="B178" s="72"/>
      <c r="C178" s="72"/>
      <c r="D178" s="72"/>
      <c r="E178" s="72"/>
      <c r="F178" s="98"/>
      <c r="G178" s="42"/>
      <c r="H178" s="107"/>
      <c r="I178" s="43"/>
      <c r="J178" s="44"/>
      <c r="K178" s="44"/>
    </row>
    <row r="179" spans="1:11" ht="27.75" thickBot="1">
      <c r="A179" s="18" t="s">
        <v>260</v>
      </c>
      <c r="B179" s="4" t="s">
        <v>261</v>
      </c>
      <c r="C179" s="4" t="s">
        <v>262</v>
      </c>
      <c r="D179" s="4" t="s">
        <v>110</v>
      </c>
      <c r="E179" s="4" t="s">
        <v>110</v>
      </c>
      <c r="F179" s="39">
        <v>42</v>
      </c>
      <c r="G179" s="36">
        <v>0</v>
      </c>
      <c r="H179" s="106">
        <v>0</v>
      </c>
      <c r="I179" s="37">
        <f>G179*H179+G179</f>
        <v>0</v>
      </c>
      <c r="J179" s="38">
        <f>G179*F179</f>
        <v>0</v>
      </c>
      <c r="K179" s="38">
        <f>I179*F179</f>
        <v>0</v>
      </c>
    </row>
    <row r="180" spans="1:11">
      <c r="A180" s="17"/>
      <c r="B180" s="71" t="s">
        <v>263</v>
      </c>
      <c r="C180" s="71" t="s">
        <v>264</v>
      </c>
      <c r="D180" s="71" t="s">
        <v>60</v>
      </c>
      <c r="E180" s="71" t="s">
        <v>60</v>
      </c>
      <c r="F180" s="92">
        <v>199</v>
      </c>
      <c r="G180" s="42">
        <v>0</v>
      </c>
      <c r="H180" s="107">
        <v>0</v>
      </c>
      <c r="I180" s="43">
        <f t="shared" ref="I180" si="95">G180*H180+G180</f>
        <v>0</v>
      </c>
      <c r="J180" s="44">
        <f t="shared" ref="J180" si="96">G180*F180</f>
        <v>0</v>
      </c>
      <c r="K180" s="44">
        <f t="shared" ref="K180" si="97">I180*F180</f>
        <v>0</v>
      </c>
    </row>
    <row r="181" spans="1:11" ht="15" thickBot="1">
      <c r="A181" s="18">
        <v>502270212</v>
      </c>
      <c r="B181" s="72"/>
      <c r="C181" s="72"/>
      <c r="D181" s="72"/>
      <c r="E181" s="72"/>
      <c r="F181" s="98"/>
      <c r="G181" s="42"/>
      <c r="H181" s="107"/>
      <c r="I181" s="43"/>
      <c r="J181" s="44"/>
      <c r="K181" s="44"/>
    </row>
    <row r="182" spans="1:11" ht="38.25" customHeight="1">
      <c r="A182" s="17"/>
      <c r="B182" s="71" t="s">
        <v>73</v>
      </c>
      <c r="C182" s="71" t="s">
        <v>265</v>
      </c>
      <c r="D182" s="71" t="s">
        <v>60</v>
      </c>
      <c r="E182" s="71" t="s">
        <v>60</v>
      </c>
      <c r="F182" s="92">
        <v>19</v>
      </c>
      <c r="G182" s="42">
        <v>0</v>
      </c>
      <c r="H182" s="107">
        <v>0</v>
      </c>
      <c r="I182" s="43">
        <f t="shared" ref="I182" si="98">G182*H182+G182</f>
        <v>0</v>
      </c>
      <c r="J182" s="44">
        <f t="shared" ref="J182" si="99">G182*F182</f>
        <v>0</v>
      </c>
      <c r="K182" s="44">
        <f t="shared" ref="K182" si="100">I182*F182</f>
        <v>0</v>
      </c>
    </row>
    <row r="183" spans="1:11" ht="15" thickBot="1">
      <c r="A183" s="18">
        <v>601128030</v>
      </c>
      <c r="B183" s="72"/>
      <c r="C183" s="72"/>
      <c r="D183" s="72"/>
      <c r="E183" s="72"/>
      <c r="F183" s="98"/>
      <c r="G183" s="42"/>
      <c r="H183" s="107"/>
      <c r="I183" s="43"/>
      <c r="J183" s="44"/>
      <c r="K183" s="44"/>
    </row>
    <row r="184" spans="1:11">
      <c r="A184" s="17"/>
      <c r="B184" s="71" t="s">
        <v>75</v>
      </c>
      <c r="C184" s="71" t="s">
        <v>257</v>
      </c>
      <c r="D184" s="71" t="s">
        <v>60</v>
      </c>
      <c r="E184" s="71" t="s">
        <v>60</v>
      </c>
      <c r="F184" s="92">
        <v>109</v>
      </c>
      <c r="G184" s="42">
        <v>0</v>
      </c>
      <c r="H184" s="107">
        <v>0</v>
      </c>
      <c r="I184" s="43">
        <f t="shared" ref="I184" si="101">G184*H184+G184</f>
        <v>0</v>
      </c>
      <c r="J184" s="44">
        <f t="shared" ref="J184" si="102">G184*F184</f>
        <v>0</v>
      </c>
      <c r="K184" s="44">
        <f t="shared" ref="K184" si="103">I184*F184</f>
        <v>0</v>
      </c>
    </row>
    <row r="185" spans="1:11" ht="15" thickBot="1">
      <c r="A185" s="18">
        <v>502161000</v>
      </c>
      <c r="B185" s="72"/>
      <c r="C185" s="72"/>
      <c r="D185" s="72"/>
      <c r="E185" s="72"/>
      <c r="F185" s="98"/>
      <c r="G185" s="42"/>
      <c r="H185" s="107"/>
      <c r="I185" s="43"/>
      <c r="J185" s="44"/>
      <c r="K185" s="44"/>
    </row>
    <row r="186" spans="1:11">
      <c r="A186" s="17"/>
      <c r="B186" s="71" t="s">
        <v>134</v>
      </c>
      <c r="C186" s="71" t="s">
        <v>266</v>
      </c>
      <c r="D186" s="71" t="s">
        <v>136</v>
      </c>
      <c r="E186" s="71" t="s">
        <v>136</v>
      </c>
      <c r="F186" s="92">
        <v>52</v>
      </c>
      <c r="G186" s="42">
        <v>0</v>
      </c>
      <c r="H186" s="107">
        <v>0</v>
      </c>
      <c r="I186" s="43">
        <f t="shared" ref="I186" si="104">G186*H186+G186</f>
        <v>0</v>
      </c>
      <c r="J186" s="44">
        <f t="shared" ref="J186" si="105">G186*F186</f>
        <v>0</v>
      </c>
      <c r="K186" s="44">
        <f t="shared" ref="K186" si="106">I186*F186</f>
        <v>0</v>
      </c>
    </row>
    <row r="187" spans="1:11" ht="15" thickBot="1">
      <c r="A187" s="18">
        <v>502250320</v>
      </c>
      <c r="B187" s="72"/>
      <c r="C187" s="72"/>
      <c r="D187" s="72"/>
      <c r="E187" s="72"/>
      <c r="F187" s="98"/>
      <c r="G187" s="42"/>
      <c r="H187" s="107"/>
      <c r="I187" s="43"/>
      <c r="J187" s="44"/>
      <c r="K187" s="44"/>
    </row>
    <row r="188" spans="1:11" ht="15" thickBot="1">
      <c r="A188" s="18">
        <v>502090705</v>
      </c>
      <c r="B188" s="4" t="s">
        <v>267</v>
      </c>
      <c r="C188" s="4" t="s">
        <v>268</v>
      </c>
      <c r="D188" s="4" t="s">
        <v>60</v>
      </c>
      <c r="E188" s="4" t="s">
        <v>60</v>
      </c>
      <c r="F188" s="39">
        <v>42</v>
      </c>
      <c r="G188" s="36">
        <v>0</v>
      </c>
      <c r="H188" s="106">
        <v>0</v>
      </c>
      <c r="I188" s="37">
        <f t="shared" ref="I188" si="107">G188*H188+G188</f>
        <v>0</v>
      </c>
      <c r="J188" s="38">
        <f t="shared" ref="J188" si="108">G188*F188</f>
        <v>0</v>
      </c>
      <c r="K188" s="38">
        <f t="shared" ref="K188" si="109">I188*F188</f>
        <v>0</v>
      </c>
    </row>
    <row r="189" spans="1:11" ht="15" thickBot="1">
      <c r="A189" s="18">
        <v>502090805</v>
      </c>
      <c r="B189" s="4" t="s">
        <v>267</v>
      </c>
      <c r="C189" s="4" t="s">
        <v>269</v>
      </c>
      <c r="D189" s="4" t="s">
        <v>60</v>
      </c>
      <c r="E189" s="4" t="s">
        <v>60</v>
      </c>
      <c r="F189" s="39">
        <v>42</v>
      </c>
      <c r="G189" s="36">
        <v>0</v>
      </c>
      <c r="H189" s="106">
        <v>0</v>
      </c>
      <c r="I189" s="37">
        <f t="shared" ref="I189" si="110">G189*H189+G189</f>
        <v>0</v>
      </c>
      <c r="J189" s="38">
        <f t="shared" ref="J189" si="111">G189*F189</f>
        <v>0</v>
      </c>
      <c r="K189" s="38">
        <f t="shared" ref="K189" si="112">I189*F189</f>
        <v>0</v>
      </c>
    </row>
    <row r="190" spans="1:11">
      <c r="A190" s="17"/>
      <c r="B190" s="71" t="s">
        <v>270</v>
      </c>
      <c r="C190" s="71" t="s">
        <v>271</v>
      </c>
      <c r="D190" s="71" t="s">
        <v>60</v>
      </c>
      <c r="E190" s="71" t="s">
        <v>60</v>
      </c>
      <c r="F190" s="92">
        <v>24</v>
      </c>
      <c r="G190" s="42">
        <v>0</v>
      </c>
      <c r="H190" s="107">
        <v>0</v>
      </c>
      <c r="I190" s="43">
        <f t="shared" ref="I190" si="113">G190*H190+G190</f>
        <v>0</v>
      </c>
      <c r="J190" s="44">
        <f t="shared" ref="J190" si="114">G190*F190</f>
        <v>0</v>
      </c>
      <c r="K190" s="44">
        <f t="shared" ref="K190" si="115">I190*F190</f>
        <v>0</v>
      </c>
    </row>
    <row r="191" spans="1:11" ht="15" thickBot="1">
      <c r="A191" s="18">
        <v>502006900</v>
      </c>
      <c r="B191" s="72"/>
      <c r="C191" s="72"/>
      <c r="D191" s="72"/>
      <c r="E191" s="72"/>
      <c r="F191" s="98"/>
      <c r="G191" s="42"/>
      <c r="H191" s="107"/>
      <c r="I191" s="43"/>
      <c r="J191" s="44"/>
      <c r="K191" s="44"/>
    </row>
    <row r="192" spans="1:11">
      <c r="A192" s="17"/>
      <c r="B192" s="71" t="s">
        <v>189</v>
      </c>
      <c r="C192" s="71" t="s">
        <v>272</v>
      </c>
      <c r="D192" s="71" t="s">
        <v>60</v>
      </c>
      <c r="E192" s="71" t="s">
        <v>60</v>
      </c>
      <c r="F192" s="92">
        <v>86</v>
      </c>
      <c r="G192" s="42">
        <v>0</v>
      </c>
      <c r="H192" s="107">
        <v>0</v>
      </c>
      <c r="I192" s="43">
        <f t="shared" ref="I192" si="116">G192*H192+G192</f>
        <v>0</v>
      </c>
      <c r="J192" s="44">
        <f t="shared" ref="J192" si="117">G192*F192</f>
        <v>0</v>
      </c>
      <c r="K192" s="44">
        <f t="shared" ref="K192" si="118">I192*F192</f>
        <v>0</v>
      </c>
    </row>
    <row r="193" spans="1:11" ht="15" thickBot="1">
      <c r="A193" s="18">
        <v>502161512</v>
      </c>
      <c r="B193" s="72"/>
      <c r="C193" s="72"/>
      <c r="D193" s="72"/>
      <c r="E193" s="72"/>
      <c r="F193" s="98"/>
      <c r="G193" s="42"/>
      <c r="H193" s="107"/>
      <c r="I193" s="43"/>
      <c r="J193" s="44"/>
      <c r="K193" s="44"/>
    </row>
    <row r="194" spans="1:11">
      <c r="A194" s="62"/>
      <c r="B194" s="63"/>
      <c r="C194" s="63"/>
      <c r="D194" s="63"/>
      <c r="E194" s="63"/>
      <c r="F194" s="64"/>
      <c r="K194" s="109">
        <f>SUM(K118:K193)</f>
        <v>0</v>
      </c>
    </row>
    <row r="195" spans="1:11">
      <c r="A195" s="56"/>
      <c r="B195" s="57"/>
      <c r="C195" s="57"/>
      <c r="D195" s="57"/>
      <c r="E195" s="57"/>
      <c r="F195" s="58"/>
    </row>
    <row r="196" spans="1:11" ht="30" customHeight="1">
      <c r="A196" s="65" t="s">
        <v>545</v>
      </c>
      <c r="B196" s="66"/>
      <c r="C196" s="66"/>
      <c r="D196" s="66"/>
      <c r="E196" s="66"/>
      <c r="F196" s="67"/>
    </row>
    <row r="197" spans="1:11" ht="15" thickBot="1">
      <c r="A197" s="68"/>
      <c r="B197" s="69"/>
      <c r="C197" s="69"/>
      <c r="D197" s="69"/>
      <c r="E197" s="69"/>
      <c r="F197" s="70"/>
    </row>
    <row r="198" spans="1:11" ht="39" thickBot="1">
      <c r="A198" s="15" t="s">
        <v>0</v>
      </c>
      <c r="B198" s="1" t="s">
        <v>1</v>
      </c>
      <c r="C198" s="2" t="s">
        <v>2</v>
      </c>
      <c r="D198" s="1" t="s">
        <v>3</v>
      </c>
      <c r="E198" s="7" t="s">
        <v>4</v>
      </c>
      <c r="F198" s="16" t="s">
        <v>273</v>
      </c>
      <c r="G198" s="35" t="s">
        <v>549</v>
      </c>
      <c r="H198" s="35" t="s">
        <v>550</v>
      </c>
      <c r="I198" s="35" t="s">
        <v>551</v>
      </c>
      <c r="J198" s="35" t="s">
        <v>552</v>
      </c>
      <c r="K198" s="35" t="s">
        <v>553</v>
      </c>
    </row>
    <row r="199" spans="1:11" ht="60.75" thickBot="1">
      <c r="A199" s="23">
        <v>501001700</v>
      </c>
      <c r="B199" s="8" t="s">
        <v>274</v>
      </c>
      <c r="C199" s="4" t="s">
        <v>274</v>
      </c>
      <c r="D199" s="4" t="s">
        <v>77</v>
      </c>
      <c r="E199" s="9" t="s">
        <v>77</v>
      </c>
      <c r="F199" s="108">
        <v>850</v>
      </c>
      <c r="G199" s="36">
        <v>0</v>
      </c>
      <c r="H199" s="106">
        <v>0</v>
      </c>
      <c r="I199" s="37">
        <f t="shared" ref="I199" si="119">G199*H199+G199</f>
        <v>0</v>
      </c>
      <c r="J199" s="38">
        <f t="shared" ref="J199" si="120">G199*F199</f>
        <v>0</v>
      </c>
      <c r="K199" s="38">
        <f t="shared" ref="K199" si="121">I199*F199</f>
        <v>0</v>
      </c>
    </row>
    <row r="200" spans="1:11" ht="54.75" thickBot="1">
      <c r="A200" s="18">
        <v>501070910</v>
      </c>
      <c r="B200" s="4" t="s">
        <v>275</v>
      </c>
      <c r="C200" s="4" t="s">
        <v>275</v>
      </c>
      <c r="D200" s="4" t="s">
        <v>77</v>
      </c>
      <c r="E200" s="4" t="s">
        <v>77</v>
      </c>
      <c r="F200" s="108">
        <v>11550</v>
      </c>
      <c r="G200" s="36">
        <v>0</v>
      </c>
      <c r="H200" s="106">
        <v>0</v>
      </c>
      <c r="I200" s="37">
        <f t="shared" ref="I200" si="122">G200*H200+G200</f>
        <v>0</v>
      </c>
      <c r="J200" s="38">
        <f t="shared" ref="J200" si="123">G200*F200</f>
        <v>0</v>
      </c>
      <c r="K200" s="38">
        <f t="shared" ref="K200" si="124">I200*F200</f>
        <v>0</v>
      </c>
    </row>
    <row r="201" spans="1:11" ht="41.25" thickBot="1">
      <c r="A201" s="18">
        <v>501073875</v>
      </c>
      <c r="B201" s="4" t="s">
        <v>276</v>
      </c>
      <c r="C201" s="10" t="s">
        <v>276</v>
      </c>
      <c r="D201" s="4" t="s">
        <v>77</v>
      </c>
      <c r="E201" s="4" t="s">
        <v>77</v>
      </c>
      <c r="F201" s="108">
        <v>20000</v>
      </c>
      <c r="G201" s="36">
        <v>0</v>
      </c>
      <c r="H201" s="106">
        <v>0</v>
      </c>
      <c r="I201" s="37">
        <f t="shared" ref="I201" si="125">G201*H201+G201</f>
        <v>0</v>
      </c>
      <c r="J201" s="38">
        <f t="shared" ref="J201" si="126">G201*F201</f>
        <v>0</v>
      </c>
      <c r="K201" s="38">
        <f t="shared" ref="K201" si="127">I201*F201</f>
        <v>0</v>
      </c>
    </row>
    <row r="202" spans="1:11" ht="54.75" thickBot="1">
      <c r="A202" s="18">
        <v>501074180</v>
      </c>
      <c r="B202" s="4" t="s">
        <v>277</v>
      </c>
      <c r="C202" s="10" t="s">
        <v>277</v>
      </c>
      <c r="D202" s="4" t="s">
        <v>77</v>
      </c>
      <c r="E202" s="4" t="s">
        <v>77</v>
      </c>
      <c r="F202" s="108">
        <v>3500</v>
      </c>
      <c r="G202" s="36">
        <v>0</v>
      </c>
      <c r="H202" s="106">
        <v>0</v>
      </c>
      <c r="I202" s="37">
        <f t="shared" ref="I202:I206" si="128">G202*H202+G202</f>
        <v>0</v>
      </c>
      <c r="J202" s="38">
        <f t="shared" ref="J202:J206" si="129">G202*F202</f>
        <v>0</v>
      </c>
      <c r="K202" s="38">
        <f t="shared" ref="K202:K206" si="130">I202*F202</f>
        <v>0</v>
      </c>
    </row>
    <row r="203" spans="1:11" ht="27.75" thickBot="1">
      <c r="A203" s="18">
        <v>502051550</v>
      </c>
      <c r="B203" s="4" t="s">
        <v>278</v>
      </c>
      <c r="C203" s="10" t="s">
        <v>278</v>
      </c>
      <c r="D203" s="4" t="s">
        <v>279</v>
      </c>
      <c r="E203" s="4" t="s">
        <v>279</v>
      </c>
      <c r="F203" s="108">
        <v>2</v>
      </c>
      <c r="G203" s="36">
        <v>0</v>
      </c>
      <c r="H203" s="106">
        <v>0</v>
      </c>
      <c r="I203" s="37">
        <f t="shared" si="128"/>
        <v>0</v>
      </c>
      <c r="J203" s="38">
        <f t="shared" si="129"/>
        <v>0</v>
      </c>
      <c r="K203" s="38">
        <f t="shared" si="130"/>
        <v>0</v>
      </c>
    </row>
    <row r="204" spans="1:11" ht="27.75" thickBot="1">
      <c r="A204" s="18">
        <v>502051560</v>
      </c>
      <c r="B204" s="4" t="s">
        <v>280</v>
      </c>
      <c r="C204" s="4" t="s">
        <v>280</v>
      </c>
      <c r="D204" s="4" t="s">
        <v>279</v>
      </c>
      <c r="E204" s="4" t="s">
        <v>279</v>
      </c>
      <c r="F204" s="108">
        <v>2</v>
      </c>
      <c r="G204" s="36">
        <v>0</v>
      </c>
      <c r="H204" s="106">
        <v>0</v>
      </c>
      <c r="I204" s="37">
        <f t="shared" si="128"/>
        <v>0</v>
      </c>
      <c r="J204" s="38">
        <f t="shared" si="129"/>
        <v>0</v>
      </c>
      <c r="K204" s="38">
        <f t="shared" si="130"/>
        <v>0</v>
      </c>
    </row>
    <row r="205" spans="1:11" ht="41.25" thickBot="1">
      <c r="A205" s="18">
        <v>502060900</v>
      </c>
      <c r="B205" s="4" t="s">
        <v>281</v>
      </c>
      <c r="C205" s="4" t="s">
        <v>281</v>
      </c>
      <c r="D205" s="4" t="s">
        <v>282</v>
      </c>
      <c r="E205" s="4" t="s">
        <v>282</v>
      </c>
      <c r="F205" s="108">
        <v>3</v>
      </c>
      <c r="G205" s="36">
        <v>0</v>
      </c>
      <c r="H205" s="106">
        <v>0</v>
      </c>
      <c r="I205" s="37">
        <f t="shared" si="128"/>
        <v>0</v>
      </c>
      <c r="J205" s="38">
        <f t="shared" si="129"/>
        <v>0</v>
      </c>
      <c r="K205" s="38">
        <f t="shared" si="130"/>
        <v>0</v>
      </c>
    </row>
    <row r="206" spans="1:11" ht="41.25" thickBot="1">
      <c r="A206" s="18">
        <v>502070605</v>
      </c>
      <c r="B206" s="4" t="s">
        <v>283</v>
      </c>
      <c r="C206" s="4" t="s">
        <v>283</v>
      </c>
      <c r="D206" s="4" t="s">
        <v>284</v>
      </c>
      <c r="E206" s="4" t="s">
        <v>284</v>
      </c>
      <c r="F206" s="108">
        <v>50</v>
      </c>
      <c r="G206" s="36">
        <v>0</v>
      </c>
      <c r="H206" s="106">
        <v>0</v>
      </c>
      <c r="I206" s="37">
        <f t="shared" si="128"/>
        <v>0</v>
      </c>
      <c r="J206" s="38">
        <f t="shared" si="129"/>
        <v>0</v>
      </c>
      <c r="K206" s="38">
        <f t="shared" si="130"/>
        <v>0</v>
      </c>
    </row>
    <row r="207" spans="1:11" ht="27.75" thickBot="1">
      <c r="A207" s="18">
        <v>502090910</v>
      </c>
      <c r="B207" s="4" t="s">
        <v>285</v>
      </c>
      <c r="C207" s="4" t="s">
        <v>285</v>
      </c>
      <c r="D207" s="4" t="s">
        <v>77</v>
      </c>
      <c r="E207" s="4" t="s">
        <v>77</v>
      </c>
      <c r="F207" s="108">
        <v>100</v>
      </c>
      <c r="G207" s="36">
        <v>0</v>
      </c>
      <c r="H207" s="106">
        <v>0</v>
      </c>
      <c r="I207" s="37">
        <f t="shared" ref="I207" si="131">G207*H207+G207</f>
        <v>0</v>
      </c>
      <c r="J207" s="38">
        <f t="shared" ref="J207" si="132">G207*F207</f>
        <v>0</v>
      </c>
      <c r="K207" s="38">
        <f t="shared" ref="K207" si="133">I207*F207</f>
        <v>0</v>
      </c>
    </row>
    <row r="208" spans="1:11" ht="54.75" thickBot="1">
      <c r="A208" s="18">
        <v>502150510</v>
      </c>
      <c r="B208" s="4" t="s">
        <v>286</v>
      </c>
      <c r="C208" s="4" t="s">
        <v>286</v>
      </c>
      <c r="D208" s="4" t="s">
        <v>77</v>
      </c>
      <c r="E208" s="4" t="s">
        <v>77</v>
      </c>
      <c r="F208" s="108">
        <v>20</v>
      </c>
      <c r="G208" s="36">
        <v>0</v>
      </c>
      <c r="H208" s="106">
        <v>0</v>
      </c>
      <c r="I208" s="37">
        <f t="shared" ref="I208" si="134">G208*H208+G208</f>
        <v>0</v>
      </c>
      <c r="J208" s="38">
        <f t="shared" ref="J208" si="135">G208*F208</f>
        <v>0</v>
      </c>
      <c r="K208" s="38">
        <f t="shared" ref="K208" si="136">I208*F208</f>
        <v>0</v>
      </c>
    </row>
    <row r="209" spans="1:11" ht="27.75" thickBot="1">
      <c r="A209" s="18">
        <v>502151002</v>
      </c>
      <c r="B209" s="4" t="s">
        <v>287</v>
      </c>
      <c r="C209" s="4" t="s">
        <v>287</v>
      </c>
      <c r="D209" s="4" t="s">
        <v>77</v>
      </c>
      <c r="E209" s="4" t="s">
        <v>77</v>
      </c>
      <c r="F209" s="108">
        <v>1</v>
      </c>
      <c r="G209" s="36">
        <v>0</v>
      </c>
      <c r="H209" s="106">
        <v>0</v>
      </c>
      <c r="I209" s="37">
        <f t="shared" ref="I209" si="137">G209*H209+G209</f>
        <v>0</v>
      </c>
      <c r="J209" s="38">
        <f t="shared" ref="J209" si="138">G209*F209</f>
        <v>0</v>
      </c>
      <c r="K209" s="38">
        <f t="shared" ref="K209" si="139">I209*F209</f>
        <v>0</v>
      </c>
    </row>
    <row r="210" spans="1:11" ht="54.75" thickBot="1">
      <c r="A210" s="18">
        <v>502151508</v>
      </c>
      <c r="B210" s="4" t="s">
        <v>288</v>
      </c>
      <c r="C210" s="4" t="s">
        <v>288</v>
      </c>
      <c r="D210" s="4" t="s">
        <v>77</v>
      </c>
      <c r="E210" s="4" t="s">
        <v>77</v>
      </c>
      <c r="F210" s="108">
        <v>20</v>
      </c>
      <c r="G210" s="36">
        <v>0</v>
      </c>
      <c r="H210" s="106">
        <v>0</v>
      </c>
      <c r="I210" s="37">
        <f t="shared" ref="I210" si="140">G210*H210+G210</f>
        <v>0</v>
      </c>
      <c r="J210" s="38">
        <f t="shared" ref="J210" si="141">G210*F210</f>
        <v>0</v>
      </c>
      <c r="K210" s="38">
        <f t="shared" ref="K210" si="142">I210*F210</f>
        <v>0</v>
      </c>
    </row>
    <row r="211" spans="1:11" ht="54.75" thickBot="1">
      <c r="A211" s="18">
        <v>502151532</v>
      </c>
      <c r="B211" s="4" t="s">
        <v>289</v>
      </c>
      <c r="C211" s="4" t="s">
        <v>289</v>
      </c>
      <c r="D211" s="4" t="s">
        <v>77</v>
      </c>
      <c r="E211" s="4" t="s">
        <v>77</v>
      </c>
      <c r="F211" s="108">
        <v>20</v>
      </c>
      <c r="G211" s="36">
        <v>0</v>
      </c>
      <c r="H211" s="106">
        <v>0</v>
      </c>
      <c r="I211" s="37">
        <f t="shared" ref="I211" si="143">G211*H211+G211</f>
        <v>0</v>
      </c>
      <c r="J211" s="38">
        <f t="shared" ref="J211" si="144">G211*F211</f>
        <v>0</v>
      </c>
      <c r="K211" s="38">
        <f t="shared" ref="K211" si="145">I211*F211</f>
        <v>0</v>
      </c>
    </row>
    <row r="212" spans="1:11" ht="54.75" thickBot="1">
      <c r="A212" s="18">
        <v>516070536</v>
      </c>
      <c r="B212" s="4" t="s">
        <v>290</v>
      </c>
      <c r="C212" s="4" t="s">
        <v>290</v>
      </c>
      <c r="D212" s="4" t="s">
        <v>291</v>
      </c>
      <c r="E212" s="4" t="s">
        <v>291</v>
      </c>
      <c r="F212" s="108">
        <v>50</v>
      </c>
      <c r="G212" s="36">
        <v>0</v>
      </c>
      <c r="H212" s="106">
        <v>0</v>
      </c>
      <c r="I212" s="37">
        <f t="shared" ref="I212:I214" si="146">G212*H212+G212</f>
        <v>0</v>
      </c>
      <c r="J212" s="38">
        <f t="shared" ref="J212:J214" si="147">G212*F212</f>
        <v>0</v>
      </c>
      <c r="K212" s="38">
        <f t="shared" ref="K212:K214" si="148">I212*F212</f>
        <v>0</v>
      </c>
    </row>
    <row r="213" spans="1:11" ht="54.75" thickBot="1">
      <c r="A213" s="18">
        <v>516070538</v>
      </c>
      <c r="B213" s="4" t="s">
        <v>292</v>
      </c>
      <c r="C213" s="4" t="s">
        <v>292</v>
      </c>
      <c r="D213" s="4" t="s">
        <v>291</v>
      </c>
      <c r="E213" s="4" t="s">
        <v>291</v>
      </c>
      <c r="F213" s="108">
        <v>50</v>
      </c>
      <c r="G213" s="36">
        <v>0</v>
      </c>
      <c r="H213" s="106">
        <v>0</v>
      </c>
      <c r="I213" s="37">
        <f t="shared" si="146"/>
        <v>0</v>
      </c>
      <c r="J213" s="38">
        <f t="shared" si="147"/>
        <v>0</v>
      </c>
      <c r="K213" s="38">
        <f t="shared" si="148"/>
        <v>0</v>
      </c>
    </row>
    <row r="214" spans="1:11" ht="54.75" thickBot="1">
      <c r="A214" s="18">
        <v>516070540</v>
      </c>
      <c r="B214" s="4" t="s">
        <v>293</v>
      </c>
      <c r="C214" s="4" t="s">
        <v>293</v>
      </c>
      <c r="D214" s="4" t="s">
        <v>291</v>
      </c>
      <c r="E214" s="4" t="s">
        <v>291</v>
      </c>
      <c r="F214" s="108">
        <v>50</v>
      </c>
      <c r="G214" s="36">
        <v>0</v>
      </c>
      <c r="H214" s="106">
        <v>0</v>
      </c>
      <c r="I214" s="37">
        <f t="shared" si="146"/>
        <v>0</v>
      </c>
      <c r="J214" s="38">
        <f t="shared" si="147"/>
        <v>0</v>
      </c>
      <c r="K214" s="38">
        <f t="shared" si="148"/>
        <v>0</v>
      </c>
    </row>
    <row r="215" spans="1:11" ht="54.75" thickBot="1">
      <c r="A215" s="18">
        <v>516153100</v>
      </c>
      <c r="B215" s="4" t="s">
        <v>294</v>
      </c>
      <c r="C215" s="4" t="s">
        <v>294</v>
      </c>
      <c r="D215" s="4" t="s">
        <v>77</v>
      </c>
      <c r="E215" s="4" t="s">
        <v>77</v>
      </c>
      <c r="F215" s="108">
        <v>1000</v>
      </c>
      <c r="G215" s="36">
        <v>0</v>
      </c>
      <c r="H215" s="106">
        <v>0</v>
      </c>
      <c r="I215" s="37">
        <f t="shared" ref="I215" si="149">G215*H215+G215</f>
        <v>0</v>
      </c>
      <c r="J215" s="38">
        <f t="shared" ref="J215" si="150">G215*F215</f>
        <v>0</v>
      </c>
      <c r="K215" s="38">
        <f t="shared" ref="K215" si="151">I215*F215</f>
        <v>0</v>
      </c>
    </row>
    <row r="216" spans="1:11" ht="27.75" thickBot="1">
      <c r="A216" s="18">
        <v>807010920</v>
      </c>
      <c r="B216" s="4" t="s">
        <v>295</v>
      </c>
      <c r="C216" s="4" t="s">
        <v>295</v>
      </c>
      <c r="D216" s="4" t="s">
        <v>77</v>
      </c>
      <c r="E216" s="4" t="s">
        <v>77</v>
      </c>
      <c r="F216" s="108">
        <v>12</v>
      </c>
      <c r="G216" s="36">
        <v>0</v>
      </c>
      <c r="H216" s="106">
        <v>0</v>
      </c>
      <c r="I216" s="37">
        <f t="shared" ref="I216" si="152">G216*H216+G216</f>
        <v>0</v>
      </c>
      <c r="J216" s="38">
        <f t="shared" ref="J216" si="153">G216*F216</f>
        <v>0</v>
      </c>
      <c r="K216" s="38">
        <f t="shared" ref="K216" si="154">I216*F216</f>
        <v>0</v>
      </c>
    </row>
    <row r="217" spans="1:11" ht="65.25" customHeight="1">
      <c r="A217" s="17"/>
      <c r="B217" s="71" t="s">
        <v>296</v>
      </c>
      <c r="C217" s="71" t="s">
        <v>297</v>
      </c>
      <c r="D217" s="71" t="s">
        <v>291</v>
      </c>
      <c r="E217" s="71" t="s">
        <v>291</v>
      </c>
      <c r="F217" s="110">
        <v>10</v>
      </c>
      <c r="G217" s="42">
        <v>0</v>
      </c>
      <c r="H217" s="107">
        <v>0</v>
      </c>
      <c r="I217" s="43">
        <f t="shared" ref="I217" si="155">G217*H217+G217</f>
        <v>0</v>
      </c>
      <c r="J217" s="44">
        <f t="shared" ref="J217" si="156">G217*F217</f>
        <v>0</v>
      </c>
      <c r="K217" s="44">
        <f t="shared" ref="K217" si="157">I217*F217</f>
        <v>0</v>
      </c>
    </row>
    <row r="218" spans="1:11" ht="15" thickBot="1">
      <c r="A218" s="18">
        <v>502041300</v>
      </c>
      <c r="B218" s="72"/>
      <c r="C218" s="72"/>
      <c r="D218" s="72"/>
      <c r="E218" s="72"/>
      <c r="F218" s="112"/>
      <c r="G218" s="42"/>
      <c r="H218" s="107"/>
      <c r="I218" s="43"/>
      <c r="J218" s="44"/>
      <c r="K218" s="44"/>
    </row>
    <row r="219" spans="1:11" ht="65.25" customHeight="1">
      <c r="A219" s="17"/>
      <c r="B219" s="71" t="s">
        <v>298</v>
      </c>
      <c r="C219" s="71" t="s">
        <v>299</v>
      </c>
      <c r="D219" s="71" t="s">
        <v>279</v>
      </c>
      <c r="E219" s="71" t="s">
        <v>279</v>
      </c>
      <c r="F219" s="110">
        <v>10</v>
      </c>
      <c r="G219" s="42">
        <v>0</v>
      </c>
      <c r="H219" s="107">
        <v>0</v>
      </c>
      <c r="I219" s="43">
        <f t="shared" ref="I219" si="158">G219*H219+G219</f>
        <v>0</v>
      </c>
      <c r="J219" s="44">
        <f t="shared" ref="J219" si="159">G219*F219</f>
        <v>0</v>
      </c>
      <c r="K219" s="44">
        <f t="shared" ref="K219" si="160">I219*F219</f>
        <v>0</v>
      </c>
    </row>
    <row r="220" spans="1:11" ht="15" thickBot="1">
      <c r="A220" s="18">
        <v>502041300</v>
      </c>
      <c r="B220" s="72"/>
      <c r="C220" s="72"/>
      <c r="D220" s="72"/>
      <c r="E220" s="72"/>
      <c r="F220" s="112"/>
      <c r="G220" s="42"/>
      <c r="H220" s="107"/>
      <c r="I220" s="43"/>
      <c r="J220" s="44"/>
      <c r="K220" s="44"/>
    </row>
    <row r="221" spans="1:11">
      <c r="A221" s="17"/>
      <c r="B221" s="71" t="s">
        <v>300</v>
      </c>
      <c r="C221" s="71" t="s">
        <v>300</v>
      </c>
      <c r="D221" s="71" t="s">
        <v>77</v>
      </c>
      <c r="E221" s="71" t="s">
        <v>77</v>
      </c>
      <c r="F221" s="110">
        <v>20</v>
      </c>
      <c r="G221" s="42">
        <v>0</v>
      </c>
      <c r="H221" s="107">
        <v>0</v>
      </c>
      <c r="I221" s="43">
        <f t="shared" ref="I221" si="161">G221*H221+G221</f>
        <v>0</v>
      </c>
      <c r="J221" s="44">
        <f t="shared" ref="J221" si="162">G221*F221</f>
        <v>0</v>
      </c>
      <c r="K221" s="44">
        <f t="shared" ref="K221" si="163">I221*F221</f>
        <v>0</v>
      </c>
    </row>
    <row r="222" spans="1:11" ht="15" thickBot="1">
      <c r="A222" s="18">
        <v>502140500</v>
      </c>
      <c r="B222" s="72"/>
      <c r="C222" s="72"/>
      <c r="D222" s="72"/>
      <c r="E222" s="72"/>
      <c r="F222" s="112"/>
      <c r="G222" s="42"/>
      <c r="H222" s="107"/>
      <c r="I222" s="43"/>
      <c r="J222" s="44"/>
      <c r="K222" s="44"/>
    </row>
    <row r="223" spans="1:11" ht="65.25" customHeight="1">
      <c r="A223" s="17"/>
      <c r="B223" s="71" t="s">
        <v>301</v>
      </c>
      <c r="C223" s="71" t="s">
        <v>301</v>
      </c>
      <c r="D223" s="71" t="s">
        <v>302</v>
      </c>
      <c r="E223" s="71" t="s">
        <v>302</v>
      </c>
      <c r="F223" s="110">
        <v>5</v>
      </c>
      <c r="G223" s="42">
        <v>0</v>
      </c>
      <c r="H223" s="107">
        <v>0</v>
      </c>
      <c r="I223" s="43">
        <f t="shared" ref="I223" si="164">G223*H223+G223</f>
        <v>0</v>
      </c>
      <c r="J223" s="44">
        <f t="shared" ref="J223" si="165">G223*F223</f>
        <v>0</v>
      </c>
      <c r="K223" s="44">
        <f t="shared" ref="K223" si="166">I223*F223</f>
        <v>0</v>
      </c>
    </row>
    <row r="224" spans="1:11" ht="15" thickBot="1">
      <c r="A224" s="18">
        <v>502060900</v>
      </c>
      <c r="B224" s="72"/>
      <c r="C224" s="72"/>
      <c r="D224" s="72"/>
      <c r="E224" s="72"/>
      <c r="F224" s="112"/>
      <c r="G224" s="42"/>
      <c r="H224" s="107"/>
      <c r="I224" s="43"/>
      <c r="J224" s="44"/>
      <c r="K224" s="44"/>
    </row>
    <row r="225" spans="1:11">
      <c r="A225" s="17"/>
      <c r="B225" s="71" t="s">
        <v>303</v>
      </c>
      <c r="C225" s="71" t="s">
        <v>303</v>
      </c>
      <c r="D225" s="71" t="s">
        <v>77</v>
      </c>
      <c r="E225" s="71" t="s">
        <v>77</v>
      </c>
      <c r="F225" s="110">
        <v>12</v>
      </c>
      <c r="G225" s="42">
        <v>0</v>
      </c>
      <c r="H225" s="107">
        <v>0</v>
      </c>
      <c r="I225" s="43">
        <f t="shared" ref="I225" si="167">G225*H225+G225</f>
        <v>0</v>
      </c>
      <c r="J225" s="44">
        <f t="shared" ref="J225" si="168">G225*F225</f>
        <v>0</v>
      </c>
      <c r="K225" s="44">
        <f t="shared" ref="K225" si="169">I225*F225</f>
        <v>0</v>
      </c>
    </row>
    <row r="226" spans="1:11" ht="15" thickBot="1">
      <c r="A226" s="18">
        <v>601335221</v>
      </c>
      <c r="B226" s="72"/>
      <c r="C226" s="72"/>
      <c r="D226" s="72"/>
      <c r="E226" s="72"/>
      <c r="F226" s="112"/>
      <c r="G226" s="42"/>
      <c r="H226" s="107"/>
      <c r="I226" s="43"/>
      <c r="J226" s="44"/>
      <c r="K226" s="44"/>
    </row>
    <row r="227" spans="1:11" ht="24.75" customHeight="1">
      <c r="A227" s="17"/>
      <c r="B227" s="71" t="s">
        <v>304</v>
      </c>
      <c r="C227" s="71" t="s">
        <v>304</v>
      </c>
      <c r="D227" s="71" t="s">
        <v>77</v>
      </c>
      <c r="E227" s="71" t="s">
        <v>77</v>
      </c>
      <c r="F227" s="110">
        <v>12</v>
      </c>
      <c r="G227" s="42">
        <v>0</v>
      </c>
      <c r="H227" s="107">
        <v>0</v>
      </c>
      <c r="I227" s="43">
        <f t="shared" ref="I227" si="170">G227*H227+G227</f>
        <v>0</v>
      </c>
      <c r="J227" s="44">
        <f t="shared" ref="J227" si="171">G227*F227</f>
        <v>0</v>
      </c>
      <c r="K227" s="44">
        <f t="shared" ref="K227" si="172">I227*F227</f>
        <v>0</v>
      </c>
    </row>
    <row r="228" spans="1:11" ht="15" thickBot="1">
      <c r="A228" s="18">
        <v>502006900</v>
      </c>
      <c r="B228" s="72"/>
      <c r="C228" s="72"/>
      <c r="D228" s="72"/>
      <c r="E228" s="72"/>
      <c r="F228" s="112"/>
      <c r="G228" s="42"/>
      <c r="H228" s="107"/>
      <c r="I228" s="43"/>
      <c r="J228" s="44"/>
      <c r="K228" s="44"/>
    </row>
    <row r="229" spans="1:11" ht="65.25" customHeight="1">
      <c r="A229" s="17"/>
      <c r="B229" s="71" t="s">
        <v>305</v>
      </c>
      <c r="C229" s="71" t="s">
        <v>306</v>
      </c>
      <c r="D229" s="71" t="s">
        <v>291</v>
      </c>
      <c r="E229" s="71" t="s">
        <v>291</v>
      </c>
      <c r="F229" s="110">
        <v>50</v>
      </c>
      <c r="G229" s="42">
        <v>0</v>
      </c>
      <c r="H229" s="107">
        <v>0</v>
      </c>
      <c r="I229" s="43">
        <f t="shared" ref="I229" si="173">G229*H229+G229</f>
        <v>0</v>
      </c>
      <c r="J229" s="44">
        <f t="shared" ref="J229" si="174">G229*F229</f>
        <v>0</v>
      </c>
      <c r="K229" s="44">
        <f t="shared" ref="K229" si="175">I229*F229</f>
        <v>0</v>
      </c>
    </row>
    <row r="230" spans="1:11" ht="15" thickBot="1">
      <c r="A230" s="18">
        <v>502051505</v>
      </c>
      <c r="B230" s="72"/>
      <c r="C230" s="72"/>
      <c r="D230" s="72"/>
      <c r="E230" s="72"/>
      <c r="F230" s="112"/>
      <c r="G230" s="42"/>
      <c r="H230" s="107"/>
      <c r="I230" s="43"/>
      <c r="J230" s="44"/>
      <c r="K230" s="44"/>
    </row>
    <row r="231" spans="1:11" ht="38.25" customHeight="1">
      <c r="A231" s="17"/>
      <c r="B231" s="71" t="s">
        <v>307</v>
      </c>
      <c r="C231" s="71" t="s">
        <v>307</v>
      </c>
      <c r="D231" s="71" t="s">
        <v>77</v>
      </c>
      <c r="E231" s="71" t="s">
        <v>77</v>
      </c>
      <c r="F231" s="110">
        <v>20</v>
      </c>
      <c r="G231" s="42">
        <v>0</v>
      </c>
      <c r="H231" s="107">
        <v>0</v>
      </c>
      <c r="I231" s="43">
        <f t="shared" ref="I231" si="176">G231*H231+G231</f>
        <v>0</v>
      </c>
      <c r="J231" s="44">
        <f t="shared" ref="J231" si="177">G231*F231</f>
        <v>0</v>
      </c>
      <c r="K231" s="44">
        <f t="shared" ref="K231" si="178">I231*F231</f>
        <v>0</v>
      </c>
    </row>
    <row r="232" spans="1:11" ht="15" thickBot="1">
      <c r="A232" s="18">
        <v>502030700</v>
      </c>
      <c r="B232" s="72"/>
      <c r="C232" s="72"/>
      <c r="D232" s="72"/>
      <c r="E232" s="72"/>
      <c r="F232" s="112"/>
      <c r="G232" s="42"/>
      <c r="H232" s="107"/>
      <c r="I232" s="43"/>
      <c r="J232" s="44"/>
      <c r="K232" s="44"/>
    </row>
    <row r="233" spans="1:11" ht="51.75" customHeight="1">
      <c r="A233" s="17"/>
      <c r="B233" s="71" t="s">
        <v>308</v>
      </c>
      <c r="C233" s="71" t="s">
        <v>308</v>
      </c>
      <c r="D233" s="71" t="s">
        <v>77</v>
      </c>
      <c r="E233" s="71" t="s">
        <v>77</v>
      </c>
      <c r="F233" s="110">
        <v>12</v>
      </c>
      <c r="G233" s="42">
        <v>0</v>
      </c>
      <c r="H233" s="107">
        <v>0</v>
      </c>
      <c r="I233" s="43">
        <f t="shared" ref="I233" si="179">G233*H233+G233</f>
        <v>0</v>
      </c>
      <c r="J233" s="44">
        <f t="shared" ref="J233" si="180">G233*F233</f>
        <v>0</v>
      </c>
      <c r="K233" s="44">
        <f t="shared" ref="K233" si="181">I233*F233</f>
        <v>0</v>
      </c>
    </row>
    <row r="234" spans="1:11" ht="15" thickBot="1">
      <c r="A234" s="18">
        <v>505500102</v>
      </c>
      <c r="B234" s="72"/>
      <c r="C234" s="72"/>
      <c r="D234" s="72"/>
      <c r="E234" s="72"/>
      <c r="F234" s="112"/>
      <c r="G234" s="42"/>
      <c r="H234" s="107"/>
      <c r="I234" s="43"/>
      <c r="J234" s="44"/>
      <c r="K234" s="44"/>
    </row>
    <row r="235" spans="1:11" ht="65.25" customHeight="1">
      <c r="A235" s="17"/>
      <c r="B235" s="71" t="s">
        <v>309</v>
      </c>
      <c r="C235" s="71" t="s">
        <v>309</v>
      </c>
      <c r="D235" s="71" t="s">
        <v>77</v>
      </c>
      <c r="E235" s="71" t="s">
        <v>77</v>
      </c>
      <c r="F235" s="110">
        <v>20</v>
      </c>
      <c r="G235" s="42">
        <v>0</v>
      </c>
      <c r="H235" s="107">
        <v>0</v>
      </c>
      <c r="I235" s="43">
        <f t="shared" ref="I235" si="182">G235*H235+G235</f>
        <v>0</v>
      </c>
      <c r="J235" s="44">
        <f t="shared" ref="J235" si="183">G235*F235</f>
        <v>0</v>
      </c>
      <c r="K235" s="44">
        <f t="shared" ref="K235" si="184">I235*F235</f>
        <v>0</v>
      </c>
    </row>
    <row r="236" spans="1:11" ht="15" thickBot="1">
      <c r="A236" s="18">
        <v>510010405</v>
      </c>
      <c r="B236" s="72"/>
      <c r="C236" s="72"/>
      <c r="D236" s="72"/>
      <c r="E236" s="72"/>
      <c r="F236" s="112"/>
      <c r="G236" s="42"/>
      <c r="H236" s="107"/>
      <c r="I236" s="43"/>
      <c r="J236" s="44"/>
      <c r="K236" s="44"/>
    </row>
    <row r="237" spans="1:11">
      <c r="A237" s="62"/>
      <c r="B237" s="63"/>
      <c r="C237" s="63"/>
      <c r="D237" s="63"/>
      <c r="E237" s="63"/>
      <c r="F237" s="64"/>
      <c r="K237" s="109">
        <f>SUM(K199:K236)</f>
        <v>0</v>
      </c>
    </row>
    <row r="238" spans="1:11" ht="15" customHeight="1">
      <c r="A238" s="65" t="s">
        <v>310</v>
      </c>
      <c r="B238" s="66"/>
      <c r="C238" s="66"/>
      <c r="D238" s="66"/>
      <c r="E238" s="66"/>
      <c r="F238" s="67"/>
    </row>
    <row r="239" spans="1:11" ht="15" thickBot="1">
      <c r="A239" s="56"/>
      <c r="B239" s="57"/>
      <c r="C239" s="57"/>
      <c r="D239" s="57"/>
      <c r="E239" s="57"/>
      <c r="F239" s="58"/>
    </row>
    <row r="240" spans="1:11" ht="39" thickBot="1">
      <c r="A240" s="15" t="s">
        <v>0</v>
      </c>
      <c r="B240" s="1" t="s">
        <v>1</v>
      </c>
      <c r="C240" s="2" t="s">
        <v>2</v>
      </c>
      <c r="D240" s="1" t="s">
        <v>3</v>
      </c>
      <c r="E240" s="2" t="s">
        <v>273</v>
      </c>
      <c r="F240" s="35" t="s">
        <v>549</v>
      </c>
      <c r="G240" s="35" t="s">
        <v>550</v>
      </c>
      <c r="H240" s="35" t="s">
        <v>551</v>
      </c>
      <c r="I240" s="35" t="s">
        <v>552</v>
      </c>
      <c r="J240" s="35" t="s">
        <v>553</v>
      </c>
    </row>
    <row r="241" spans="1:10" ht="51.75" customHeight="1">
      <c r="A241" s="24"/>
      <c r="B241" s="90" t="s">
        <v>311</v>
      </c>
      <c r="C241" s="71" t="s">
        <v>312</v>
      </c>
      <c r="D241" s="71" t="s">
        <v>83</v>
      </c>
      <c r="E241" s="110">
        <v>1</v>
      </c>
      <c r="F241" s="42">
        <v>0</v>
      </c>
      <c r="G241" s="107">
        <v>0</v>
      </c>
      <c r="H241" s="43">
        <f t="shared" ref="H241" si="185">F241*G241+F241</f>
        <v>0</v>
      </c>
      <c r="I241" s="44">
        <f t="shared" ref="I241" si="186">F241*E241</f>
        <v>0</v>
      </c>
      <c r="J241" s="44">
        <f t="shared" ref="J241" si="187">H241*E241</f>
        <v>0</v>
      </c>
    </row>
    <row r="242" spans="1:10" ht="15.75" thickBot="1">
      <c r="A242" s="25">
        <v>610081900</v>
      </c>
      <c r="B242" s="91"/>
      <c r="C242" s="72"/>
      <c r="D242" s="72"/>
      <c r="E242" s="112"/>
      <c r="F242" s="42"/>
      <c r="G242" s="107"/>
      <c r="H242" s="43"/>
      <c r="I242" s="44"/>
      <c r="J242" s="44"/>
    </row>
    <row r="243" spans="1:10" ht="38.25" customHeight="1">
      <c r="A243" s="17"/>
      <c r="B243" s="71" t="s">
        <v>313</v>
      </c>
      <c r="C243" s="71" t="s">
        <v>314</v>
      </c>
      <c r="D243" s="71" t="s">
        <v>83</v>
      </c>
      <c r="E243" s="110">
        <v>45</v>
      </c>
      <c r="F243" s="42">
        <v>0</v>
      </c>
      <c r="G243" s="107">
        <v>0</v>
      </c>
      <c r="H243" s="43">
        <f t="shared" ref="H243" si="188">F243*G243+F243</f>
        <v>0</v>
      </c>
      <c r="I243" s="44">
        <f t="shared" ref="I243" si="189">F243*E243</f>
        <v>0</v>
      </c>
      <c r="J243" s="44">
        <f t="shared" ref="J243" si="190">H243*E243</f>
        <v>0</v>
      </c>
    </row>
    <row r="244" spans="1:10" ht="15.75" thickBot="1">
      <c r="A244" s="26">
        <v>517190700</v>
      </c>
      <c r="B244" s="72"/>
      <c r="C244" s="72"/>
      <c r="D244" s="72"/>
      <c r="E244" s="112"/>
      <c r="F244" s="42"/>
      <c r="G244" s="107"/>
      <c r="H244" s="43"/>
      <c r="I244" s="44"/>
      <c r="J244" s="44"/>
    </row>
    <row r="245" spans="1:10">
      <c r="A245" s="88"/>
      <c r="B245" s="71" t="s">
        <v>315</v>
      </c>
      <c r="C245" s="3" t="s">
        <v>316</v>
      </c>
      <c r="D245" s="71" t="s">
        <v>83</v>
      </c>
      <c r="E245" s="110">
        <v>5709</v>
      </c>
      <c r="F245" s="42">
        <v>0</v>
      </c>
      <c r="G245" s="107">
        <v>0</v>
      </c>
      <c r="H245" s="43">
        <f t="shared" ref="H245" si="191">F245*G245+F245</f>
        <v>0</v>
      </c>
      <c r="I245" s="44">
        <f t="shared" ref="I245" si="192">F245*E245</f>
        <v>0</v>
      </c>
      <c r="J245" s="44">
        <f t="shared" ref="J245" si="193">H245*E245</f>
        <v>0</v>
      </c>
    </row>
    <row r="246" spans="1:10" ht="15" thickBot="1">
      <c r="A246" s="89"/>
      <c r="B246" s="72"/>
      <c r="C246" s="4" t="s">
        <v>317</v>
      </c>
      <c r="D246" s="72"/>
      <c r="E246" s="112"/>
      <c r="F246" s="42"/>
      <c r="G246" s="107"/>
      <c r="H246" s="43"/>
      <c r="I246" s="44"/>
      <c r="J246" s="44"/>
    </row>
    <row r="247" spans="1:10">
      <c r="A247" s="17"/>
      <c r="B247" s="71" t="s">
        <v>318</v>
      </c>
      <c r="C247" s="84" t="s">
        <v>319</v>
      </c>
      <c r="D247" s="71" t="s">
        <v>83</v>
      </c>
      <c r="E247" s="110">
        <v>22</v>
      </c>
      <c r="F247" s="42">
        <v>0</v>
      </c>
      <c r="G247" s="107">
        <v>0</v>
      </c>
      <c r="H247" s="43">
        <f t="shared" ref="H247" si="194">F247*G247+F247</f>
        <v>0</v>
      </c>
      <c r="I247" s="44">
        <f t="shared" ref="I247" si="195">F247*E247</f>
        <v>0</v>
      </c>
      <c r="J247" s="44">
        <f t="shared" ref="J247" si="196">H247*E247</f>
        <v>0</v>
      </c>
    </row>
    <row r="248" spans="1:10" ht="15">
      <c r="A248" s="27">
        <v>502103825</v>
      </c>
      <c r="B248" s="86"/>
      <c r="C248" s="87"/>
      <c r="D248" s="86"/>
      <c r="E248" s="111"/>
      <c r="F248" s="42"/>
      <c r="G248" s="107"/>
      <c r="H248" s="43"/>
      <c r="I248" s="44"/>
      <c r="J248" s="44"/>
    </row>
    <row r="249" spans="1:10" ht="15" thickBot="1">
      <c r="A249" s="28"/>
      <c r="B249" s="72"/>
      <c r="C249" s="85"/>
      <c r="D249" s="72"/>
      <c r="E249" s="112"/>
      <c r="F249" s="42"/>
      <c r="G249" s="107"/>
      <c r="H249" s="43"/>
      <c r="I249" s="44"/>
      <c r="J249" s="44"/>
    </row>
    <row r="250" spans="1:10">
      <c r="A250" s="17"/>
      <c r="B250" s="71" t="s">
        <v>318</v>
      </c>
      <c r="C250" s="84" t="s">
        <v>320</v>
      </c>
      <c r="D250" s="71" t="s">
        <v>83</v>
      </c>
      <c r="E250" s="110">
        <v>11</v>
      </c>
      <c r="F250" s="42">
        <v>0</v>
      </c>
      <c r="G250" s="107">
        <v>0</v>
      </c>
      <c r="H250" s="43">
        <f>F250*G250+F250</f>
        <v>0</v>
      </c>
      <c r="I250" s="44">
        <f>F250*E250</f>
        <v>0</v>
      </c>
      <c r="J250" s="44">
        <f>H250*E250</f>
        <v>0</v>
      </c>
    </row>
    <row r="251" spans="1:10" ht="15.75" thickBot="1">
      <c r="A251" s="26">
        <v>502103111</v>
      </c>
      <c r="B251" s="72"/>
      <c r="C251" s="85"/>
      <c r="D251" s="72"/>
      <c r="E251" s="112"/>
      <c r="F251" s="42"/>
      <c r="G251" s="107"/>
      <c r="H251" s="43"/>
      <c r="I251" s="44"/>
      <c r="J251" s="44"/>
    </row>
    <row r="252" spans="1:10">
      <c r="A252" s="17"/>
      <c r="B252" s="71" t="s">
        <v>318</v>
      </c>
      <c r="C252" s="84" t="s">
        <v>321</v>
      </c>
      <c r="D252" s="71" t="s">
        <v>83</v>
      </c>
      <c r="E252" s="110">
        <v>22</v>
      </c>
      <c r="F252" s="42">
        <v>0</v>
      </c>
      <c r="G252" s="107">
        <v>0</v>
      </c>
      <c r="H252" s="43">
        <f>F252*G252+F252</f>
        <v>0</v>
      </c>
      <c r="I252" s="44">
        <f>F252*E252</f>
        <v>0</v>
      </c>
      <c r="J252" s="44">
        <f>H252*E252</f>
        <v>0</v>
      </c>
    </row>
    <row r="253" spans="1:10" ht="15.75" thickBot="1">
      <c r="A253" s="26">
        <v>502103109</v>
      </c>
      <c r="B253" s="72"/>
      <c r="C253" s="85"/>
      <c r="D253" s="72"/>
      <c r="E253" s="112"/>
      <c r="F253" s="42"/>
      <c r="G253" s="107"/>
      <c r="H253" s="43"/>
      <c r="I253" s="44"/>
      <c r="J253" s="44"/>
    </row>
    <row r="254" spans="1:10">
      <c r="A254" s="17"/>
      <c r="B254" s="71" t="s">
        <v>318</v>
      </c>
      <c r="C254" s="84" t="s">
        <v>322</v>
      </c>
      <c r="D254" s="71" t="s">
        <v>83</v>
      </c>
      <c r="E254" s="110">
        <v>11</v>
      </c>
      <c r="F254" s="42">
        <v>0</v>
      </c>
      <c r="G254" s="107">
        <v>0</v>
      </c>
      <c r="H254" s="43">
        <f>F254*G254+F254</f>
        <v>0</v>
      </c>
      <c r="I254" s="44">
        <f>F254*E254</f>
        <v>0</v>
      </c>
      <c r="J254" s="44">
        <f>H254*E254</f>
        <v>0</v>
      </c>
    </row>
    <row r="255" spans="1:10" ht="15.75" thickBot="1">
      <c r="A255" s="26">
        <v>502103112</v>
      </c>
      <c r="B255" s="72"/>
      <c r="C255" s="85"/>
      <c r="D255" s="72"/>
      <c r="E255" s="112"/>
      <c r="F255" s="42"/>
      <c r="G255" s="107"/>
      <c r="H255" s="43"/>
      <c r="I255" s="44"/>
      <c r="J255" s="44"/>
    </row>
    <row r="256" spans="1:10">
      <c r="A256" s="17"/>
      <c r="B256" s="71" t="s">
        <v>318</v>
      </c>
      <c r="C256" s="84" t="s">
        <v>323</v>
      </c>
      <c r="D256" s="71" t="s">
        <v>83</v>
      </c>
      <c r="E256" s="110">
        <v>22</v>
      </c>
      <c r="F256" s="42">
        <v>0</v>
      </c>
      <c r="G256" s="107">
        <v>0</v>
      </c>
      <c r="H256" s="43">
        <f>F256*G256+F256</f>
        <v>0</v>
      </c>
      <c r="I256" s="44">
        <f>F256*E256</f>
        <v>0</v>
      </c>
      <c r="J256" s="44">
        <f>H256*E256</f>
        <v>0</v>
      </c>
    </row>
    <row r="257" spans="1:10" ht="15.75" thickBot="1">
      <c r="A257" s="26">
        <v>502103108</v>
      </c>
      <c r="B257" s="72"/>
      <c r="C257" s="85"/>
      <c r="D257" s="72"/>
      <c r="E257" s="112"/>
      <c r="F257" s="42"/>
      <c r="G257" s="107"/>
      <c r="H257" s="43"/>
      <c r="I257" s="44"/>
      <c r="J257" s="44"/>
    </row>
    <row r="258" spans="1:10">
      <c r="A258" s="17"/>
      <c r="B258" s="71" t="s">
        <v>324</v>
      </c>
      <c r="C258" s="71" t="s">
        <v>325</v>
      </c>
      <c r="D258" s="71" t="s">
        <v>170</v>
      </c>
      <c r="E258" s="110">
        <v>50</v>
      </c>
      <c r="F258" s="42">
        <v>0</v>
      </c>
      <c r="G258" s="107">
        <v>0</v>
      </c>
      <c r="H258" s="43">
        <f>F258*G258+F258</f>
        <v>0</v>
      </c>
      <c r="I258" s="44">
        <f>F258*E258</f>
        <v>0</v>
      </c>
      <c r="J258" s="44">
        <f>H258*E258</f>
        <v>0</v>
      </c>
    </row>
    <row r="259" spans="1:10" ht="15.75" thickBot="1">
      <c r="A259" s="26">
        <v>517160405</v>
      </c>
      <c r="B259" s="72"/>
      <c r="C259" s="72"/>
      <c r="D259" s="72"/>
      <c r="E259" s="112"/>
      <c r="F259" s="42"/>
      <c r="G259" s="107"/>
      <c r="H259" s="43"/>
      <c r="I259" s="44"/>
      <c r="J259" s="44"/>
    </row>
    <row r="260" spans="1:10" ht="24.75" customHeight="1">
      <c r="A260" s="17"/>
      <c r="B260" s="71" t="s">
        <v>326</v>
      </c>
      <c r="C260" s="71" t="s">
        <v>327</v>
      </c>
      <c r="D260" s="71" t="s">
        <v>328</v>
      </c>
      <c r="E260" s="110">
        <v>48</v>
      </c>
      <c r="F260" s="42">
        <v>0</v>
      </c>
      <c r="G260" s="107">
        <v>0</v>
      </c>
      <c r="H260" s="43">
        <f>F260*G260+F260</f>
        <v>0</v>
      </c>
      <c r="I260" s="44">
        <f>F260*E260</f>
        <v>0</v>
      </c>
      <c r="J260" s="44">
        <f>H260*E260</f>
        <v>0</v>
      </c>
    </row>
    <row r="261" spans="1:10" ht="15.75" thickBot="1">
      <c r="A261" s="26">
        <v>501051803</v>
      </c>
      <c r="B261" s="72"/>
      <c r="C261" s="72"/>
      <c r="D261" s="72"/>
      <c r="E261" s="112"/>
      <c r="F261" s="42"/>
      <c r="G261" s="107"/>
      <c r="H261" s="43"/>
      <c r="I261" s="44"/>
      <c r="J261" s="44"/>
    </row>
    <row r="262" spans="1:10" ht="51.75" customHeight="1">
      <c r="A262" s="17"/>
      <c r="B262" s="71" t="s">
        <v>329</v>
      </c>
      <c r="C262" s="71" t="s">
        <v>330</v>
      </c>
      <c r="D262" s="71" t="s">
        <v>83</v>
      </c>
      <c r="E262" s="110">
        <v>50</v>
      </c>
      <c r="F262" s="42">
        <v>0</v>
      </c>
      <c r="G262" s="107">
        <v>0</v>
      </c>
      <c r="H262" s="43">
        <f>F262*G262+F262</f>
        <v>0</v>
      </c>
      <c r="I262" s="44">
        <f>F262*E262</f>
        <v>0</v>
      </c>
      <c r="J262" s="44">
        <f>H262*E262</f>
        <v>0</v>
      </c>
    </row>
    <row r="263" spans="1:10" ht="15.75" thickBot="1">
      <c r="A263" s="26">
        <v>517180100</v>
      </c>
      <c r="B263" s="72"/>
      <c r="C263" s="72"/>
      <c r="D263" s="72"/>
      <c r="E263" s="112"/>
      <c r="F263" s="42"/>
      <c r="G263" s="107"/>
      <c r="H263" s="43"/>
      <c r="I263" s="44"/>
      <c r="J263" s="44"/>
    </row>
    <row r="264" spans="1:10" ht="38.25" customHeight="1">
      <c r="A264" s="17"/>
      <c r="B264" s="71" t="s">
        <v>331</v>
      </c>
      <c r="C264" s="71" t="s">
        <v>332</v>
      </c>
      <c r="D264" s="71" t="s">
        <v>83</v>
      </c>
      <c r="E264" s="110">
        <v>110</v>
      </c>
      <c r="F264" s="42">
        <v>0</v>
      </c>
      <c r="G264" s="107">
        <v>0</v>
      </c>
      <c r="H264" s="43">
        <f>F264*G264+F264</f>
        <v>0</v>
      </c>
      <c r="I264" s="44">
        <f>F264*E264</f>
        <v>0</v>
      </c>
      <c r="J264" s="44">
        <f>H264*E264</f>
        <v>0</v>
      </c>
    </row>
    <row r="265" spans="1:10" ht="15.75" thickBot="1">
      <c r="A265" s="26">
        <v>517150100</v>
      </c>
      <c r="B265" s="72"/>
      <c r="C265" s="72"/>
      <c r="D265" s="72"/>
      <c r="E265" s="112"/>
      <c r="F265" s="42"/>
      <c r="G265" s="107"/>
      <c r="H265" s="43"/>
      <c r="I265" s="44"/>
      <c r="J265" s="44"/>
    </row>
    <row r="266" spans="1:10" ht="78.75" customHeight="1">
      <c r="A266" s="17"/>
      <c r="B266" s="71" t="s">
        <v>108</v>
      </c>
      <c r="C266" s="71" t="s">
        <v>333</v>
      </c>
      <c r="D266" s="71" t="s">
        <v>83</v>
      </c>
      <c r="E266" s="110">
        <v>19</v>
      </c>
      <c r="F266" s="42">
        <v>0</v>
      </c>
      <c r="G266" s="107">
        <v>0</v>
      </c>
      <c r="H266" s="43">
        <f>F266*G266+F266</f>
        <v>0</v>
      </c>
      <c r="I266" s="44">
        <f>F266*E266</f>
        <v>0</v>
      </c>
      <c r="J266" s="44">
        <f>H266*E266</f>
        <v>0</v>
      </c>
    </row>
    <row r="267" spans="1:10" ht="15.75" thickBot="1">
      <c r="A267" s="26">
        <v>505025060</v>
      </c>
      <c r="B267" s="72"/>
      <c r="C267" s="72"/>
      <c r="D267" s="72"/>
      <c r="E267" s="112"/>
      <c r="F267" s="42"/>
      <c r="G267" s="107"/>
      <c r="H267" s="43"/>
      <c r="I267" s="44"/>
      <c r="J267" s="44"/>
    </row>
    <row r="268" spans="1:10">
      <c r="A268" s="17"/>
      <c r="B268" s="71" t="s">
        <v>334</v>
      </c>
      <c r="C268" s="71" t="s">
        <v>335</v>
      </c>
      <c r="D268" s="71" t="s">
        <v>336</v>
      </c>
      <c r="E268" s="110">
        <v>167</v>
      </c>
      <c r="F268" s="42">
        <v>0</v>
      </c>
      <c r="G268" s="107">
        <v>0</v>
      </c>
      <c r="H268" s="43">
        <f>F268*G268+F268</f>
        <v>0</v>
      </c>
      <c r="I268" s="44">
        <f>F268*E268</f>
        <v>0</v>
      </c>
      <c r="J268" s="44">
        <f>H268*E268</f>
        <v>0</v>
      </c>
    </row>
    <row r="269" spans="1:10" ht="15.75" thickBot="1">
      <c r="A269" s="26">
        <v>502200205</v>
      </c>
      <c r="B269" s="72"/>
      <c r="C269" s="72"/>
      <c r="D269" s="72"/>
      <c r="E269" s="112"/>
      <c r="F269" s="42"/>
      <c r="G269" s="107"/>
      <c r="H269" s="43"/>
      <c r="I269" s="44"/>
      <c r="J269" s="44"/>
    </row>
    <row r="270" spans="1:10" ht="38.25" customHeight="1">
      <c r="A270" s="17"/>
      <c r="B270" s="71" t="s">
        <v>337</v>
      </c>
      <c r="C270" s="71" t="s">
        <v>338</v>
      </c>
      <c r="D270" s="71" t="s">
        <v>83</v>
      </c>
      <c r="E270" s="110">
        <v>74</v>
      </c>
      <c r="F270" s="42">
        <v>0</v>
      </c>
      <c r="G270" s="107">
        <v>0</v>
      </c>
      <c r="H270" s="43">
        <f>F270*G270+F270</f>
        <v>0</v>
      </c>
      <c r="I270" s="44">
        <f>F270*E270</f>
        <v>0</v>
      </c>
      <c r="J270" s="44">
        <f>H270*E270</f>
        <v>0</v>
      </c>
    </row>
    <row r="271" spans="1:10" ht="15.75" thickBot="1">
      <c r="A271" s="26">
        <v>502291948</v>
      </c>
      <c r="B271" s="72"/>
      <c r="C271" s="72"/>
      <c r="D271" s="72"/>
      <c r="E271" s="112"/>
      <c r="F271" s="42"/>
      <c r="G271" s="107"/>
      <c r="H271" s="43"/>
      <c r="I271" s="44"/>
      <c r="J271" s="44"/>
    </row>
    <row r="272" spans="1:10">
      <c r="A272" s="17"/>
      <c r="B272" s="71" t="s">
        <v>339</v>
      </c>
      <c r="C272" s="71" t="s">
        <v>340</v>
      </c>
      <c r="D272" s="71" t="s">
        <v>341</v>
      </c>
      <c r="E272" s="110">
        <v>110</v>
      </c>
      <c r="F272" s="42">
        <v>0</v>
      </c>
      <c r="G272" s="107">
        <v>0</v>
      </c>
      <c r="H272" s="43">
        <f>F272*G272+F272</f>
        <v>0</v>
      </c>
      <c r="I272" s="44">
        <f>F272*E272</f>
        <v>0</v>
      </c>
      <c r="J272" s="44">
        <f>H272*E272</f>
        <v>0</v>
      </c>
    </row>
    <row r="273" spans="1:10" ht="15.75" thickBot="1">
      <c r="A273" s="26">
        <v>507160412</v>
      </c>
      <c r="B273" s="72"/>
      <c r="C273" s="72"/>
      <c r="D273" s="72"/>
      <c r="E273" s="112"/>
      <c r="F273" s="42"/>
      <c r="G273" s="107"/>
      <c r="H273" s="43"/>
      <c r="I273" s="44"/>
      <c r="J273" s="44"/>
    </row>
    <row r="274" spans="1:10">
      <c r="A274" s="17"/>
      <c r="B274" s="71" t="s">
        <v>342</v>
      </c>
      <c r="C274" s="71" t="s">
        <v>343</v>
      </c>
      <c r="D274" s="71" t="s">
        <v>344</v>
      </c>
      <c r="E274" s="110">
        <v>19</v>
      </c>
      <c r="F274" s="42">
        <v>0</v>
      </c>
      <c r="G274" s="107">
        <v>0</v>
      </c>
      <c r="H274" s="43">
        <f>F274*G274+F274</f>
        <v>0</v>
      </c>
      <c r="I274" s="44">
        <f>F274*E274</f>
        <v>0</v>
      </c>
      <c r="J274" s="44">
        <f>H274*E274</f>
        <v>0</v>
      </c>
    </row>
    <row r="275" spans="1:10" ht="15.75" thickBot="1">
      <c r="A275" s="26">
        <v>507045377</v>
      </c>
      <c r="B275" s="72"/>
      <c r="C275" s="72"/>
      <c r="D275" s="72"/>
      <c r="E275" s="112"/>
      <c r="F275" s="42"/>
      <c r="G275" s="107"/>
      <c r="H275" s="43"/>
      <c r="I275" s="44"/>
      <c r="J275" s="44"/>
    </row>
    <row r="276" spans="1:10">
      <c r="A276" s="17"/>
      <c r="B276" s="71" t="s">
        <v>345</v>
      </c>
      <c r="C276" s="71" t="s">
        <v>346</v>
      </c>
      <c r="D276" s="71" t="s">
        <v>83</v>
      </c>
      <c r="E276" s="110">
        <v>65</v>
      </c>
      <c r="F276" s="42">
        <v>0</v>
      </c>
      <c r="G276" s="107">
        <v>0</v>
      </c>
      <c r="H276" s="43">
        <f>F276*G276+F276</f>
        <v>0</v>
      </c>
      <c r="I276" s="44">
        <f>F276*E276</f>
        <v>0</v>
      </c>
      <c r="J276" s="44">
        <f>H276*E276</f>
        <v>0</v>
      </c>
    </row>
    <row r="277" spans="1:10" ht="15.75" thickBot="1">
      <c r="A277" s="26">
        <v>502161513</v>
      </c>
      <c r="B277" s="72"/>
      <c r="C277" s="72"/>
      <c r="D277" s="72"/>
      <c r="E277" s="112"/>
      <c r="F277" s="42"/>
      <c r="G277" s="107"/>
      <c r="H277" s="43"/>
      <c r="I277" s="44"/>
      <c r="J277" s="44"/>
    </row>
    <row r="278" spans="1:10" ht="24.75" customHeight="1">
      <c r="A278" s="17"/>
      <c r="B278" s="71" t="s">
        <v>347</v>
      </c>
      <c r="C278" s="71" t="s">
        <v>348</v>
      </c>
      <c r="D278" s="71" t="s">
        <v>185</v>
      </c>
      <c r="E278" s="110">
        <v>46</v>
      </c>
      <c r="F278" s="42">
        <v>0</v>
      </c>
      <c r="G278" s="107">
        <v>0</v>
      </c>
      <c r="H278" s="43">
        <f>F278*G278+F278</f>
        <v>0</v>
      </c>
      <c r="I278" s="44">
        <f>F278*E278</f>
        <v>0</v>
      </c>
      <c r="J278" s="44">
        <f>H278*E278</f>
        <v>0</v>
      </c>
    </row>
    <row r="279" spans="1:10" ht="15.75" thickBot="1">
      <c r="A279" s="26">
        <v>502230200</v>
      </c>
      <c r="B279" s="72"/>
      <c r="C279" s="72"/>
      <c r="D279" s="72"/>
      <c r="E279" s="112"/>
      <c r="F279" s="42"/>
      <c r="G279" s="107"/>
      <c r="H279" s="43"/>
      <c r="I279" s="44"/>
      <c r="J279" s="44"/>
    </row>
    <row r="280" spans="1:10" ht="27.75" thickBot="1">
      <c r="A280" s="29" t="s">
        <v>349</v>
      </c>
      <c r="B280" s="4" t="s">
        <v>106</v>
      </c>
      <c r="C280" s="4" t="s">
        <v>350</v>
      </c>
      <c r="D280" s="4" t="s">
        <v>83</v>
      </c>
      <c r="E280" s="108">
        <v>20</v>
      </c>
      <c r="F280" s="36">
        <v>0</v>
      </c>
      <c r="G280" s="106">
        <v>0</v>
      </c>
      <c r="H280" s="37">
        <f>F280*G280+F280</f>
        <v>0</v>
      </c>
      <c r="I280" s="38">
        <f>F280*E280</f>
        <v>0</v>
      </c>
      <c r="J280" s="38">
        <f>H280*E280</f>
        <v>0</v>
      </c>
    </row>
    <row r="281" spans="1:10">
      <c r="A281" s="17"/>
      <c r="B281" s="71" t="s">
        <v>351</v>
      </c>
      <c r="C281" s="71" t="s">
        <v>352</v>
      </c>
      <c r="D281" s="71" t="s">
        <v>83</v>
      </c>
      <c r="E281" s="110">
        <v>40</v>
      </c>
      <c r="F281" s="42">
        <v>0</v>
      </c>
      <c r="G281" s="107">
        <v>0</v>
      </c>
      <c r="H281" s="43">
        <f t="shared" ref="H281:H283" si="197">F281*G281+F281</f>
        <v>0</v>
      </c>
      <c r="I281" s="44">
        <f>F281*E281</f>
        <v>0</v>
      </c>
      <c r="J281" s="44">
        <f t="shared" ref="J281:J283" si="198">H281*E281</f>
        <v>0</v>
      </c>
    </row>
    <row r="282" spans="1:10" ht="15.75" thickBot="1">
      <c r="A282" s="26">
        <v>507010630</v>
      </c>
      <c r="B282" s="72"/>
      <c r="C282" s="72"/>
      <c r="D282" s="72"/>
      <c r="E282" s="112"/>
      <c r="F282" s="42"/>
      <c r="G282" s="107"/>
      <c r="H282" s="43"/>
      <c r="I282" s="44"/>
      <c r="J282" s="44"/>
    </row>
    <row r="283" spans="1:10">
      <c r="A283" s="17"/>
      <c r="B283" s="71" t="s">
        <v>353</v>
      </c>
      <c r="C283" s="71" t="s">
        <v>354</v>
      </c>
      <c r="D283" s="71" t="s">
        <v>83</v>
      </c>
      <c r="E283" s="110">
        <v>83</v>
      </c>
      <c r="F283" s="42">
        <v>0</v>
      </c>
      <c r="G283" s="107">
        <v>0</v>
      </c>
      <c r="H283" s="43">
        <f t="shared" si="197"/>
        <v>0</v>
      </c>
      <c r="I283" s="44">
        <f>F283*E283</f>
        <v>0</v>
      </c>
      <c r="J283" s="44">
        <f t="shared" si="198"/>
        <v>0</v>
      </c>
    </row>
    <row r="284" spans="1:10" ht="15.75" thickBot="1">
      <c r="A284" s="26">
        <v>507030205</v>
      </c>
      <c r="B284" s="72"/>
      <c r="C284" s="72"/>
      <c r="D284" s="72"/>
      <c r="E284" s="112"/>
      <c r="F284" s="42"/>
      <c r="G284" s="107"/>
      <c r="H284" s="43"/>
      <c r="I284" s="44"/>
      <c r="J284" s="44"/>
    </row>
    <row r="285" spans="1:10" ht="51.75" customHeight="1">
      <c r="A285" s="17"/>
      <c r="B285" s="71" t="s">
        <v>355</v>
      </c>
      <c r="C285" s="71" t="s">
        <v>356</v>
      </c>
      <c r="D285" s="71" t="s">
        <v>83</v>
      </c>
      <c r="E285" s="110">
        <v>46</v>
      </c>
      <c r="F285" s="42">
        <v>0</v>
      </c>
      <c r="G285" s="107">
        <v>0</v>
      </c>
      <c r="H285" s="43">
        <f t="shared" ref="H285" si="199">F285*G285+F285</f>
        <v>0</v>
      </c>
      <c r="I285" s="44">
        <f t="shared" ref="I285" si="200">F285*E285</f>
        <v>0</v>
      </c>
      <c r="J285" s="44">
        <f t="shared" ref="J285" si="201">H285*E285</f>
        <v>0</v>
      </c>
    </row>
    <row r="286" spans="1:10" ht="15.75" thickBot="1">
      <c r="A286" s="26">
        <v>502291910</v>
      </c>
      <c r="B286" s="72"/>
      <c r="C286" s="72"/>
      <c r="D286" s="72"/>
      <c r="E286" s="112"/>
      <c r="F286" s="42"/>
      <c r="G286" s="107"/>
      <c r="H286" s="43"/>
      <c r="I286" s="44"/>
      <c r="J286" s="44"/>
    </row>
    <row r="287" spans="1:10">
      <c r="A287" s="17"/>
      <c r="B287" s="71" t="s">
        <v>357</v>
      </c>
      <c r="C287" s="71" t="s">
        <v>358</v>
      </c>
      <c r="D287" s="71" t="s">
        <v>359</v>
      </c>
      <c r="E287" s="110">
        <v>74</v>
      </c>
      <c r="F287" s="42">
        <v>0</v>
      </c>
      <c r="G287" s="107">
        <v>0</v>
      </c>
      <c r="H287" s="43">
        <f t="shared" ref="H287" si="202">F287*G287+F287</f>
        <v>0</v>
      </c>
      <c r="I287" s="44">
        <f t="shared" ref="I287" si="203">F287*E287</f>
        <v>0</v>
      </c>
      <c r="J287" s="44">
        <f t="shared" ref="J287" si="204">H287*E287</f>
        <v>0</v>
      </c>
    </row>
    <row r="288" spans="1:10" ht="15.75" thickBot="1">
      <c r="A288" s="26">
        <v>501200905</v>
      </c>
      <c r="B288" s="72"/>
      <c r="C288" s="72"/>
      <c r="D288" s="72"/>
      <c r="E288" s="112"/>
      <c r="F288" s="42"/>
      <c r="G288" s="107"/>
      <c r="H288" s="43"/>
      <c r="I288" s="44"/>
      <c r="J288" s="44"/>
    </row>
    <row r="289" spans="1:10" ht="24.75" customHeight="1">
      <c r="A289" s="17"/>
      <c r="B289" s="71" t="s">
        <v>115</v>
      </c>
      <c r="C289" s="71" t="s">
        <v>360</v>
      </c>
      <c r="D289" s="71" t="s">
        <v>60</v>
      </c>
      <c r="E289" s="110">
        <v>1001</v>
      </c>
      <c r="F289" s="42">
        <v>0</v>
      </c>
      <c r="G289" s="107">
        <v>0</v>
      </c>
      <c r="H289" s="43">
        <f t="shared" ref="H289" si="205">F289*G289+F289</f>
        <v>0</v>
      </c>
      <c r="I289" s="44">
        <f t="shared" ref="I289" si="206">F289*E289</f>
        <v>0</v>
      </c>
      <c r="J289" s="44">
        <f t="shared" ref="J289" si="207">H289*E289</f>
        <v>0</v>
      </c>
    </row>
    <row r="290" spans="1:10" ht="15.75" thickBot="1">
      <c r="A290" s="26">
        <v>502030850</v>
      </c>
      <c r="B290" s="72"/>
      <c r="C290" s="72"/>
      <c r="D290" s="72"/>
      <c r="E290" s="112"/>
      <c r="F290" s="42"/>
      <c r="G290" s="107"/>
      <c r="H290" s="43"/>
      <c r="I290" s="44"/>
      <c r="J290" s="44"/>
    </row>
    <row r="291" spans="1:10" ht="65.25" customHeight="1">
      <c r="A291" s="17"/>
      <c r="B291" s="71" t="s">
        <v>361</v>
      </c>
      <c r="C291" s="71" t="s">
        <v>362</v>
      </c>
      <c r="D291" s="71" t="s">
        <v>110</v>
      </c>
      <c r="E291" s="110">
        <v>11</v>
      </c>
      <c r="F291" s="42">
        <v>0</v>
      </c>
      <c r="G291" s="107">
        <v>0</v>
      </c>
      <c r="H291" s="43">
        <f t="shared" ref="H291" si="208">F291*G291+F291</f>
        <v>0</v>
      </c>
      <c r="I291" s="44">
        <f t="shared" ref="I291" si="209">F291*E291</f>
        <v>0</v>
      </c>
      <c r="J291" s="44">
        <f t="shared" ref="J291" si="210">H291*E291</f>
        <v>0</v>
      </c>
    </row>
    <row r="292" spans="1:10" ht="15.75" thickBot="1">
      <c r="A292" s="26">
        <v>516152001</v>
      </c>
      <c r="B292" s="72"/>
      <c r="C292" s="72"/>
      <c r="D292" s="72"/>
      <c r="E292" s="112"/>
      <c r="F292" s="42"/>
      <c r="G292" s="107"/>
      <c r="H292" s="43"/>
      <c r="I292" s="44"/>
      <c r="J292" s="44"/>
    </row>
    <row r="293" spans="1:10" ht="27.75" thickBot="1">
      <c r="A293" s="18" t="s">
        <v>363</v>
      </c>
      <c r="B293" s="4" t="s">
        <v>123</v>
      </c>
      <c r="C293" s="4" t="s">
        <v>364</v>
      </c>
      <c r="D293" s="4" t="s">
        <v>110</v>
      </c>
      <c r="E293" s="108">
        <v>11</v>
      </c>
      <c r="F293" s="36">
        <v>0</v>
      </c>
      <c r="G293" s="106">
        <v>0</v>
      </c>
      <c r="H293" s="37">
        <f t="shared" ref="H293" si="211">F293*G293+F293</f>
        <v>0</v>
      </c>
      <c r="I293" s="38">
        <f t="shared" ref="I293" si="212">F293*E293</f>
        <v>0</v>
      </c>
      <c r="J293" s="38">
        <f t="shared" ref="J293" si="213">H293*E293</f>
        <v>0</v>
      </c>
    </row>
    <row r="294" spans="1:10" ht="38.25" customHeight="1">
      <c r="A294" s="17"/>
      <c r="B294" s="71" t="s">
        <v>68</v>
      </c>
      <c r="C294" s="71" t="s">
        <v>69</v>
      </c>
      <c r="D294" s="71" t="s">
        <v>60</v>
      </c>
      <c r="E294" s="110">
        <v>110</v>
      </c>
      <c r="F294" s="42">
        <v>0</v>
      </c>
      <c r="G294" s="107">
        <v>0</v>
      </c>
      <c r="H294" s="43">
        <f t="shared" ref="H294:H322" si="214">F294*G294+F294</f>
        <v>0</v>
      </c>
      <c r="I294" s="44">
        <f t="shared" ref="I294:I322" si="215">F294*E294</f>
        <v>0</v>
      </c>
      <c r="J294" s="44">
        <f t="shared" ref="J294:J322" si="216">H294*E294</f>
        <v>0</v>
      </c>
    </row>
    <row r="295" spans="1:10" ht="15.75" thickBot="1">
      <c r="A295" s="26">
        <v>502074402</v>
      </c>
      <c r="B295" s="72"/>
      <c r="C295" s="72"/>
      <c r="D295" s="72"/>
      <c r="E295" s="112"/>
      <c r="F295" s="42"/>
      <c r="G295" s="107"/>
      <c r="H295" s="43"/>
      <c r="I295" s="44"/>
      <c r="J295" s="44"/>
    </row>
    <row r="296" spans="1:10" ht="51.75" customHeight="1">
      <c r="A296" s="17"/>
      <c r="B296" s="71" t="s">
        <v>365</v>
      </c>
      <c r="C296" s="71" t="s">
        <v>366</v>
      </c>
      <c r="D296" s="71" t="s">
        <v>60</v>
      </c>
      <c r="E296" s="110">
        <v>1111</v>
      </c>
      <c r="F296" s="42">
        <v>0</v>
      </c>
      <c r="G296" s="107">
        <v>0</v>
      </c>
      <c r="H296" s="43">
        <f t="shared" si="214"/>
        <v>0</v>
      </c>
      <c r="I296" s="44">
        <f t="shared" si="215"/>
        <v>0</v>
      </c>
      <c r="J296" s="44">
        <f t="shared" si="216"/>
        <v>0</v>
      </c>
    </row>
    <row r="297" spans="1:10" ht="15.75" thickBot="1">
      <c r="A297" s="26">
        <v>502051505</v>
      </c>
      <c r="B297" s="72"/>
      <c r="C297" s="72"/>
      <c r="D297" s="72"/>
      <c r="E297" s="112"/>
      <c r="F297" s="42"/>
      <c r="G297" s="107"/>
      <c r="H297" s="43"/>
      <c r="I297" s="44"/>
      <c r="J297" s="44"/>
    </row>
    <row r="298" spans="1:10" ht="51.75" customHeight="1">
      <c r="A298" s="17"/>
      <c r="B298" s="71" t="s">
        <v>367</v>
      </c>
      <c r="C298" s="71" t="s">
        <v>368</v>
      </c>
      <c r="D298" s="71" t="s">
        <v>60</v>
      </c>
      <c r="E298" s="110">
        <v>309</v>
      </c>
      <c r="F298" s="42">
        <v>0</v>
      </c>
      <c r="G298" s="107">
        <v>0</v>
      </c>
      <c r="H298" s="43">
        <f t="shared" si="214"/>
        <v>0</v>
      </c>
      <c r="I298" s="44">
        <f>F298*E298</f>
        <v>0</v>
      </c>
      <c r="J298" s="44">
        <f t="shared" si="216"/>
        <v>0</v>
      </c>
    </row>
    <row r="299" spans="1:10" ht="15.75" thickBot="1">
      <c r="A299" s="26">
        <v>502120250</v>
      </c>
      <c r="B299" s="72"/>
      <c r="C299" s="72"/>
      <c r="D299" s="72"/>
      <c r="E299" s="112"/>
      <c r="F299" s="42"/>
      <c r="G299" s="107"/>
      <c r="H299" s="43"/>
      <c r="I299" s="44"/>
      <c r="J299" s="44"/>
    </row>
    <row r="300" spans="1:10" ht="38.25" customHeight="1">
      <c r="A300" s="17"/>
      <c r="B300" s="71" t="s">
        <v>334</v>
      </c>
      <c r="C300" s="71" t="s">
        <v>369</v>
      </c>
      <c r="D300" s="71" t="s">
        <v>60</v>
      </c>
      <c r="E300" s="110">
        <v>671</v>
      </c>
      <c r="F300" s="42">
        <v>0</v>
      </c>
      <c r="G300" s="107">
        <v>0</v>
      </c>
      <c r="H300" s="43">
        <f t="shared" si="214"/>
        <v>0</v>
      </c>
      <c r="I300" s="44">
        <f t="shared" si="215"/>
        <v>0</v>
      </c>
      <c r="J300" s="44">
        <f t="shared" si="216"/>
        <v>0</v>
      </c>
    </row>
    <row r="301" spans="1:10" ht="15.75" thickBot="1">
      <c r="A301" s="26">
        <v>502200205</v>
      </c>
      <c r="B301" s="72"/>
      <c r="C301" s="72"/>
      <c r="D301" s="72"/>
      <c r="E301" s="112"/>
      <c r="F301" s="42"/>
      <c r="G301" s="107"/>
      <c r="H301" s="43"/>
      <c r="I301" s="44"/>
      <c r="J301" s="44"/>
    </row>
    <row r="302" spans="1:10" ht="54.75" customHeight="1" thickBot="1">
      <c r="A302" s="18" t="s">
        <v>370</v>
      </c>
      <c r="B302" s="4" t="s">
        <v>78</v>
      </c>
      <c r="C302" s="4" t="s">
        <v>371</v>
      </c>
      <c r="D302" s="4" t="s">
        <v>52</v>
      </c>
      <c r="E302" s="108">
        <v>55</v>
      </c>
      <c r="F302" s="36">
        <v>0</v>
      </c>
      <c r="G302" s="106">
        <v>0</v>
      </c>
      <c r="H302" s="37">
        <f t="shared" si="214"/>
        <v>0</v>
      </c>
      <c r="I302" s="38">
        <f t="shared" si="215"/>
        <v>0</v>
      </c>
      <c r="J302" s="38">
        <f t="shared" si="216"/>
        <v>0</v>
      </c>
    </row>
    <row r="303" spans="1:10" ht="41.25" customHeight="1" thickBot="1">
      <c r="A303" s="18" t="s">
        <v>372</v>
      </c>
      <c r="B303" s="4" t="s">
        <v>75</v>
      </c>
      <c r="C303" s="4" t="s">
        <v>373</v>
      </c>
      <c r="D303" s="4" t="s">
        <v>60</v>
      </c>
      <c r="E303" s="108">
        <v>110</v>
      </c>
      <c r="F303" s="36">
        <v>0</v>
      </c>
      <c r="G303" s="106">
        <v>0</v>
      </c>
      <c r="H303" s="37">
        <f t="shared" si="214"/>
        <v>0</v>
      </c>
      <c r="I303" s="38">
        <f t="shared" si="215"/>
        <v>0</v>
      </c>
      <c r="J303" s="38">
        <f t="shared" si="216"/>
        <v>0</v>
      </c>
    </row>
    <row r="304" spans="1:10" ht="38.25" customHeight="1">
      <c r="A304" s="17"/>
      <c r="B304" s="71" t="s">
        <v>134</v>
      </c>
      <c r="C304" s="71" t="s">
        <v>374</v>
      </c>
      <c r="D304" s="71" t="s">
        <v>136</v>
      </c>
      <c r="E304" s="110">
        <v>110</v>
      </c>
      <c r="F304" s="42">
        <v>0</v>
      </c>
      <c r="G304" s="107">
        <v>0</v>
      </c>
      <c r="H304" s="43">
        <f t="shared" si="214"/>
        <v>0</v>
      </c>
      <c r="I304" s="44">
        <f t="shared" si="215"/>
        <v>0</v>
      </c>
      <c r="J304" s="44">
        <f t="shared" si="216"/>
        <v>0</v>
      </c>
    </row>
    <row r="305" spans="1:10" ht="15.75" thickBot="1">
      <c r="A305" s="26">
        <v>502250320</v>
      </c>
      <c r="B305" s="72"/>
      <c r="C305" s="72"/>
      <c r="D305" s="72"/>
      <c r="E305" s="112"/>
      <c r="F305" s="42"/>
      <c r="G305" s="107"/>
      <c r="H305" s="43"/>
      <c r="I305" s="44"/>
      <c r="J305" s="44"/>
    </row>
    <row r="306" spans="1:10" ht="24.75" customHeight="1">
      <c r="A306" s="17"/>
      <c r="B306" s="71" t="s">
        <v>267</v>
      </c>
      <c r="C306" s="71" t="s">
        <v>375</v>
      </c>
      <c r="D306" s="71" t="s">
        <v>60</v>
      </c>
      <c r="E306" s="110">
        <v>253</v>
      </c>
      <c r="F306" s="42">
        <v>0</v>
      </c>
      <c r="G306" s="107">
        <v>0</v>
      </c>
      <c r="H306" s="43">
        <f t="shared" si="214"/>
        <v>0</v>
      </c>
      <c r="I306" s="44">
        <f t="shared" si="215"/>
        <v>0</v>
      </c>
      <c r="J306" s="44">
        <f t="shared" si="216"/>
        <v>0</v>
      </c>
    </row>
    <row r="307" spans="1:10" ht="15.75" thickBot="1">
      <c r="A307" s="26">
        <v>502090705</v>
      </c>
      <c r="B307" s="72"/>
      <c r="C307" s="72"/>
      <c r="D307" s="72"/>
      <c r="E307" s="112"/>
      <c r="F307" s="42"/>
      <c r="G307" s="107"/>
      <c r="H307" s="43"/>
      <c r="I307" s="44"/>
      <c r="J307" s="44"/>
    </row>
    <row r="308" spans="1:10" ht="24.75" customHeight="1">
      <c r="A308" s="17"/>
      <c r="B308" s="71" t="s">
        <v>267</v>
      </c>
      <c r="C308" s="71" t="s">
        <v>376</v>
      </c>
      <c r="D308" s="71" t="s">
        <v>60</v>
      </c>
      <c r="E308" s="110">
        <v>121</v>
      </c>
      <c r="F308" s="42">
        <v>0</v>
      </c>
      <c r="G308" s="107">
        <v>0</v>
      </c>
      <c r="H308" s="43">
        <f t="shared" si="214"/>
        <v>0</v>
      </c>
      <c r="I308" s="44">
        <f t="shared" si="215"/>
        <v>0</v>
      </c>
      <c r="J308" s="44">
        <f t="shared" si="216"/>
        <v>0</v>
      </c>
    </row>
    <row r="309" spans="1:10" ht="15.75" thickBot="1">
      <c r="A309" s="26">
        <v>502090805</v>
      </c>
      <c r="B309" s="72"/>
      <c r="C309" s="72"/>
      <c r="D309" s="72"/>
      <c r="E309" s="112"/>
      <c r="F309" s="42"/>
      <c r="G309" s="107"/>
      <c r="H309" s="43"/>
      <c r="I309" s="44"/>
      <c r="J309" s="44"/>
    </row>
    <row r="310" spans="1:10">
      <c r="A310" s="17"/>
      <c r="B310" s="71" t="s">
        <v>103</v>
      </c>
      <c r="C310" s="71" t="s">
        <v>104</v>
      </c>
      <c r="D310" s="71" t="s">
        <v>105</v>
      </c>
      <c r="E310" s="110">
        <v>335</v>
      </c>
      <c r="F310" s="42">
        <v>0</v>
      </c>
      <c r="G310" s="107">
        <v>0</v>
      </c>
      <c r="H310" s="43">
        <f t="shared" si="214"/>
        <v>0</v>
      </c>
      <c r="I310" s="44">
        <f t="shared" si="215"/>
        <v>0</v>
      </c>
      <c r="J310" s="44">
        <f t="shared" si="216"/>
        <v>0</v>
      </c>
    </row>
    <row r="311" spans="1:10" ht="15.75" thickBot="1">
      <c r="A311" s="26">
        <v>501051710</v>
      </c>
      <c r="B311" s="72"/>
      <c r="C311" s="72"/>
      <c r="D311" s="72"/>
      <c r="E311" s="112"/>
      <c r="F311" s="42"/>
      <c r="G311" s="107"/>
      <c r="H311" s="43"/>
      <c r="I311" s="44"/>
      <c r="J311" s="44"/>
    </row>
    <row r="312" spans="1:10" ht="51.75" customHeight="1">
      <c r="A312" s="17"/>
      <c r="B312" s="71" t="s">
        <v>88</v>
      </c>
      <c r="C312" s="71" t="s">
        <v>377</v>
      </c>
      <c r="D312" s="71" t="s">
        <v>90</v>
      </c>
      <c r="E312" s="110">
        <v>50</v>
      </c>
      <c r="F312" s="42">
        <v>0</v>
      </c>
      <c r="G312" s="107">
        <v>0</v>
      </c>
      <c r="H312" s="43">
        <f t="shared" si="214"/>
        <v>0</v>
      </c>
      <c r="I312" s="44">
        <f t="shared" si="215"/>
        <v>0</v>
      </c>
      <c r="J312" s="44">
        <f t="shared" si="216"/>
        <v>0</v>
      </c>
    </row>
    <row r="313" spans="1:10" ht="15.75" thickBot="1">
      <c r="A313" s="26">
        <v>905023150</v>
      </c>
      <c r="B313" s="72"/>
      <c r="C313" s="72"/>
      <c r="D313" s="72"/>
      <c r="E313" s="112"/>
      <c r="F313" s="42"/>
      <c r="G313" s="107"/>
      <c r="H313" s="43"/>
      <c r="I313" s="44"/>
      <c r="J313" s="44"/>
    </row>
    <row r="314" spans="1:10" ht="38.25" customHeight="1">
      <c r="A314" s="17"/>
      <c r="B314" s="71" t="s">
        <v>108</v>
      </c>
      <c r="C314" s="71" t="s">
        <v>378</v>
      </c>
      <c r="D314" s="71" t="s">
        <v>110</v>
      </c>
      <c r="E314" s="110">
        <v>34</v>
      </c>
      <c r="F314" s="42">
        <v>0</v>
      </c>
      <c r="G314" s="107">
        <v>0</v>
      </c>
      <c r="H314" s="43">
        <f t="shared" si="214"/>
        <v>0</v>
      </c>
      <c r="I314" s="44">
        <f t="shared" si="215"/>
        <v>0</v>
      </c>
      <c r="J314" s="44">
        <f t="shared" si="216"/>
        <v>0</v>
      </c>
    </row>
    <row r="315" spans="1:10" ht="15.75" thickBot="1">
      <c r="A315" s="26">
        <v>501074150</v>
      </c>
      <c r="B315" s="72"/>
      <c r="C315" s="72"/>
      <c r="D315" s="72"/>
      <c r="E315" s="112"/>
      <c r="F315" s="42"/>
      <c r="G315" s="107"/>
      <c r="H315" s="43"/>
      <c r="I315" s="44"/>
      <c r="J315" s="44"/>
    </row>
    <row r="316" spans="1:10" ht="38.25" customHeight="1">
      <c r="A316" s="17"/>
      <c r="B316" s="71" t="s">
        <v>108</v>
      </c>
      <c r="C316" s="71" t="s">
        <v>379</v>
      </c>
      <c r="D316" s="71" t="s">
        <v>110</v>
      </c>
      <c r="E316" s="110">
        <v>16</v>
      </c>
      <c r="F316" s="42">
        <v>0</v>
      </c>
      <c r="G316" s="107">
        <v>0</v>
      </c>
      <c r="H316" s="43">
        <f t="shared" si="214"/>
        <v>0</v>
      </c>
      <c r="I316" s="44">
        <f t="shared" si="215"/>
        <v>0</v>
      </c>
      <c r="J316" s="44">
        <f t="shared" si="216"/>
        <v>0</v>
      </c>
    </row>
    <row r="317" spans="1:10" ht="15.75" thickBot="1">
      <c r="A317" s="26">
        <v>501074100</v>
      </c>
      <c r="B317" s="72"/>
      <c r="C317" s="72"/>
      <c r="D317" s="72"/>
      <c r="E317" s="112"/>
      <c r="F317" s="42"/>
      <c r="G317" s="107"/>
      <c r="H317" s="43"/>
      <c r="I317" s="44"/>
      <c r="J317" s="44"/>
    </row>
    <row r="318" spans="1:10" ht="65.25" customHeight="1">
      <c r="A318" s="17"/>
      <c r="B318" s="71" t="s">
        <v>96</v>
      </c>
      <c r="C318" s="71" t="s">
        <v>97</v>
      </c>
      <c r="D318" s="71" t="s">
        <v>98</v>
      </c>
      <c r="E318" s="110">
        <v>69</v>
      </c>
      <c r="F318" s="42">
        <v>0</v>
      </c>
      <c r="G318" s="107">
        <v>0</v>
      </c>
      <c r="H318" s="43">
        <f t="shared" si="214"/>
        <v>0</v>
      </c>
      <c r="I318" s="44">
        <f t="shared" si="215"/>
        <v>0</v>
      </c>
      <c r="J318" s="44">
        <f t="shared" si="216"/>
        <v>0</v>
      </c>
    </row>
    <row r="319" spans="1:10" ht="15.75" thickBot="1">
      <c r="A319" s="26">
        <v>903010900</v>
      </c>
      <c r="B319" s="72"/>
      <c r="C319" s="72"/>
      <c r="D319" s="72"/>
      <c r="E319" s="112"/>
      <c r="F319" s="42"/>
      <c r="G319" s="107"/>
      <c r="H319" s="43"/>
      <c r="I319" s="44"/>
      <c r="J319" s="44"/>
    </row>
    <row r="320" spans="1:10" ht="38.25" customHeight="1">
      <c r="A320" s="17"/>
      <c r="B320" s="71" t="s">
        <v>235</v>
      </c>
      <c r="C320" s="71" t="s">
        <v>380</v>
      </c>
      <c r="D320" s="71" t="s">
        <v>236</v>
      </c>
      <c r="E320" s="110">
        <v>121</v>
      </c>
      <c r="F320" s="42">
        <v>0</v>
      </c>
      <c r="G320" s="107">
        <v>0</v>
      </c>
      <c r="H320" s="43">
        <f>F320*G320+F320</f>
        <v>0</v>
      </c>
      <c r="I320" s="44">
        <f>F320*E320</f>
        <v>0</v>
      </c>
      <c r="J320" s="44">
        <f>H320*E320</f>
        <v>0</v>
      </c>
    </row>
    <row r="321" spans="1:10" ht="15.75" thickBot="1">
      <c r="A321" s="26">
        <v>501050200</v>
      </c>
      <c r="B321" s="72"/>
      <c r="C321" s="72"/>
      <c r="D321" s="72"/>
      <c r="E321" s="112"/>
      <c r="F321" s="42"/>
      <c r="G321" s="107"/>
      <c r="H321" s="43"/>
      <c r="I321" s="44"/>
      <c r="J321" s="44"/>
    </row>
    <row r="322" spans="1:10" ht="54.75" customHeight="1" thickBot="1">
      <c r="A322" s="18" t="s">
        <v>381</v>
      </c>
      <c r="B322" s="4" t="s">
        <v>53</v>
      </c>
      <c r="C322" s="4" t="s">
        <v>54</v>
      </c>
      <c r="D322" s="4" t="s">
        <v>55</v>
      </c>
      <c r="E322" s="108">
        <v>24</v>
      </c>
      <c r="F322" s="36">
        <v>0</v>
      </c>
      <c r="G322" s="106">
        <v>0</v>
      </c>
      <c r="H322" s="37">
        <f t="shared" si="214"/>
        <v>0</v>
      </c>
      <c r="I322" s="38">
        <f t="shared" si="215"/>
        <v>0</v>
      </c>
      <c r="J322" s="38">
        <f t="shared" si="216"/>
        <v>0</v>
      </c>
    </row>
    <row r="323" spans="1:10" ht="38.25" customHeight="1">
      <c r="A323" s="82">
        <v>501050400</v>
      </c>
      <c r="B323" s="71" t="s">
        <v>47</v>
      </c>
      <c r="C323" s="71" t="s">
        <v>382</v>
      </c>
      <c r="D323" s="71" t="s">
        <v>49</v>
      </c>
      <c r="E323" s="110">
        <v>198</v>
      </c>
      <c r="F323" s="42">
        <v>0</v>
      </c>
      <c r="G323" s="107">
        <v>0</v>
      </c>
      <c r="H323" s="43">
        <f t="shared" ref="H323" si="217">F323*G323+F323</f>
        <v>0</v>
      </c>
      <c r="I323" s="44">
        <f t="shared" ref="I323" si="218">F323*E323</f>
        <v>0</v>
      </c>
      <c r="J323" s="44">
        <f t="shared" ref="J323" si="219">H323*E323</f>
        <v>0</v>
      </c>
    </row>
    <row r="324" spans="1:10" ht="15" thickBot="1">
      <c r="A324" s="83"/>
      <c r="B324" s="72"/>
      <c r="C324" s="72"/>
      <c r="D324" s="72"/>
      <c r="E324" s="112"/>
      <c r="F324" s="42"/>
      <c r="G324" s="107"/>
      <c r="H324" s="43"/>
      <c r="I324" s="44"/>
      <c r="J324" s="44"/>
    </row>
    <row r="325" spans="1:10" ht="65.25" customHeight="1">
      <c r="A325" s="17"/>
      <c r="B325" s="71" t="s">
        <v>383</v>
      </c>
      <c r="C325" s="71" t="s">
        <v>384</v>
      </c>
      <c r="D325" s="71" t="s">
        <v>385</v>
      </c>
      <c r="E325" s="110">
        <v>22</v>
      </c>
      <c r="F325" s="42">
        <v>0</v>
      </c>
      <c r="G325" s="107">
        <v>0</v>
      </c>
      <c r="H325" s="43">
        <f t="shared" ref="H325" si="220">F325*G325+F325</f>
        <v>0</v>
      </c>
      <c r="I325" s="44">
        <f t="shared" ref="I325" si="221">F325*E325</f>
        <v>0</v>
      </c>
      <c r="J325" s="44">
        <f t="shared" ref="J325" si="222">H325*E325</f>
        <v>0</v>
      </c>
    </row>
    <row r="326" spans="1:10" ht="15.75" thickBot="1">
      <c r="A326" s="26">
        <v>501200650</v>
      </c>
      <c r="B326" s="72"/>
      <c r="C326" s="72"/>
      <c r="D326" s="72"/>
      <c r="E326" s="112"/>
      <c r="F326" s="42"/>
      <c r="G326" s="107"/>
      <c r="H326" s="43"/>
      <c r="I326" s="44"/>
      <c r="J326" s="44"/>
    </row>
    <row r="327" spans="1:10" ht="51.75" customHeight="1">
      <c r="A327" s="82">
        <v>502074404</v>
      </c>
      <c r="B327" s="71" t="s">
        <v>70</v>
      </c>
      <c r="C327" s="71" t="s">
        <v>386</v>
      </c>
      <c r="D327" s="71" t="s">
        <v>72</v>
      </c>
      <c r="E327" s="110">
        <v>462</v>
      </c>
      <c r="F327" s="42">
        <v>0</v>
      </c>
      <c r="G327" s="107">
        <v>0</v>
      </c>
      <c r="H327" s="43">
        <f t="shared" ref="H327" si="223">F327*G327+F327</f>
        <v>0</v>
      </c>
      <c r="I327" s="44">
        <f t="shared" ref="I327" si="224">F327*E327</f>
        <v>0</v>
      </c>
      <c r="J327" s="44">
        <f t="shared" ref="J327" si="225">H327*E327</f>
        <v>0</v>
      </c>
    </row>
    <row r="328" spans="1:10" ht="15" thickBot="1">
      <c r="A328" s="83"/>
      <c r="B328" s="72"/>
      <c r="C328" s="72"/>
      <c r="D328" s="72"/>
      <c r="E328" s="112"/>
      <c r="F328" s="42"/>
      <c r="G328" s="107"/>
      <c r="H328" s="43"/>
      <c r="I328" s="44"/>
      <c r="J328" s="44"/>
    </row>
    <row r="329" spans="1:10" ht="38.25" customHeight="1">
      <c r="A329" s="17"/>
      <c r="B329" s="71" t="s">
        <v>252</v>
      </c>
      <c r="C329" s="71" t="s">
        <v>387</v>
      </c>
      <c r="D329" s="71" t="s">
        <v>220</v>
      </c>
      <c r="E329" s="110">
        <v>70</v>
      </c>
      <c r="F329" s="42">
        <v>0</v>
      </c>
      <c r="G329" s="107">
        <v>0</v>
      </c>
      <c r="H329" s="43">
        <f t="shared" ref="H329" si="226">F329*G329+F329</f>
        <v>0</v>
      </c>
      <c r="I329" s="44">
        <f t="shared" ref="I329" si="227">F329*E329</f>
        <v>0</v>
      </c>
      <c r="J329" s="44">
        <f t="shared" ref="J329" si="228">H329*E329</f>
        <v>0</v>
      </c>
    </row>
    <row r="330" spans="1:10" ht="15.75" thickBot="1">
      <c r="A330" s="26">
        <v>507280200</v>
      </c>
      <c r="B330" s="72"/>
      <c r="C330" s="72"/>
      <c r="D330" s="72"/>
      <c r="E330" s="112"/>
      <c r="F330" s="42"/>
      <c r="G330" s="107"/>
      <c r="H330" s="43"/>
      <c r="I330" s="44"/>
      <c r="J330" s="44"/>
    </row>
    <row r="331" spans="1:10" ht="24.75" customHeight="1">
      <c r="A331" s="17"/>
      <c r="B331" s="71" t="s">
        <v>58</v>
      </c>
      <c r="C331" s="71" t="s">
        <v>59</v>
      </c>
      <c r="D331" s="71" t="s">
        <v>60</v>
      </c>
      <c r="E331" s="110">
        <v>99</v>
      </c>
      <c r="F331" s="42">
        <v>0</v>
      </c>
      <c r="G331" s="107">
        <v>0</v>
      </c>
      <c r="H331" s="43">
        <f t="shared" ref="H331" si="229">F331*G331+F331</f>
        <v>0</v>
      </c>
      <c r="I331" s="44">
        <f t="shared" ref="I331" si="230">F331*E331</f>
        <v>0</v>
      </c>
      <c r="J331" s="44">
        <f t="shared" ref="J331" si="231">H331*E331</f>
        <v>0</v>
      </c>
    </row>
    <row r="332" spans="1:10" ht="15.75" thickBot="1">
      <c r="A332" s="26">
        <v>502010400</v>
      </c>
      <c r="B332" s="72"/>
      <c r="C332" s="72"/>
      <c r="D332" s="72"/>
      <c r="E332" s="112"/>
      <c r="F332" s="42"/>
      <c r="G332" s="107"/>
      <c r="H332" s="43"/>
      <c r="I332" s="44"/>
      <c r="J332" s="44"/>
    </row>
    <row r="333" spans="1:10" ht="27.75" thickBot="1">
      <c r="A333" s="30">
        <v>502050512</v>
      </c>
      <c r="B333" s="4" t="s">
        <v>388</v>
      </c>
      <c r="C333" s="4" t="s">
        <v>389</v>
      </c>
      <c r="D333" s="4" t="s">
        <v>390</v>
      </c>
      <c r="E333" s="108">
        <v>374</v>
      </c>
      <c r="F333" s="36">
        <v>0</v>
      </c>
      <c r="G333" s="106">
        <v>0</v>
      </c>
      <c r="H333" s="37">
        <f t="shared" ref="H333:H348" si="232">F333*G333+F333</f>
        <v>0</v>
      </c>
      <c r="I333" s="38">
        <f t="shared" ref="I333:I348" si="233">F333*E333</f>
        <v>0</v>
      </c>
      <c r="J333" s="38">
        <f t="shared" ref="J333:J348" si="234">H333*E333</f>
        <v>0</v>
      </c>
    </row>
    <row r="334" spans="1:10" ht="24.75" customHeight="1">
      <c r="A334" s="17"/>
      <c r="B334" s="71" t="s">
        <v>391</v>
      </c>
      <c r="C334" s="71" t="s">
        <v>392</v>
      </c>
      <c r="D334" s="71" t="s">
        <v>60</v>
      </c>
      <c r="E334" s="110">
        <v>902</v>
      </c>
      <c r="F334" s="42">
        <v>0</v>
      </c>
      <c r="G334" s="107">
        <v>0</v>
      </c>
      <c r="H334" s="43">
        <f>F334*G334+F334</f>
        <v>0</v>
      </c>
      <c r="I334" s="44">
        <f>F334*E334</f>
        <v>0</v>
      </c>
      <c r="J334" s="44">
        <f>H334*E334</f>
        <v>0</v>
      </c>
    </row>
    <row r="335" spans="1:10" ht="15.75" thickBot="1">
      <c r="A335" s="26">
        <v>502050100</v>
      </c>
      <c r="B335" s="72"/>
      <c r="C335" s="72"/>
      <c r="D335" s="72"/>
      <c r="E335" s="112"/>
      <c r="F335" s="42"/>
      <c r="G335" s="107"/>
      <c r="H335" s="43"/>
      <c r="I335" s="44"/>
      <c r="J335" s="44"/>
    </row>
    <row r="336" spans="1:10" ht="38.25" customHeight="1">
      <c r="A336" s="17"/>
      <c r="B336" s="71" t="s">
        <v>78</v>
      </c>
      <c r="C336" s="71" t="s">
        <v>393</v>
      </c>
      <c r="D336" s="71" t="s">
        <v>394</v>
      </c>
      <c r="E336" s="110">
        <v>187</v>
      </c>
      <c r="F336" s="42">
        <v>0</v>
      </c>
      <c r="G336" s="107">
        <v>0</v>
      </c>
      <c r="H336" s="43">
        <f t="shared" ref="H336" si="235">F336*G336+F336</f>
        <v>0</v>
      </c>
      <c r="I336" s="44">
        <f t="shared" ref="I336:I339" si="236">F336*E336</f>
        <v>0</v>
      </c>
      <c r="J336" s="44">
        <f t="shared" ref="J336:J339" si="237">H336*E336</f>
        <v>0</v>
      </c>
    </row>
    <row r="337" spans="1:10" ht="15.75" thickBot="1">
      <c r="A337" s="26">
        <v>502250200</v>
      </c>
      <c r="B337" s="72"/>
      <c r="C337" s="72"/>
      <c r="D337" s="72"/>
      <c r="E337" s="112"/>
      <c r="F337" s="42"/>
      <c r="G337" s="107"/>
      <c r="H337" s="43"/>
      <c r="I337" s="44"/>
      <c r="J337" s="44"/>
    </row>
    <row r="338" spans="1:10" ht="24.75" customHeight="1">
      <c r="A338" s="17"/>
      <c r="B338" s="71" t="s">
        <v>263</v>
      </c>
      <c r="C338" s="71" t="s">
        <v>395</v>
      </c>
      <c r="D338" s="71" t="s">
        <v>60</v>
      </c>
      <c r="E338" s="110">
        <v>198</v>
      </c>
      <c r="F338" s="42">
        <v>0</v>
      </c>
      <c r="G338" s="107">
        <v>0</v>
      </c>
      <c r="H338" s="43">
        <f t="shared" ref="H338" si="238">F338*G338+F338</f>
        <v>0</v>
      </c>
      <c r="I338" s="44">
        <f t="shared" ref="I338:I339" si="239">F338*E338</f>
        <v>0</v>
      </c>
      <c r="J338" s="44">
        <f t="shared" ref="J338:J339" si="240">H338*E338</f>
        <v>0</v>
      </c>
    </row>
    <row r="339" spans="1:10" ht="15.75" thickBot="1">
      <c r="A339" s="26">
        <v>502270202</v>
      </c>
      <c r="B339" s="72"/>
      <c r="C339" s="72"/>
      <c r="D339" s="72"/>
      <c r="E339" s="112"/>
      <c r="F339" s="42"/>
      <c r="G339" s="107"/>
      <c r="H339" s="43"/>
      <c r="I339" s="44"/>
      <c r="J339" s="44"/>
    </row>
    <row r="340" spans="1:10" ht="24.75" customHeight="1">
      <c r="A340" s="17"/>
      <c r="B340" s="71" t="s">
        <v>263</v>
      </c>
      <c r="C340" s="71" t="s">
        <v>396</v>
      </c>
      <c r="D340" s="71" t="s">
        <v>60</v>
      </c>
      <c r="E340" s="110">
        <v>165</v>
      </c>
      <c r="F340" s="42">
        <v>0</v>
      </c>
      <c r="G340" s="107">
        <v>0</v>
      </c>
      <c r="H340" s="43">
        <f t="shared" ref="H340" si="241">F340*G340+F340</f>
        <v>0</v>
      </c>
      <c r="I340" s="44">
        <f>F340*E340</f>
        <v>0</v>
      </c>
      <c r="J340" s="44">
        <f t="shared" ref="J340:J341" si="242">H340*E340</f>
        <v>0</v>
      </c>
    </row>
    <row r="341" spans="1:10" ht="15.75" thickBot="1">
      <c r="A341" s="26">
        <v>502270206</v>
      </c>
      <c r="B341" s="72"/>
      <c r="C341" s="72"/>
      <c r="D341" s="72"/>
      <c r="E341" s="112"/>
      <c r="F341" s="42"/>
      <c r="G341" s="107"/>
      <c r="H341" s="43"/>
      <c r="I341" s="44"/>
      <c r="J341" s="44"/>
    </row>
    <row r="342" spans="1:10" ht="24.75" customHeight="1">
      <c r="A342" s="17"/>
      <c r="B342" s="71" t="s">
        <v>263</v>
      </c>
      <c r="C342" s="71" t="s">
        <v>397</v>
      </c>
      <c r="D342" s="71" t="s">
        <v>60</v>
      </c>
      <c r="E342" s="110">
        <v>165</v>
      </c>
      <c r="F342" s="42">
        <v>0</v>
      </c>
      <c r="G342" s="107">
        <v>0</v>
      </c>
      <c r="H342" s="43">
        <f>F342*G342+F342</f>
        <v>0</v>
      </c>
      <c r="I342" s="44">
        <f>F342*E343</f>
        <v>0</v>
      </c>
      <c r="J342" s="44">
        <f>H342*E343</f>
        <v>0</v>
      </c>
    </row>
    <row r="343" spans="1:10" ht="15.75" thickBot="1">
      <c r="A343" s="26">
        <v>502270208</v>
      </c>
      <c r="B343" s="72"/>
      <c r="C343" s="72"/>
      <c r="D343" s="72"/>
      <c r="E343" s="112"/>
      <c r="F343" s="42"/>
      <c r="G343" s="107"/>
      <c r="H343" s="43"/>
      <c r="I343" s="44"/>
      <c r="J343" s="44"/>
    </row>
    <row r="344" spans="1:10" ht="24.75" customHeight="1">
      <c r="A344" s="17"/>
      <c r="B344" s="71" t="s">
        <v>263</v>
      </c>
      <c r="C344" s="71" t="s">
        <v>398</v>
      </c>
      <c r="D344" s="71" t="s">
        <v>60</v>
      </c>
      <c r="E344" s="110">
        <v>165</v>
      </c>
      <c r="F344" s="42">
        <v>0</v>
      </c>
      <c r="G344" s="107">
        <v>0</v>
      </c>
      <c r="H344" s="43">
        <f>F344*G344+F344</f>
        <v>0</v>
      </c>
      <c r="I344" s="44">
        <f>F344*E345</f>
        <v>0</v>
      </c>
      <c r="J344" s="44">
        <f>H344*E345</f>
        <v>0</v>
      </c>
    </row>
    <row r="345" spans="1:10" ht="15.75" thickBot="1">
      <c r="A345" s="26">
        <v>502270212</v>
      </c>
      <c r="B345" s="72"/>
      <c r="C345" s="72"/>
      <c r="D345" s="72"/>
      <c r="E345" s="112"/>
      <c r="F345" s="42"/>
      <c r="G345" s="107"/>
      <c r="H345" s="43"/>
      <c r="I345" s="44"/>
      <c r="J345" s="44"/>
    </row>
    <row r="346" spans="1:10" ht="38.25" customHeight="1">
      <c r="A346" s="17"/>
      <c r="B346" s="71" t="s">
        <v>245</v>
      </c>
      <c r="C346" s="71" t="s">
        <v>399</v>
      </c>
      <c r="D346" s="71" t="s">
        <v>247</v>
      </c>
      <c r="E346" s="110">
        <v>297</v>
      </c>
      <c r="F346" s="42">
        <v>0</v>
      </c>
      <c r="G346" s="107">
        <v>0</v>
      </c>
      <c r="H346" s="43">
        <f>F346*G346+F346</f>
        <v>0</v>
      </c>
      <c r="I346" s="44">
        <f>F346*E347</f>
        <v>0</v>
      </c>
      <c r="J346" s="44">
        <f>H346*E347</f>
        <v>0</v>
      </c>
    </row>
    <row r="347" spans="1:10" ht="15.75" thickBot="1">
      <c r="A347" s="26">
        <v>507170300</v>
      </c>
      <c r="B347" s="72"/>
      <c r="C347" s="72"/>
      <c r="D347" s="72"/>
      <c r="E347" s="112"/>
      <c r="F347" s="42"/>
      <c r="G347" s="107"/>
      <c r="H347" s="43"/>
      <c r="I347" s="44"/>
      <c r="J347" s="44"/>
    </row>
    <row r="348" spans="1:10" ht="68.25" customHeight="1" thickBot="1">
      <c r="A348" s="18" t="s">
        <v>260</v>
      </c>
      <c r="B348" s="4" t="s">
        <v>261</v>
      </c>
      <c r="C348" s="4" t="s">
        <v>400</v>
      </c>
      <c r="D348" s="4" t="s">
        <v>110</v>
      </c>
      <c r="E348" s="108">
        <v>100</v>
      </c>
      <c r="F348" s="36">
        <v>0</v>
      </c>
      <c r="G348" s="106">
        <v>0</v>
      </c>
      <c r="H348" s="37">
        <f>F348*G348+F348</f>
        <v>0</v>
      </c>
      <c r="I348" s="38">
        <f>H348*E348</f>
        <v>0</v>
      </c>
      <c r="J348" s="38">
        <f>H348*E348</f>
        <v>0</v>
      </c>
    </row>
    <row r="349" spans="1:10" ht="51.75" customHeight="1">
      <c r="A349" s="17"/>
      <c r="B349" s="71" t="s">
        <v>248</v>
      </c>
      <c r="C349" s="71" t="s">
        <v>401</v>
      </c>
      <c r="D349" s="71" t="s">
        <v>250</v>
      </c>
      <c r="E349" s="110">
        <v>1199</v>
      </c>
      <c r="F349" s="42">
        <v>0</v>
      </c>
      <c r="G349" s="107">
        <v>0</v>
      </c>
      <c r="H349" s="43">
        <f t="shared" ref="H349" si="243">F349*G349+F349</f>
        <v>0</v>
      </c>
      <c r="I349" s="44">
        <f>F349*E349</f>
        <v>0</v>
      </c>
      <c r="J349" s="44">
        <f t="shared" ref="J349" si="244">H349*E349</f>
        <v>0</v>
      </c>
    </row>
    <row r="350" spans="1:10" ht="15.75" thickBot="1">
      <c r="A350" s="26">
        <v>502290100</v>
      </c>
      <c r="B350" s="72"/>
      <c r="C350" s="72"/>
      <c r="D350" s="72"/>
      <c r="E350" s="112"/>
      <c r="F350" s="42"/>
      <c r="G350" s="107"/>
      <c r="H350" s="43"/>
      <c r="I350" s="44"/>
      <c r="J350" s="44"/>
    </row>
    <row r="351" spans="1:10" ht="38.25" customHeight="1">
      <c r="A351" s="17"/>
      <c r="B351" s="71" t="s">
        <v>402</v>
      </c>
      <c r="C351" s="71" t="s">
        <v>403</v>
      </c>
      <c r="D351" s="71" t="s">
        <v>60</v>
      </c>
      <c r="E351" s="110">
        <v>33</v>
      </c>
      <c r="F351" s="42">
        <v>0</v>
      </c>
      <c r="G351" s="107">
        <v>0</v>
      </c>
      <c r="H351" s="43">
        <f t="shared" ref="H351" si="245">F351*G351+F351</f>
        <v>0</v>
      </c>
      <c r="I351" s="44">
        <f t="shared" ref="I351" si="246">F351*E351</f>
        <v>0</v>
      </c>
      <c r="J351" s="44">
        <f t="shared" ref="J351" si="247">H351*E351</f>
        <v>0</v>
      </c>
    </row>
    <row r="352" spans="1:10" ht="15.75" thickBot="1">
      <c r="A352" s="26">
        <v>609110400</v>
      </c>
      <c r="B352" s="72"/>
      <c r="C352" s="72"/>
      <c r="D352" s="72"/>
      <c r="E352" s="112"/>
      <c r="F352" s="42"/>
      <c r="G352" s="107"/>
      <c r="H352" s="43"/>
      <c r="I352" s="44"/>
      <c r="J352" s="44"/>
    </row>
    <row r="353" spans="1:10" ht="27.75" thickBot="1">
      <c r="A353" s="18" t="s">
        <v>203</v>
      </c>
      <c r="B353" s="4" t="s">
        <v>204</v>
      </c>
      <c r="C353" s="4" t="s">
        <v>404</v>
      </c>
      <c r="D353" s="4" t="s">
        <v>60</v>
      </c>
      <c r="E353" s="108">
        <v>858</v>
      </c>
      <c r="F353" s="36">
        <v>0</v>
      </c>
      <c r="G353" s="106">
        <v>0</v>
      </c>
      <c r="H353" s="37">
        <f t="shared" ref="H353" si="248">F353*G353+F353</f>
        <v>0</v>
      </c>
      <c r="I353" s="38">
        <f t="shared" ref="I353" si="249">F353*E353</f>
        <v>0</v>
      </c>
      <c r="J353" s="38">
        <f t="shared" ref="J353" si="250">H353*E353</f>
        <v>0</v>
      </c>
    </row>
    <row r="354" spans="1:10" ht="27.75" thickBot="1">
      <c r="A354" s="18" t="s">
        <v>405</v>
      </c>
      <c r="B354" s="4" t="s">
        <v>47</v>
      </c>
      <c r="C354" s="4" t="s">
        <v>406</v>
      </c>
      <c r="D354" s="4" t="s">
        <v>407</v>
      </c>
      <c r="E354" s="108">
        <v>11</v>
      </c>
      <c r="F354" s="36">
        <v>0</v>
      </c>
      <c r="G354" s="106">
        <v>0</v>
      </c>
      <c r="H354" s="37">
        <f t="shared" ref="H354" si="251">F354*G354+F354</f>
        <v>0</v>
      </c>
      <c r="I354" s="38">
        <f t="shared" ref="I354" si="252">F354*E354</f>
        <v>0</v>
      </c>
      <c r="J354" s="38">
        <f t="shared" ref="J354" si="253">H354*E354</f>
        <v>0</v>
      </c>
    </row>
    <row r="355" spans="1:10" ht="38.25" customHeight="1">
      <c r="A355" s="17"/>
      <c r="B355" s="71" t="s">
        <v>50</v>
      </c>
      <c r="C355" s="71" t="s">
        <v>408</v>
      </c>
      <c r="D355" s="71" t="s">
        <v>52</v>
      </c>
      <c r="E355" s="110">
        <v>88</v>
      </c>
      <c r="F355" s="42">
        <v>0</v>
      </c>
      <c r="G355" s="107">
        <v>0</v>
      </c>
      <c r="H355" s="43">
        <f t="shared" ref="H355" si="254">F355*G355+F355</f>
        <v>0</v>
      </c>
      <c r="I355" s="44">
        <f t="shared" ref="I355" si="255">F355*E355</f>
        <v>0</v>
      </c>
      <c r="J355" s="44">
        <f t="shared" ref="J355" si="256">H355*E355</f>
        <v>0</v>
      </c>
    </row>
    <row r="356" spans="1:10" ht="15.75" thickBot="1">
      <c r="A356" s="26">
        <v>501050550</v>
      </c>
      <c r="B356" s="72"/>
      <c r="C356" s="72"/>
      <c r="D356" s="72"/>
      <c r="E356" s="112"/>
      <c r="F356" s="42"/>
      <c r="G356" s="107"/>
      <c r="H356" s="43"/>
      <c r="I356" s="44"/>
      <c r="J356" s="44"/>
    </row>
    <row r="357" spans="1:10" ht="27.75" thickBot="1">
      <c r="A357" s="18" t="s">
        <v>409</v>
      </c>
      <c r="B357" s="4" t="s">
        <v>226</v>
      </c>
      <c r="C357" s="4" t="s">
        <v>410</v>
      </c>
      <c r="D357" s="4" t="s">
        <v>110</v>
      </c>
      <c r="E357" s="108">
        <v>55</v>
      </c>
      <c r="F357" s="36">
        <v>0</v>
      </c>
      <c r="G357" s="106">
        <v>0</v>
      </c>
      <c r="H357" s="37">
        <f t="shared" ref="H357" si="257">F357*G357+F357</f>
        <v>0</v>
      </c>
      <c r="I357" s="38">
        <f t="shared" ref="I357" si="258">F357*E357</f>
        <v>0</v>
      </c>
      <c r="J357" s="38">
        <f t="shared" ref="J357" si="259">H357*E357</f>
        <v>0</v>
      </c>
    </row>
    <row r="358" spans="1:10" ht="24.75" customHeight="1">
      <c r="A358" s="17"/>
      <c r="B358" s="71" t="s">
        <v>391</v>
      </c>
      <c r="C358" s="71" t="s">
        <v>411</v>
      </c>
      <c r="D358" s="71" t="s">
        <v>60</v>
      </c>
      <c r="E358" s="110">
        <v>110</v>
      </c>
      <c r="F358" s="42">
        <v>0</v>
      </c>
      <c r="G358" s="107">
        <v>0</v>
      </c>
      <c r="H358" s="43">
        <f>G358*F358+G358</f>
        <v>0</v>
      </c>
      <c r="I358" s="44">
        <f>F358*E358</f>
        <v>0</v>
      </c>
      <c r="J358" s="44">
        <f>H358*E358</f>
        <v>0</v>
      </c>
    </row>
    <row r="359" spans="1:10" ht="15.75" thickBot="1">
      <c r="A359" s="26">
        <v>502050104</v>
      </c>
      <c r="B359" s="72"/>
      <c r="C359" s="72"/>
      <c r="D359" s="72"/>
      <c r="E359" s="112"/>
      <c r="F359" s="42">
        <v>0</v>
      </c>
      <c r="G359" s="107">
        <v>0</v>
      </c>
      <c r="H359" s="43"/>
      <c r="I359" s="44"/>
      <c r="J359" s="44">
        <f>H358*E359</f>
        <v>0</v>
      </c>
    </row>
    <row r="360" spans="1:10" ht="24.75" customHeight="1">
      <c r="A360" s="17"/>
      <c r="B360" s="71" t="s">
        <v>412</v>
      </c>
      <c r="C360" s="71" t="s">
        <v>413</v>
      </c>
      <c r="D360" s="71" t="s">
        <v>60</v>
      </c>
      <c r="E360" s="110">
        <v>22</v>
      </c>
      <c r="F360" s="42">
        <v>0</v>
      </c>
      <c r="G360" s="107">
        <v>0</v>
      </c>
      <c r="H360" s="43">
        <f>G360*F360+G360</f>
        <v>0</v>
      </c>
      <c r="I360" s="44">
        <f>F360*E360</f>
        <v>0</v>
      </c>
      <c r="J360" s="44">
        <f>H360*E360</f>
        <v>0</v>
      </c>
    </row>
    <row r="361" spans="1:10" ht="15.75" thickBot="1">
      <c r="A361" s="26">
        <v>608014300</v>
      </c>
      <c r="B361" s="72"/>
      <c r="C361" s="72"/>
      <c r="D361" s="72"/>
      <c r="E361" s="112"/>
      <c r="F361" s="42">
        <v>0</v>
      </c>
      <c r="G361" s="107">
        <v>0</v>
      </c>
      <c r="H361" s="43"/>
      <c r="I361" s="44"/>
      <c r="J361" s="44">
        <f>H360*E361</f>
        <v>0</v>
      </c>
    </row>
    <row r="362" spans="1:10" ht="51.75" customHeight="1">
      <c r="A362" s="17"/>
      <c r="B362" s="71" t="s">
        <v>91</v>
      </c>
      <c r="C362" s="71" t="s">
        <v>414</v>
      </c>
      <c r="D362" s="71" t="s">
        <v>95</v>
      </c>
      <c r="E362" s="110">
        <v>280</v>
      </c>
      <c r="F362" s="42">
        <v>0</v>
      </c>
      <c r="G362" s="107">
        <v>0</v>
      </c>
      <c r="H362" s="43">
        <f t="shared" ref="H362" si="260">G362*F362+G362</f>
        <v>0</v>
      </c>
      <c r="I362" s="44">
        <f t="shared" ref="I362:I365" si="261">F362*E362</f>
        <v>0</v>
      </c>
      <c r="J362" s="44">
        <f t="shared" ref="J362:J365" si="262">H362*E362</f>
        <v>0</v>
      </c>
    </row>
    <row r="363" spans="1:10" ht="15.75" thickBot="1">
      <c r="A363" s="26">
        <v>903000510</v>
      </c>
      <c r="B363" s="72"/>
      <c r="C363" s="72"/>
      <c r="D363" s="72"/>
      <c r="E363" s="112"/>
      <c r="F363" s="42">
        <v>0</v>
      </c>
      <c r="G363" s="107">
        <v>0</v>
      </c>
      <c r="H363" s="43"/>
      <c r="I363" s="44"/>
      <c r="J363" s="44">
        <f t="shared" ref="J363:J365" si="263">H362*E363</f>
        <v>0</v>
      </c>
    </row>
    <row r="364" spans="1:10" ht="51.75" customHeight="1">
      <c r="A364" s="17"/>
      <c r="B364" s="71" t="s">
        <v>415</v>
      </c>
      <c r="C364" s="71" t="s">
        <v>416</v>
      </c>
      <c r="D364" s="71" t="s">
        <v>417</v>
      </c>
      <c r="E364" s="110">
        <v>33</v>
      </c>
      <c r="F364" s="42">
        <v>0</v>
      </c>
      <c r="G364" s="107">
        <v>0</v>
      </c>
      <c r="H364" s="43">
        <f t="shared" ref="H364" si="264">G364*F364+G364</f>
        <v>0</v>
      </c>
      <c r="I364" s="44">
        <f t="shared" ref="I364:I365" si="265">F364*E364</f>
        <v>0</v>
      </c>
      <c r="J364" s="44">
        <f t="shared" ref="J364:J365" si="266">H364*E364</f>
        <v>0</v>
      </c>
    </row>
    <row r="365" spans="1:10" ht="15.75" thickBot="1">
      <c r="A365" s="26">
        <v>509050700</v>
      </c>
      <c r="B365" s="72"/>
      <c r="C365" s="72"/>
      <c r="D365" s="72"/>
      <c r="E365" s="112"/>
      <c r="F365" s="42">
        <v>0</v>
      </c>
      <c r="G365" s="107">
        <v>0</v>
      </c>
      <c r="H365" s="43"/>
      <c r="I365" s="44"/>
      <c r="J365" s="44">
        <f t="shared" ref="J365" si="267">H364*E365</f>
        <v>0</v>
      </c>
    </row>
    <row r="366" spans="1:10" ht="54.75" customHeight="1" thickBot="1">
      <c r="A366" s="18" t="s">
        <v>418</v>
      </c>
      <c r="B366" s="4" t="s">
        <v>419</v>
      </c>
      <c r="C366" s="4" t="s">
        <v>420</v>
      </c>
      <c r="D366" s="4" t="s">
        <v>421</v>
      </c>
      <c r="E366" s="108">
        <v>33</v>
      </c>
      <c r="F366" s="36">
        <v>0</v>
      </c>
      <c r="G366" s="106">
        <v>0</v>
      </c>
      <c r="H366" s="37">
        <f>F366*G366*F366</f>
        <v>0</v>
      </c>
      <c r="I366" s="38">
        <f>F366*E366</f>
        <v>0</v>
      </c>
      <c r="J366" s="38">
        <f>H366*E366</f>
        <v>0</v>
      </c>
    </row>
    <row r="367" spans="1:10" ht="27.75" thickBot="1">
      <c r="A367" s="26">
        <v>601004202</v>
      </c>
      <c r="B367" s="4" t="s">
        <v>422</v>
      </c>
      <c r="C367" s="4" t="s">
        <v>423</v>
      </c>
      <c r="D367" s="4" t="s">
        <v>60</v>
      </c>
      <c r="E367" s="108">
        <v>44</v>
      </c>
      <c r="F367" s="36">
        <v>0</v>
      </c>
      <c r="G367" s="106">
        <v>0</v>
      </c>
      <c r="H367" s="37">
        <f t="shared" ref="H367" si="268">F367*G367+F367</f>
        <v>0</v>
      </c>
      <c r="I367" s="38">
        <f t="shared" ref="I367" si="269">F367*E367</f>
        <v>0</v>
      </c>
      <c r="J367" s="38">
        <f t="shared" ref="J367" si="270">H367*E367</f>
        <v>0</v>
      </c>
    </row>
    <row r="368" spans="1:10" ht="27.75" thickBot="1">
      <c r="A368" s="26">
        <v>601004203</v>
      </c>
      <c r="B368" s="4" t="s">
        <v>422</v>
      </c>
      <c r="C368" s="4" t="s">
        <v>424</v>
      </c>
      <c r="D368" s="4" t="s">
        <v>60</v>
      </c>
      <c r="E368" s="108">
        <v>44</v>
      </c>
      <c r="F368" s="36">
        <v>0</v>
      </c>
      <c r="G368" s="106">
        <v>0</v>
      </c>
      <c r="H368" s="37">
        <f t="shared" ref="H368" si="271">F368*G368+F368</f>
        <v>0</v>
      </c>
      <c r="I368" s="38">
        <f t="shared" ref="I368" si="272">F368*E368</f>
        <v>0</v>
      </c>
      <c r="J368" s="38">
        <f t="shared" ref="J368" si="273">H368*E368</f>
        <v>0</v>
      </c>
    </row>
    <row r="369" spans="1:10" ht="24.75" customHeight="1">
      <c r="A369" s="17"/>
      <c r="B369" s="71" t="s">
        <v>108</v>
      </c>
      <c r="C369" s="71" t="s">
        <v>425</v>
      </c>
      <c r="D369" s="71" t="s">
        <v>110</v>
      </c>
      <c r="E369" s="110">
        <v>30</v>
      </c>
      <c r="F369" s="42">
        <v>0</v>
      </c>
      <c r="G369" s="107">
        <v>0</v>
      </c>
      <c r="H369" s="43">
        <f t="shared" ref="H369" si="274">F369*G369+F369</f>
        <v>0</v>
      </c>
      <c r="I369" s="44">
        <f t="shared" ref="I369" si="275">F369*E369</f>
        <v>0</v>
      </c>
      <c r="J369" s="44">
        <f t="shared" ref="J369" si="276">H369*E369</f>
        <v>0</v>
      </c>
    </row>
    <row r="370" spans="1:10" ht="15.75" thickBot="1">
      <c r="A370" s="26">
        <v>501074100</v>
      </c>
      <c r="B370" s="72"/>
      <c r="C370" s="72"/>
      <c r="D370" s="72"/>
      <c r="E370" s="112"/>
      <c r="F370" s="42"/>
      <c r="G370" s="107"/>
      <c r="H370" s="43"/>
      <c r="I370" s="44"/>
      <c r="J370" s="44"/>
    </row>
    <row r="371" spans="1:10" ht="24.75" customHeight="1">
      <c r="A371" s="17"/>
      <c r="B371" s="71" t="s">
        <v>108</v>
      </c>
      <c r="C371" s="71" t="s">
        <v>426</v>
      </c>
      <c r="D371" s="71" t="s">
        <v>110</v>
      </c>
      <c r="E371" s="110">
        <v>21</v>
      </c>
      <c r="F371" s="42">
        <v>0</v>
      </c>
      <c r="G371" s="107">
        <v>0</v>
      </c>
      <c r="H371" s="43">
        <f t="shared" ref="H371" si="277">F371*G371+F371</f>
        <v>0</v>
      </c>
      <c r="I371" s="44">
        <f t="shared" ref="I371" si="278">F371*E371</f>
        <v>0</v>
      </c>
      <c r="J371" s="44">
        <f t="shared" ref="J371" si="279">H371*E371</f>
        <v>0</v>
      </c>
    </row>
    <row r="372" spans="1:10" ht="15.75" thickBot="1">
      <c r="A372" s="26">
        <v>501074145</v>
      </c>
      <c r="B372" s="72"/>
      <c r="C372" s="72"/>
      <c r="D372" s="72"/>
      <c r="E372" s="112"/>
      <c r="F372" s="42"/>
      <c r="G372" s="107"/>
      <c r="H372" s="43"/>
      <c r="I372" s="44"/>
      <c r="J372" s="44"/>
    </row>
    <row r="373" spans="1:10" ht="65.25" customHeight="1">
      <c r="A373" s="17"/>
      <c r="B373" s="71" t="s">
        <v>427</v>
      </c>
      <c r="C373" s="71" t="s">
        <v>428</v>
      </c>
      <c r="D373" s="71" t="s">
        <v>110</v>
      </c>
      <c r="E373" s="110">
        <v>55</v>
      </c>
      <c r="F373" s="42">
        <v>0</v>
      </c>
      <c r="G373" s="107">
        <v>0</v>
      </c>
      <c r="H373" s="43">
        <f t="shared" ref="H373" si="280">F373*G373+F373</f>
        <v>0</v>
      </c>
      <c r="I373" s="44">
        <f t="shared" ref="I373" si="281">F373*E373</f>
        <v>0</v>
      </c>
      <c r="J373" s="44">
        <f t="shared" ref="J373" si="282">H373*E373</f>
        <v>0</v>
      </c>
    </row>
    <row r="374" spans="1:10" ht="15.75" thickBot="1">
      <c r="A374" s="26">
        <v>502031400</v>
      </c>
      <c r="B374" s="72"/>
      <c r="C374" s="72"/>
      <c r="D374" s="72"/>
      <c r="E374" s="112"/>
      <c r="F374" s="42"/>
      <c r="G374" s="107"/>
      <c r="H374" s="43"/>
      <c r="I374" s="44"/>
      <c r="J374" s="44"/>
    </row>
    <row r="375" spans="1:10" ht="38.25" customHeight="1">
      <c r="A375" s="17"/>
      <c r="B375" s="71" t="s">
        <v>429</v>
      </c>
      <c r="C375" s="71" t="s">
        <v>430</v>
      </c>
      <c r="D375" s="71" t="s">
        <v>60</v>
      </c>
      <c r="E375" s="110">
        <v>11</v>
      </c>
      <c r="F375" s="42">
        <v>0</v>
      </c>
      <c r="G375" s="107">
        <v>0</v>
      </c>
      <c r="H375" s="43">
        <f t="shared" ref="H375" si="283">F375*G375+F375</f>
        <v>0</v>
      </c>
      <c r="I375" s="44">
        <f t="shared" ref="I375" si="284">F375*E375</f>
        <v>0</v>
      </c>
      <c r="J375" s="44">
        <f t="shared" ref="J375" si="285">H375*E375</f>
        <v>0</v>
      </c>
    </row>
    <row r="376" spans="1:10" ht="15.75" thickBot="1">
      <c r="A376" s="26">
        <v>502164512</v>
      </c>
      <c r="B376" s="72"/>
      <c r="C376" s="72"/>
      <c r="D376" s="72"/>
      <c r="E376" s="112"/>
      <c r="F376" s="42"/>
      <c r="G376" s="107"/>
      <c r="H376" s="43"/>
      <c r="I376" s="44"/>
      <c r="J376" s="44"/>
    </row>
    <row r="377" spans="1:10" ht="38.25" customHeight="1">
      <c r="A377" s="17"/>
      <c r="B377" s="71" t="s">
        <v>431</v>
      </c>
      <c r="C377" s="71" t="s">
        <v>432</v>
      </c>
      <c r="D377" s="71" t="s">
        <v>60</v>
      </c>
      <c r="E377" s="110">
        <v>198</v>
      </c>
      <c r="F377" s="42">
        <v>0</v>
      </c>
      <c r="G377" s="107">
        <v>0</v>
      </c>
      <c r="H377" s="43">
        <f t="shared" ref="H377" si="286">F377*G377+F377</f>
        <v>0</v>
      </c>
      <c r="I377" s="44">
        <f t="shared" ref="I377" si="287">F377*E377</f>
        <v>0</v>
      </c>
      <c r="J377" s="44">
        <f t="shared" ref="J377" si="288">H377*E377</f>
        <v>0</v>
      </c>
    </row>
    <row r="378" spans="1:10" ht="15.75" thickBot="1">
      <c r="A378" s="26">
        <v>502230500</v>
      </c>
      <c r="B378" s="72"/>
      <c r="C378" s="72"/>
      <c r="D378" s="72"/>
      <c r="E378" s="112"/>
      <c r="F378" s="42"/>
      <c r="G378" s="107"/>
      <c r="H378" s="43"/>
      <c r="I378" s="44"/>
      <c r="J378" s="44"/>
    </row>
    <row r="379" spans="1:10">
      <c r="A379" s="17"/>
      <c r="B379" s="71" t="s">
        <v>433</v>
      </c>
      <c r="C379" s="71" t="s">
        <v>434</v>
      </c>
      <c r="D379" s="71" t="s">
        <v>435</v>
      </c>
      <c r="E379" s="110">
        <v>462</v>
      </c>
      <c r="F379" s="42">
        <v>0</v>
      </c>
      <c r="G379" s="107">
        <v>0</v>
      </c>
      <c r="H379" s="43">
        <f t="shared" ref="H379" si="289">F379*G379+F379</f>
        <v>0</v>
      </c>
      <c r="I379" s="44">
        <f t="shared" ref="I379" si="290">F379*E379</f>
        <v>0</v>
      </c>
      <c r="J379" s="44">
        <f t="shared" ref="J379" si="291">H379*E379</f>
        <v>0</v>
      </c>
    </row>
    <row r="380" spans="1:10" ht="15.75" thickBot="1">
      <c r="A380" s="26">
        <v>502230700</v>
      </c>
      <c r="B380" s="72"/>
      <c r="C380" s="72"/>
      <c r="D380" s="72"/>
      <c r="E380" s="112"/>
      <c r="F380" s="42"/>
      <c r="G380" s="107"/>
      <c r="H380" s="43"/>
      <c r="I380" s="44"/>
      <c r="J380" s="44"/>
    </row>
    <row r="381" spans="1:10" ht="65.25" customHeight="1">
      <c r="A381" s="17"/>
      <c r="B381" s="71" t="s">
        <v>204</v>
      </c>
      <c r="C381" s="71" t="s">
        <v>436</v>
      </c>
      <c r="D381" s="71" t="s">
        <v>60</v>
      </c>
      <c r="E381" s="110">
        <v>110</v>
      </c>
      <c r="F381" s="42">
        <v>0</v>
      </c>
      <c r="G381" s="107">
        <v>0</v>
      </c>
      <c r="H381" s="43">
        <f t="shared" ref="H381" si="292">F381*G381+F381</f>
        <v>0</v>
      </c>
      <c r="I381" s="44">
        <f t="shared" ref="I381" si="293">F381*E381</f>
        <v>0</v>
      </c>
      <c r="J381" s="44">
        <f t="shared" ref="J381" si="294">H381*E381</f>
        <v>0</v>
      </c>
    </row>
    <row r="382" spans="1:10" ht="15.75" thickBot="1">
      <c r="A382" s="26">
        <v>501010105</v>
      </c>
      <c r="B382" s="72"/>
      <c r="C382" s="72"/>
      <c r="D382" s="72"/>
      <c r="E382" s="112"/>
      <c r="F382" s="42"/>
      <c r="G382" s="107"/>
      <c r="H382" s="43"/>
      <c r="I382" s="44"/>
      <c r="J382" s="44"/>
    </row>
    <row r="383" spans="1:10" ht="78.75" customHeight="1">
      <c r="A383" s="17"/>
      <c r="B383" s="71" t="s">
        <v>204</v>
      </c>
      <c r="C383" s="71" t="s">
        <v>437</v>
      </c>
      <c r="D383" s="71" t="s">
        <v>60</v>
      </c>
      <c r="E383" s="110">
        <v>33</v>
      </c>
      <c r="F383" s="42">
        <v>0</v>
      </c>
      <c r="G383" s="107">
        <v>0</v>
      </c>
      <c r="H383" s="43">
        <f t="shared" ref="H383" si="295">F383*G383+F383</f>
        <v>0</v>
      </c>
      <c r="I383" s="44">
        <f t="shared" ref="I383" si="296">F383*E383</f>
        <v>0</v>
      </c>
      <c r="J383" s="44">
        <f t="shared" ref="J383" si="297">H383*E383</f>
        <v>0</v>
      </c>
    </row>
    <row r="384" spans="1:10" ht="15.75" thickBot="1">
      <c r="A384" s="26">
        <v>501010200</v>
      </c>
      <c r="B384" s="72"/>
      <c r="C384" s="72"/>
      <c r="D384" s="72"/>
      <c r="E384" s="112"/>
      <c r="F384" s="42"/>
      <c r="G384" s="107"/>
      <c r="H384" s="43"/>
      <c r="I384" s="44"/>
      <c r="J384" s="44"/>
    </row>
    <row r="385" spans="1:10" ht="65.25" customHeight="1">
      <c r="A385" s="17"/>
      <c r="B385" s="71" t="s">
        <v>204</v>
      </c>
      <c r="C385" s="71" t="s">
        <v>438</v>
      </c>
      <c r="D385" s="71" t="s">
        <v>439</v>
      </c>
      <c r="E385" s="110">
        <v>11</v>
      </c>
      <c r="F385" s="42">
        <v>0</v>
      </c>
      <c r="G385" s="107">
        <v>0</v>
      </c>
      <c r="H385" s="43">
        <f t="shared" ref="H385" si="298">F385*G385+F385</f>
        <v>0</v>
      </c>
      <c r="I385" s="44">
        <f t="shared" ref="I385" si="299">F385*E385</f>
        <v>0</v>
      </c>
      <c r="J385" s="44">
        <f t="shared" ref="J385" si="300">H385*E385</f>
        <v>0</v>
      </c>
    </row>
    <row r="386" spans="1:10" ht="15.75" thickBot="1">
      <c r="A386" s="26">
        <v>501001715</v>
      </c>
      <c r="B386" s="72"/>
      <c r="C386" s="72"/>
      <c r="D386" s="72"/>
      <c r="E386" s="112"/>
      <c r="F386" s="42"/>
      <c r="G386" s="107"/>
      <c r="H386" s="43"/>
      <c r="I386" s="44"/>
      <c r="J386" s="44"/>
    </row>
    <row r="387" spans="1:10" ht="38.25" customHeight="1">
      <c r="A387" s="17"/>
      <c r="B387" s="71" t="s">
        <v>440</v>
      </c>
      <c r="C387" s="71" t="s">
        <v>441</v>
      </c>
      <c r="D387" s="71" t="s">
        <v>220</v>
      </c>
      <c r="E387" s="110">
        <v>20</v>
      </c>
      <c r="F387" s="42">
        <v>0</v>
      </c>
      <c r="G387" s="107">
        <v>0</v>
      </c>
      <c r="H387" s="43">
        <f t="shared" ref="H387" si="301">F387*G387+F387</f>
        <v>0</v>
      </c>
      <c r="I387" s="44">
        <f t="shared" ref="I387" si="302">F387*E387</f>
        <v>0</v>
      </c>
      <c r="J387" s="44">
        <f t="shared" ref="J387" si="303">H387*E387</f>
        <v>0</v>
      </c>
    </row>
    <row r="388" spans="1:10" ht="15.75" thickBot="1">
      <c r="A388" s="26">
        <v>502043000</v>
      </c>
      <c r="B388" s="72"/>
      <c r="C388" s="72"/>
      <c r="D388" s="72"/>
      <c r="E388" s="112"/>
      <c r="F388" s="42"/>
      <c r="G388" s="107"/>
      <c r="H388" s="43"/>
      <c r="I388" s="44"/>
      <c r="J388" s="44"/>
    </row>
    <row r="389" spans="1:10" ht="24.75" customHeight="1">
      <c r="A389" s="17"/>
      <c r="B389" s="71" t="s">
        <v>175</v>
      </c>
      <c r="C389" s="71" t="s">
        <v>442</v>
      </c>
      <c r="D389" s="71" t="s">
        <v>60</v>
      </c>
      <c r="E389" s="110">
        <v>22</v>
      </c>
      <c r="F389" s="42">
        <v>0</v>
      </c>
      <c r="G389" s="107">
        <v>0</v>
      </c>
      <c r="H389" s="43">
        <f t="shared" ref="H389" si="304">F389*G389+F389</f>
        <v>0</v>
      </c>
      <c r="I389" s="44">
        <f t="shared" ref="I389" si="305">F389*E389</f>
        <v>0</v>
      </c>
      <c r="J389" s="44">
        <f t="shared" ref="J389" si="306">H389*E389</f>
        <v>0</v>
      </c>
    </row>
    <row r="390" spans="1:10" ht="15.75" thickBot="1">
      <c r="A390" s="26">
        <v>507042345</v>
      </c>
      <c r="B390" s="72"/>
      <c r="C390" s="72"/>
      <c r="D390" s="72"/>
      <c r="E390" s="112"/>
      <c r="F390" s="42"/>
      <c r="G390" s="107"/>
      <c r="H390" s="43"/>
      <c r="I390" s="44"/>
      <c r="J390" s="44"/>
    </row>
    <row r="391" spans="1:10" ht="38.25" customHeight="1">
      <c r="A391" s="17"/>
      <c r="B391" s="71" t="s">
        <v>65</v>
      </c>
      <c r="C391" s="71" t="s">
        <v>443</v>
      </c>
      <c r="D391" s="71" t="s">
        <v>67</v>
      </c>
      <c r="E391" s="110">
        <v>198</v>
      </c>
      <c r="F391" s="42">
        <v>0</v>
      </c>
      <c r="G391" s="107">
        <v>0</v>
      </c>
      <c r="H391" s="43">
        <f t="shared" ref="H391" si="307">F391*G391+F391</f>
        <v>0</v>
      </c>
      <c r="I391" s="44">
        <f t="shared" ref="I391" si="308">F391*E391</f>
        <v>0</v>
      </c>
      <c r="J391" s="44">
        <f t="shared" ref="J391" si="309">H391*E391</f>
        <v>0</v>
      </c>
    </row>
    <row r="392" spans="1:10" ht="15.75" thickBot="1">
      <c r="A392" s="26">
        <v>502050910</v>
      </c>
      <c r="B392" s="72"/>
      <c r="C392" s="72"/>
      <c r="D392" s="72"/>
      <c r="E392" s="112"/>
      <c r="F392" s="42"/>
      <c r="G392" s="107"/>
      <c r="H392" s="43"/>
      <c r="I392" s="44"/>
      <c r="J392" s="44"/>
    </row>
    <row r="393" spans="1:10" ht="24.75" customHeight="1">
      <c r="A393" s="17"/>
      <c r="B393" s="71" t="s">
        <v>444</v>
      </c>
      <c r="C393" s="71" t="s">
        <v>445</v>
      </c>
      <c r="D393" s="71" t="s">
        <v>125</v>
      </c>
      <c r="E393" s="110">
        <v>297</v>
      </c>
      <c r="F393" s="42">
        <v>0</v>
      </c>
      <c r="G393" s="107">
        <v>0</v>
      </c>
      <c r="H393" s="43">
        <f t="shared" ref="H393" si="310">F393*G393+F393</f>
        <v>0</v>
      </c>
      <c r="I393" s="44">
        <f t="shared" ref="I393" si="311">F393*E393</f>
        <v>0</v>
      </c>
      <c r="J393" s="44">
        <f t="shared" ref="J393" si="312">H393*E393</f>
        <v>0</v>
      </c>
    </row>
    <row r="394" spans="1:10" ht="15.75" thickBot="1">
      <c r="A394" s="26">
        <v>501040200</v>
      </c>
      <c r="B394" s="72"/>
      <c r="C394" s="72"/>
      <c r="D394" s="72"/>
      <c r="E394" s="112"/>
      <c r="F394" s="42"/>
      <c r="G394" s="107"/>
      <c r="H394" s="43"/>
      <c r="I394" s="44"/>
      <c r="J394" s="44"/>
    </row>
    <row r="395" spans="1:10" ht="51.75" customHeight="1">
      <c r="A395" s="17"/>
      <c r="B395" s="71" t="s">
        <v>123</v>
      </c>
      <c r="C395" s="71" t="s">
        <v>124</v>
      </c>
      <c r="D395" s="71" t="s">
        <v>125</v>
      </c>
      <c r="E395" s="110">
        <v>297</v>
      </c>
      <c r="F395" s="42">
        <v>0</v>
      </c>
      <c r="G395" s="107">
        <v>0</v>
      </c>
      <c r="H395" s="43">
        <f t="shared" ref="H395" si="313">F395*G395+F395</f>
        <v>0</v>
      </c>
      <c r="I395" s="44">
        <f t="shared" ref="I395" si="314">F395*E395</f>
        <v>0</v>
      </c>
      <c r="J395" s="44">
        <f t="shared" ref="J395" si="315">H395*E395</f>
        <v>0</v>
      </c>
    </row>
    <row r="396" spans="1:10" ht="15.75" thickBot="1">
      <c r="A396" s="26">
        <v>501083550</v>
      </c>
      <c r="B396" s="72"/>
      <c r="C396" s="72"/>
      <c r="D396" s="72"/>
      <c r="E396" s="112"/>
      <c r="F396" s="42"/>
      <c r="G396" s="107"/>
      <c r="H396" s="43"/>
      <c r="I396" s="44"/>
      <c r="J396" s="44"/>
    </row>
    <row r="397" spans="1:10" ht="24.75" customHeight="1">
      <c r="A397" s="17"/>
      <c r="B397" s="71" t="s">
        <v>164</v>
      </c>
      <c r="C397" s="71" t="s">
        <v>446</v>
      </c>
      <c r="D397" s="71" t="s">
        <v>447</v>
      </c>
      <c r="E397" s="110">
        <v>99</v>
      </c>
      <c r="F397" s="42">
        <v>0</v>
      </c>
      <c r="G397" s="107">
        <v>0</v>
      </c>
      <c r="H397" s="43">
        <f t="shared" ref="H397" si="316">F397*G397+F397</f>
        <v>0</v>
      </c>
      <c r="I397" s="44">
        <f t="shared" ref="I397" si="317">F397*E397</f>
        <v>0</v>
      </c>
      <c r="J397" s="44">
        <f t="shared" ref="J397" si="318">H397*E397</f>
        <v>0</v>
      </c>
    </row>
    <row r="398" spans="1:10" ht="15.75" thickBot="1">
      <c r="A398" s="26">
        <v>501051250</v>
      </c>
      <c r="B398" s="72"/>
      <c r="C398" s="72"/>
      <c r="D398" s="72"/>
      <c r="E398" s="112"/>
      <c r="F398" s="42"/>
      <c r="G398" s="107"/>
      <c r="H398" s="43"/>
      <c r="I398" s="44"/>
      <c r="J398" s="44"/>
    </row>
    <row r="399" spans="1:10" ht="78.75" customHeight="1">
      <c r="A399" s="17"/>
      <c r="B399" s="71" t="s">
        <v>128</v>
      </c>
      <c r="C399" s="71" t="s">
        <v>448</v>
      </c>
      <c r="D399" s="71" t="s">
        <v>449</v>
      </c>
      <c r="E399" s="110">
        <v>319</v>
      </c>
      <c r="F399" s="42">
        <v>0</v>
      </c>
      <c r="G399" s="107">
        <v>0</v>
      </c>
      <c r="H399" s="43">
        <f t="shared" ref="H399" si="319">F399*G399+F399</f>
        <v>0</v>
      </c>
      <c r="I399" s="44">
        <f t="shared" ref="I399" si="320">F399*E399</f>
        <v>0</v>
      </c>
      <c r="J399" s="44">
        <f t="shared" ref="J399" si="321">H399*E399</f>
        <v>0</v>
      </c>
    </row>
    <row r="400" spans="1:10" ht="15.75" thickBot="1">
      <c r="A400" s="26">
        <v>501100204</v>
      </c>
      <c r="B400" s="72"/>
      <c r="C400" s="72"/>
      <c r="D400" s="72"/>
      <c r="E400" s="112"/>
      <c r="F400" s="42"/>
      <c r="G400" s="107"/>
      <c r="H400" s="43"/>
      <c r="I400" s="44"/>
      <c r="J400" s="44"/>
    </row>
    <row r="401" spans="1:10" ht="51.75" customHeight="1">
      <c r="A401" s="17"/>
      <c r="B401" s="71" t="s">
        <v>450</v>
      </c>
      <c r="C401" s="71" t="s">
        <v>451</v>
      </c>
      <c r="D401" s="71" t="s">
        <v>452</v>
      </c>
      <c r="E401" s="110">
        <v>110</v>
      </c>
      <c r="F401" s="42">
        <v>0</v>
      </c>
      <c r="G401" s="107">
        <v>0</v>
      </c>
      <c r="H401" s="43">
        <f t="shared" ref="H401" si="322">F401*G401+F401</f>
        <v>0</v>
      </c>
      <c r="I401" s="44">
        <f t="shared" ref="I401" si="323">F401*E401</f>
        <v>0</v>
      </c>
      <c r="J401" s="44">
        <f t="shared" ref="J401" si="324">H401*E401</f>
        <v>0</v>
      </c>
    </row>
    <row r="402" spans="1:10" ht="15.75" thickBot="1">
      <c r="A402" s="26">
        <v>501102120</v>
      </c>
      <c r="B402" s="72"/>
      <c r="C402" s="72"/>
      <c r="D402" s="72"/>
      <c r="E402" s="112"/>
      <c r="F402" s="42"/>
      <c r="G402" s="107"/>
      <c r="H402" s="43"/>
      <c r="I402" s="44"/>
      <c r="J402" s="44"/>
    </row>
    <row r="403" spans="1:10" ht="38.25" customHeight="1">
      <c r="A403" s="17"/>
      <c r="B403" s="71" t="s">
        <v>270</v>
      </c>
      <c r="C403" s="71" t="s">
        <v>453</v>
      </c>
      <c r="D403" s="71" t="s">
        <v>60</v>
      </c>
      <c r="E403" s="110">
        <v>132</v>
      </c>
      <c r="F403" s="42">
        <v>0</v>
      </c>
      <c r="G403" s="107">
        <v>0</v>
      </c>
      <c r="H403" s="43">
        <f t="shared" ref="H403" si="325">F403*G403+F403</f>
        <v>0</v>
      </c>
      <c r="I403" s="44">
        <f t="shared" ref="I403" si="326">F403*E403</f>
        <v>0</v>
      </c>
      <c r="J403" s="44">
        <f t="shared" ref="J403" si="327">H403*E403</f>
        <v>0</v>
      </c>
    </row>
    <row r="404" spans="1:10" ht="15.75" thickBot="1">
      <c r="A404" s="26">
        <v>502006900</v>
      </c>
      <c r="B404" s="72"/>
      <c r="C404" s="72"/>
      <c r="D404" s="72"/>
      <c r="E404" s="112"/>
      <c r="F404" s="42"/>
      <c r="G404" s="107"/>
      <c r="H404" s="43"/>
      <c r="I404" s="44"/>
      <c r="J404" s="44"/>
    </row>
    <row r="405" spans="1:10" ht="27.75" thickBot="1">
      <c r="A405" s="18" t="s">
        <v>454</v>
      </c>
      <c r="B405" s="4" t="s">
        <v>144</v>
      </c>
      <c r="C405" s="4" t="s">
        <v>455</v>
      </c>
      <c r="D405" s="4" t="s">
        <v>456</v>
      </c>
      <c r="E405" s="108">
        <v>484</v>
      </c>
      <c r="F405" s="36">
        <v>0</v>
      </c>
      <c r="G405" s="106">
        <v>0</v>
      </c>
      <c r="H405" s="37">
        <f t="shared" ref="H405" si="328">F405*G405+F405</f>
        <v>0</v>
      </c>
      <c r="I405" s="38">
        <f t="shared" ref="I405" si="329">F405*E405</f>
        <v>0</v>
      </c>
      <c r="J405" s="38">
        <f t="shared" ref="J405" si="330">H405*E405</f>
        <v>0</v>
      </c>
    </row>
    <row r="406" spans="1:10" ht="27.75" thickBot="1">
      <c r="A406" s="18" t="s">
        <v>457</v>
      </c>
      <c r="B406" s="4" t="s">
        <v>458</v>
      </c>
      <c r="C406" s="4" t="s">
        <v>459</v>
      </c>
      <c r="D406" s="4" t="s">
        <v>460</v>
      </c>
      <c r="E406" s="108">
        <v>22</v>
      </c>
      <c r="F406" s="36">
        <v>0</v>
      </c>
      <c r="G406" s="106">
        <v>0</v>
      </c>
      <c r="H406" s="37">
        <f t="shared" ref="H406" si="331">F406*G406+F406</f>
        <v>0</v>
      </c>
      <c r="I406" s="38">
        <f>F406*E406</f>
        <v>0</v>
      </c>
      <c r="J406" s="38">
        <f t="shared" ref="J406" si="332">H406*E406</f>
        <v>0</v>
      </c>
    </row>
    <row r="407" spans="1:10" ht="38.25" customHeight="1">
      <c r="A407" s="17"/>
      <c r="B407" s="71" t="s">
        <v>148</v>
      </c>
      <c r="C407" s="71" t="s">
        <v>149</v>
      </c>
      <c r="D407" s="71" t="s">
        <v>150</v>
      </c>
      <c r="E407" s="110">
        <v>352</v>
      </c>
      <c r="F407" s="42">
        <v>0</v>
      </c>
      <c r="G407" s="107">
        <v>0</v>
      </c>
      <c r="H407" s="43">
        <f t="shared" ref="H407" si="333">F407*G407+F407</f>
        <v>0</v>
      </c>
      <c r="I407" s="44">
        <f t="shared" ref="I407" si="334">F407*E407</f>
        <v>0</v>
      </c>
      <c r="J407" s="44">
        <f t="shared" ref="J407" si="335">H407*E407</f>
        <v>0</v>
      </c>
    </row>
    <row r="408" spans="1:10" ht="15.75" thickBot="1">
      <c r="A408" s="26">
        <v>501201500</v>
      </c>
      <c r="B408" s="72"/>
      <c r="C408" s="72"/>
      <c r="D408" s="72"/>
      <c r="E408" s="112"/>
      <c r="F408" s="42"/>
      <c r="G408" s="107"/>
      <c r="H408" s="43"/>
      <c r="I408" s="44"/>
      <c r="J408" s="44"/>
    </row>
    <row r="409" spans="1:10">
      <c r="A409" s="59" t="s">
        <v>461</v>
      </c>
      <c r="B409" s="60"/>
      <c r="C409" s="60"/>
      <c r="D409" s="60"/>
      <c r="E409" s="60"/>
      <c r="F409" s="61"/>
      <c r="J409" s="109">
        <f>SUM(J241:J408)</f>
        <v>0</v>
      </c>
    </row>
    <row r="410" spans="1:10">
      <c r="A410" s="56"/>
      <c r="B410" s="57"/>
      <c r="C410" s="57"/>
      <c r="D410" s="57"/>
      <c r="E410" s="57"/>
      <c r="F410" s="58"/>
    </row>
    <row r="411" spans="1:10">
      <c r="A411" s="50" t="s">
        <v>462</v>
      </c>
      <c r="B411" s="51"/>
      <c r="C411" s="51"/>
      <c r="D411" s="51"/>
      <c r="E411" s="51"/>
      <c r="F411" s="52"/>
    </row>
    <row r="412" spans="1:10" ht="15" thickBot="1">
      <c r="A412" s="53"/>
      <c r="B412" s="54"/>
      <c r="C412" s="54"/>
      <c r="D412" s="54"/>
      <c r="E412" s="54"/>
      <c r="F412" s="55"/>
    </row>
    <row r="413" spans="1:10" ht="39" thickBot="1">
      <c r="A413" s="31" t="s">
        <v>463</v>
      </c>
      <c r="B413" s="11" t="s">
        <v>464</v>
      </c>
      <c r="C413" s="11" t="s">
        <v>465</v>
      </c>
      <c r="D413" s="11" t="s">
        <v>466</v>
      </c>
      <c r="E413" s="11" t="s">
        <v>467</v>
      </c>
      <c r="F413" s="35" t="s">
        <v>549</v>
      </c>
      <c r="G413" s="35" t="s">
        <v>550</v>
      </c>
      <c r="H413" s="35" t="s">
        <v>551</v>
      </c>
      <c r="I413" s="35" t="s">
        <v>552</v>
      </c>
      <c r="J413" s="35" t="s">
        <v>553</v>
      </c>
    </row>
    <row r="414" spans="1:10" ht="57.75" thickBot="1">
      <c r="A414" s="32">
        <v>502074402</v>
      </c>
      <c r="B414" s="12" t="s">
        <v>68</v>
      </c>
      <c r="C414" s="13" t="s">
        <v>60</v>
      </c>
      <c r="D414" s="14" t="s">
        <v>468</v>
      </c>
      <c r="E414" s="103">
        <v>66</v>
      </c>
      <c r="F414" s="36">
        <v>0</v>
      </c>
      <c r="G414" s="106">
        <v>0</v>
      </c>
      <c r="H414" s="37">
        <f t="shared" ref="H414" si="336">F414*G414+F414</f>
        <v>0</v>
      </c>
      <c r="I414" s="38">
        <f t="shared" ref="I414" si="337">F414*E414</f>
        <v>0</v>
      </c>
      <c r="J414" s="38">
        <f t="shared" ref="J414" si="338">H414*E414</f>
        <v>0</v>
      </c>
    </row>
    <row r="415" spans="1:10" ht="72" thickBot="1">
      <c r="A415" s="32">
        <v>502074402</v>
      </c>
      <c r="B415" s="12" t="s">
        <v>70</v>
      </c>
      <c r="C415" s="13" t="s">
        <v>72</v>
      </c>
      <c r="D415" s="14" t="s">
        <v>469</v>
      </c>
      <c r="E415" s="103">
        <v>66</v>
      </c>
      <c r="F415" s="36">
        <v>0</v>
      </c>
      <c r="G415" s="106">
        <v>0</v>
      </c>
      <c r="H415" s="37">
        <f t="shared" ref="H415" si="339">F415*G415+F415</f>
        <v>0</v>
      </c>
      <c r="I415" s="38">
        <f t="shared" ref="I415" si="340">F415*E415</f>
        <v>0</v>
      </c>
      <c r="J415" s="38">
        <f t="shared" ref="J415" si="341">H415*E415</f>
        <v>0</v>
      </c>
    </row>
    <row r="416" spans="1:10" ht="57.75" thickBot="1">
      <c r="A416" s="32">
        <v>505060100</v>
      </c>
      <c r="B416" s="12" t="s">
        <v>470</v>
      </c>
      <c r="C416" s="13" t="s">
        <v>60</v>
      </c>
      <c r="D416" s="14" t="s">
        <v>471</v>
      </c>
      <c r="E416" s="103">
        <v>200</v>
      </c>
      <c r="F416" s="36">
        <v>0</v>
      </c>
      <c r="G416" s="106">
        <v>0</v>
      </c>
      <c r="H416" s="37">
        <f t="shared" ref="H416" si="342">F416*G416+F416</f>
        <v>0</v>
      </c>
      <c r="I416" s="38">
        <f t="shared" ref="I416" si="343">F416*E416</f>
        <v>0</v>
      </c>
      <c r="J416" s="38">
        <f t="shared" ref="J416" si="344">H416*E416</f>
        <v>0</v>
      </c>
    </row>
    <row r="417" spans="1:10" ht="57.75" thickBot="1">
      <c r="A417" s="32">
        <v>502020210</v>
      </c>
      <c r="B417" s="12" t="s">
        <v>61</v>
      </c>
      <c r="C417" s="13" t="s">
        <v>60</v>
      </c>
      <c r="D417" s="14" t="s">
        <v>472</v>
      </c>
      <c r="E417" s="103">
        <v>13</v>
      </c>
      <c r="F417" s="36">
        <v>0</v>
      </c>
      <c r="G417" s="106">
        <v>0</v>
      </c>
      <c r="H417" s="37">
        <f t="shared" ref="H417" si="345">F417*G417+F417</f>
        <v>0</v>
      </c>
      <c r="I417" s="38">
        <f>F417*E417</f>
        <v>0</v>
      </c>
      <c r="J417" s="38">
        <f t="shared" ref="J417" si="346">H417*E417</f>
        <v>0</v>
      </c>
    </row>
    <row r="418" spans="1:10" ht="29.25" thickBot="1">
      <c r="A418" s="32">
        <v>502024710</v>
      </c>
      <c r="B418" s="12" t="s">
        <v>61</v>
      </c>
      <c r="C418" s="13" t="s">
        <v>473</v>
      </c>
      <c r="D418" s="14" t="s">
        <v>474</v>
      </c>
      <c r="E418" s="103">
        <v>20</v>
      </c>
      <c r="F418" s="36">
        <v>0</v>
      </c>
      <c r="G418" s="106">
        <v>0</v>
      </c>
      <c r="H418" s="37">
        <f t="shared" ref="H418:H419" si="347">F418*G418+F418</f>
        <v>0</v>
      </c>
      <c r="I418" s="38">
        <f t="shared" ref="I418" si="348">F418*E418</f>
        <v>0</v>
      </c>
      <c r="J418" s="38">
        <f t="shared" ref="J418:J419" si="349">H418*E418</f>
        <v>0</v>
      </c>
    </row>
    <row r="419" spans="1:10" ht="57.75" thickBot="1">
      <c r="A419" s="32">
        <v>502040200</v>
      </c>
      <c r="B419" s="12" t="s">
        <v>475</v>
      </c>
      <c r="C419" s="13" t="s">
        <v>476</v>
      </c>
      <c r="D419" s="14" t="s">
        <v>477</v>
      </c>
      <c r="E419" s="103">
        <v>44</v>
      </c>
      <c r="F419" s="36">
        <v>0</v>
      </c>
      <c r="G419" s="106">
        <v>0</v>
      </c>
      <c r="H419" s="37">
        <f t="shared" si="347"/>
        <v>0</v>
      </c>
      <c r="I419" s="38">
        <f>F419*E419</f>
        <v>0</v>
      </c>
      <c r="J419" s="38">
        <f t="shared" si="349"/>
        <v>0</v>
      </c>
    </row>
    <row r="420" spans="1:10" ht="57.75" thickBot="1">
      <c r="A420" s="32">
        <v>502040200</v>
      </c>
      <c r="B420" s="12" t="s">
        <v>475</v>
      </c>
      <c r="C420" s="13" t="s">
        <v>476</v>
      </c>
      <c r="D420" s="14" t="s">
        <v>478</v>
      </c>
      <c r="E420" s="103">
        <v>44</v>
      </c>
      <c r="F420" s="36">
        <v>0</v>
      </c>
      <c r="G420" s="106">
        <v>0</v>
      </c>
      <c r="H420" s="37">
        <f t="shared" ref="H420" si="350">F420*G420+F420</f>
        <v>0</v>
      </c>
      <c r="I420" s="38">
        <f t="shared" ref="I420" si="351">F420*E420</f>
        <v>0</v>
      </c>
      <c r="J420" s="38">
        <f t="shared" ref="J420" si="352">H420*E420</f>
        <v>0</v>
      </c>
    </row>
    <row r="421" spans="1:10" ht="72" thickBot="1">
      <c r="A421" s="32">
        <v>502050512</v>
      </c>
      <c r="B421" s="12" t="s">
        <v>388</v>
      </c>
      <c r="C421" s="13" t="s">
        <v>479</v>
      </c>
      <c r="D421" s="14" t="s">
        <v>480</v>
      </c>
      <c r="E421" s="103">
        <v>92</v>
      </c>
      <c r="F421" s="36">
        <v>0</v>
      </c>
      <c r="G421" s="106">
        <v>0</v>
      </c>
      <c r="H421" s="37">
        <f t="shared" ref="H421" si="353">F421*G421+F421</f>
        <v>0</v>
      </c>
      <c r="I421" s="38">
        <f t="shared" ref="I421" si="354">F421*E421</f>
        <v>0</v>
      </c>
      <c r="J421" s="38">
        <f t="shared" ref="J421" si="355">H421*E421</f>
        <v>0</v>
      </c>
    </row>
    <row r="422" spans="1:10" ht="72" thickBot="1">
      <c r="A422" s="32">
        <v>502040500</v>
      </c>
      <c r="B422" s="12" t="s">
        <v>481</v>
      </c>
      <c r="C422" s="13" t="s">
        <v>482</v>
      </c>
      <c r="D422" s="14" t="s">
        <v>483</v>
      </c>
      <c r="E422" s="103">
        <v>55</v>
      </c>
      <c r="F422" s="36">
        <v>0</v>
      </c>
      <c r="G422" s="106">
        <v>0</v>
      </c>
      <c r="H422" s="37">
        <f t="shared" ref="H422" si="356">F422*G422+F422</f>
        <v>0</v>
      </c>
      <c r="I422" s="38">
        <f t="shared" ref="I422" si="357">F422*E422</f>
        <v>0</v>
      </c>
      <c r="J422" s="38">
        <f t="shared" ref="J422" si="358">H422*E422</f>
        <v>0</v>
      </c>
    </row>
    <row r="423" spans="1:10" ht="43.5" thickBot="1">
      <c r="A423" s="32">
        <v>502050100</v>
      </c>
      <c r="B423" s="12" t="s">
        <v>484</v>
      </c>
      <c r="C423" s="13" t="s">
        <v>60</v>
      </c>
      <c r="D423" s="14" t="s">
        <v>392</v>
      </c>
      <c r="E423" s="103">
        <v>440</v>
      </c>
      <c r="F423" s="36">
        <v>0</v>
      </c>
      <c r="G423" s="106">
        <v>0</v>
      </c>
      <c r="H423" s="37">
        <f t="shared" ref="H423" si="359">F423*G423+F423</f>
        <v>0</v>
      </c>
      <c r="I423" s="38">
        <f t="shared" ref="I423" si="360">F423*E423</f>
        <v>0</v>
      </c>
      <c r="J423" s="38">
        <f t="shared" ref="J423" si="361">H423*E423</f>
        <v>0</v>
      </c>
    </row>
    <row r="424" spans="1:10" ht="57.75" thickBot="1">
      <c r="A424" s="32">
        <v>502200700</v>
      </c>
      <c r="B424" s="12" t="s">
        <v>334</v>
      </c>
      <c r="C424" s="13" t="s">
        <v>60</v>
      </c>
      <c r="D424" s="14" t="s">
        <v>369</v>
      </c>
      <c r="E424" s="103">
        <v>150</v>
      </c>
      <c r="F424" s="36">
        <v>0</v>
      </c>
      <c r="G424" s="106">
        <v>0</v>
      </c>
      <c r="H424" s="37">
        <f t="shared" ref="H424" si="362">F424*G424+F424</f>
        <v>0</v>
      </c>
      <c r="I424" s="38">
        <f t="shared" ref="I424" si="363">F424*E424</f>
        <v>0</v>
      </c>
      <c r="J424" s="38">
        <f t="shared" ref="J424" si="364">H424*E424</f>
        <v>0</v>
      </c>
    </row>
    <row r="425" spans="1:10" ht="86.25" thickBot="1">
      <c r="A425" s="32">
        <v>502200700</v>
      </c>
      <c r="B425" s="12" t="s">
        <v>334</v>
      </c>
      <c r="C425" s="13" t="s">
        <v>60</v>
      </c>
      <c r="D425" s="14" t="s">
        <v>485</v>
      </c>
      <c r="E425" s="103">
        <v>275</v>
      </c>
      <c r="F425" s="36">
        <v>0</v>
      </c>
      <c r="G425" s="106">
        <v>0</v>
      </c>
      <c r="H425" s="37">
        <f t="shared" ref="H425" si="365">F425*G425+F425</f>
        <v>0</v>
      </c>
      <c r="I425" s="38">
        <f t="shared" ref="I425" si="366">F425*E425</f>
        <v>0</v>
      </c>
      <c r="J425" s="38">
        <f t="shared" ref="J425" si="367">H425*E425</f>
        <v>0</v>
      </c>
    </row>
    <row r="426" spans="1:10" ht="43.5" thickBot="1">
      <c r="A426" s="32">
        <v>502250200</v>
      </c>
      <c r="B426" s="12" t="s">
        <v>78</v>
      </c>
      <c r="C426" s="13" t="s">
        <v>394</v>
      </c>
      <c r="D426" s="14" t="s">
        <v>486</v>
      </c>
      <c r="E426" s="103">
        <v>100</v>
      </c>
      <c r="F426" s="36">
        <v>0</v>
      </c>
      <c r="G426" s="106">
        <v>0</v>
      </c>
      <c r="H426" s="37">
        <f t="shared" ref="H426" si="368">F426*G426+F426</f>
        <v>0</v>
      </c>
      <c r="I426" s="38">
        <f t="shared" ref="I426" si="369">F426*E426</f>
        <v>0</v>
      </c>
      <c r="J426" s="38">
        <f t="shared" ref="J426" si="370">H426*E426</f>
        <v>0</v>
      </c>
    </row>
    <row r="427" spans="1:10" ht="57.75" thickBot="1">
      <c r="A427" s="32">
        <v>502052009</v>
      </c>
      <c r="B427" s="12" t="s">
        <v>245</v>
      </c>
      <c r="C427" s="13" t="s">
        <v>247</v>
      </c>
      <c r="D427" s="14" t="s">
        <v>399</v>
      </c>
      <c r="E427" s="103">
        <v>150</v>
      </c>
      <c r="F427" s="36">
        <v>0</v>
      </c>
      <c r="G427" s="106">
        <v>0</v>
      </c>
      <c r="H427" s="37">
        <f t="shared" ref="H427" si="371">F427*G427+F427</f>
        <v>0</v>
      </c>
      <c r="I427" s="38">
        <f t="shared" ref="I427" si="372">F427*E427</f>
        <v>0</v>
      </c>
      <c r="J427" s="38">
        <f t="shared" ref="J427" si="373">H427*E427</f>
        <v>0</v>
      </c>
    </row>
    <row r="428" spans="1:10" ht="57.75" thickBot="1">
      <c r="A428" s="32">
        <v>502006900</v>
      </c>
      <c r="B428" s="12" t="s">
        <v>270</v>
      </c>
      <c r="C428" s="13" t="s">
        <v>60</v>
      </c>
      <c r="D428" s="14" t="s">
        <v>487</v>
      </c>
      <c r="E428" s="103">
        <v>15</v>
      </c>
      <c r="F428" s="36">
        <v>0</v>
      </c>
      <c r="G428" s="106">
        <v>0</v>
      </c>
      <c r="H428" s="37">
        <f t="shared" ref="H428" si="374">F428*G428+F428</f>
        <v>0</v>
      </c>
      <c r="I428" s="38">
        <f t="shared" ref="I428" si="375">F428*E428</f>
        <v>0</v>
      </c>
      <c r="J428" s="38">
        <f t="shared" ref="J428" si="376">H428*E428</f>
        <v>0</v>
      </c>
    </row>
    <row r="429" spans="1:10" ht="43.5" thickBot="1">
      <c r="A429" s="32">
        <v>502161512</v>
      </c>
      <c r="B429" s="12" t="s">
        <v>189</v>
      </c>
      <c r="C429" s="13" t="s">
        <v>60</v>
      </c>
      <c r="D429" s="14" t="s">
        <v>488</v>
      </c>
      <c r="E429" s="103">
        <v>88</v>
      </c>
      <c r="F429" s="36">
        <v>0</v>
      </c>
      <c r="G429" s="106">
        <v>0</v>
      </c>
      <c r="H429" s="37">
        <f t="shared" ref="H429" si="377">F429*G429+F429</f>
        <v>0</v>
      </c>
      <c r="I429" s="38">
        <f t="shared" ref="I429" si="378">F429*E429</f>
        <v>0</v>
      </c>
      <c r="J429" s="38">
        <f t="shared" ref="J429" si="379">H429*E429</f>
        <v>0</v>
      </c>
    </row>
    <row r="430" spans="1:10" ht="43.5" thickBot="1">
      <c r="A430" s="32">
        <v>502102650</v>
      </c>
      <c r="B430" s="12" t="s">
        <v>191</v>
      </c>
      <c r="C430" s="13" t="s">
        <v>83</v>
      </c>
      <c r="D430" s="14" t="s">
        <v>489</v>
      </c>
      <c r="E430" s="103">
        <v>1</v>
      </c>
      <c r="F430" s="36">
        <v>0</v>
      </c>
      <c r="G430" s="106">
        <v>0</v>
      </c>
      <c r="H430" s="37">
        <f t="shared" ref="H430" si="380">F430*G430+F430</f>
        <v>0</v>
      </c>
      <c r="I430" s="38">
        <f t="shared" ref="I430" si="381">F430*E430</f>
        <v>0</v>
      </c>
      <c r="J430" s="38">
        <f t="shared" ref="J430" si="382">H430*E430</f>
        <v>0</v>
      </c>
    </row>
    <row r="431" spans="1:10" ht="57.75" thickBot="1">
      <c r="A431" s="32">
        <v>502103284</v>
      </c>
      <c r="B431" s="12" t="s">
        <v>191</v>
      </c>
      <c r="C431" s="13" t="s">
        <v>83</v>
      </c>
      <c r="D431" s="14" t="s">
        <v>490</v>
      </c>
      <c r="E431" s="103">
        <v>150</v>
      </c>
      <c r="F431" s="36">
        <v>0</v>
      </c>
      <c r="G431" s="106">
        <v>0</v>
      </c>
      <c r="H431" s="37">
        <f t="shared" ref="H431" si="383">F431*G431+F431</f>
        <v>0</v>
      </c>
      <c r="I431" s="38">
        <f t="shared" ref="I431" si="384">F431*E431</f>
        <v>0</v>
      </c>
      <c r="J431" s="38">
        <f t="shared" ref="J431" si="385">H431*E431</f>
        <v>0</v>
      </c>
    </row>
    <row r="432" spans="1:10" ht="57.75" thickBot="1">
      <c r="A432" s="32">
        <v>502050910</v>
      </c>
      <c r="B432" s="12" t="s">
        <v>491</v>
      </c>
      <c r="C432" s="13" t="s">
        <v>336</v>
      </c>
      <c r="D432" s="14" t="s">
        <v>492</v>
      </c>
      <c r="E432" s="103">
        <v>50</v>
      </c>
      <c r="F432" s="36">
        <v>0</v>
      </c>
      <c r="G432" s="106">
        <v>0</v>
      </c>
      <c r="H432" s="37">
        <f t="shared" ref="H432" si="386">F432*G432+F432</f>
        <v>0</v>
      </c>
      <c r="I432" s="38">
        <f t="shared" ref="I432" si="387">F432*E432</f>
        <v>0</v>
      </c>
      <c r="J432" s="38">
        <f t="shared" ref="J432" si="388">H432*E432</f>
        <v>0</v>
      </c>
    </row>
    <row r="433" spans="1:10">
      <c r="A433" s="50"/>
      <c r="B433" s="51"/>
      <c r="C433" s="51"/>
      <c r="D433" s="51"/>
      <c r="E433" s="51"/>
      <c r="F433" s="52"/>
      <c r="J433" s="109">
        <f>SUM(J414:J432)</f>
        <v>0</v>
      </c>
    </row>
    <row r="434" spans="1:10">
      <c r="A434" s="50" t="s">
        <v>493</v>
      </c>
      <c r="B434" s="51"/>
      <c r="C434" s="51"/>
      <c r="D434" s="51"/>
      <c r="E434" s="51"/>
      <c r="F434" s="52"/>
    </row>
    <row r="435" spans="1:10" ht="15" thickBot="1">
      <c r="A435" s="50"/>
      <c r="B435" s="51"/>
      <c r="C435" s="51"/>
      <c r="D435" s="51"/>
      <c r="E435" s="51"/>
      <c r="F435" s="52"/>
    </row>
    <row r="436" spans="1:10" ht="39" thickBot="1">
      <c r="A436" s="31" t="s">
        <v>463</v>
      </c>
      <c r="B436" s="11" t="s">
        <v>464</v>
      </c>
      <c r="C436" s="11" t="s">
        <v>465</v>
      </c>
      <c r="D436" s="11" t="s">
        <v>466</v>
      </c>
      <c r="E436" s="11" t="s">
        <v>467</v>
      </c>
      <c r="F436" s="35" t="s">
        <v>549</v>
      </c>
      <c r="G436" s="35" t="s">
        <v>550</v>
      </c>
      <c r="H436" s="35" t="s">
        <v>551</v>
      </c>
      <c r="I436" s="35" t="s">
        <v>552</v>
      </c>
      <c r="J436" s="35" t="s">
        <v>553</v>
      </c>
    </row>
    <row r="437" spans="1:10" ht="43.5" thickBot="1">
      <c r="A437" s="32">
        <v>201153207</v>
      </c>
      <c r="B437" s="12" t="s">
        <v>494</v>
      </c>
      <c r="C437" s="13" t="s">
        <v>236</v>
      </c>
      <c r="D437" s="14" t="s">
        <v>495</v>
      </c>
      <c r="E437" s="103">
        <v>15</v>
      </c>
      <c r="F437" s="36">
        <v>0</v>
      </c>
      <c r="G437" s="106">
        <v>0</v>
      </c>
      <c r="H437" s="37">
        <f t="shared" ref="H437" si="389">F437*G437+F437</f>
        <v>0</v>
      </c>
      <c r="I437" s="38">
        <f t="shared" ref="I437" si="390">F437*E437</f>
        <v>0</v>
      </c>
      <c r="J437" s="38">
        <f t="shared" ref="J437" si="391">H437*E437</f>
        <v>0</v>
      </c>
    </row>
    <row r="438" spans="1:10" ht="43.5" thickBot="1">
      <c r="A438" s="32">
        <v>501051700</v>
      </c>
      <c r="B438" s="12" t="s">
        <v>103</v>
      </c>
      <c r="C438" s="13" t="s">
        <v>105</v>
      </c>
      <c r="D438" s="14" t="s">
        <v>496</v>
      </c>
      <c r="E438" s="103">
        <v>20</v>
      </c>
      <c r="F438" s="36">
        <v>0</v>
      </c>
      <c r="G438" s="106">
        <v>0</v>
      </c>
      <c r="H438" s="37">
        <f t="shared" ref="H438:H475" si="392">F438*G438+F438</f>
        <v>0</v>
      </c>
      <c r="I438" s="38">
        <f t="shared" ref="I438:I475" si="393">F438*E438</f>
        <v>0</v>
      </c>
      <c r="J438" s="38">
        <f t="shared" ref="J438:J475" si="394">H438*E438</f>
        <v>0</v>
      </c>
    </row>
    <row r="439" spans="1:10" ht="29.25" thickBot="1">
      <c r="A439" s="32">
        <v>501051700</v>
      </c>
      <c r="B439" s="12" t="s">
        <v>103</v>
      </c>
      <c r="C439" s="13" t="s">
        <v>105</v>
      </c>
      <c r="D439" s="14" t="s">
        <v>104</v>
      </c>
      <c r="E439" s="103">
        <v>250</v>
      </c>
      <c r="F439" s="36">
        <v>0</v>
      </c>
      <c r="G439" s="106">
        <v>0</v>
      </c>
      <c r="H439" s="37">
        <f t="shared" si="392"/>
        <v>0</v>
      </c>
      <c r="I439" s="38">
        <f t="shared" si="393"/>
        <v>0</v>
      </c>
      <c r="J439" s="38">
        <f t="shared" si="394"/>
        <v>0</v>
      </c>
    </row>
    <row r="440" spans="1:10" ht="43.5" thickBot="1">
      <c r="A440" s="32">
        <v>905025020</v>
      </c>
      <c r="B440" s="12" t="s">
        <v>497</v>
      </c>
      <c r="C440" s="13" t="s">
        <v>498</v>
      </c>
      <c r="D440" s="14" t="s">
        <v>499</v>
      </c>
      <c r="E440" s="103">
        <v>600</v>
      </c>
      <c r="F440" s="36">
        <v>0</v>
      </c>
      <c r="G440" s="106">
        <v>0</v>
      </c>
      <c r="H440" s="37">
        <f t="shared" si="392"/>
        <v>0</v>
      </c>
      <c r="I440" s="38">
        <f t="shared" si="393"/>
        <v>0</v>
      </c>
      <c r="J440" s="38">
        <f t="shared" si="394"/>
        <v>0</v>
      </c>
    </row>
    <row r="441" spans="1:10" ht="43.5" thickBot="1">
      <c r="A441" s="32">
        <v>905025040</v>
      </c>
      <c r="B441" s="12" t="s">
        <v>497</v>
      </c>
      <c r="C441" s="13" t="s">
        <v>498</v>
      </c>
      <c r="D441" s="14" t="s">
        <v>500</v>
      </c>
      <c r="E441" s="103">
        <v>400</v>
      </c>
      <c r="F441" s="36">
        <v>0</v>
      </c>
      <c r="G441" s="106">
        <v>0</v>
      </c>
      <c r="H441" s="37">
        <f t="shared" si="392"/>
        <v>0</v>
      </c>
      <c r="I441" s="38">
        <f t="shared" si="393"/>
        <v>0</v>
      </c>
      <c r="J441" s="38">
        <f t="shared" si="394"/>
        <v>0</v>
      </c>
    </row>
    <row r="442" spans="1:10" ht="72" thickBot="1">
      <c r="A442" s="32">
        <v>905023150</v>
      </c>
      <c r="B442" s="12" t="s">
        <v>501</v>
      </c>
      <c r="C442" s="13" t="s">
        <v>90</v>
      </c>
      <c r="D442" s="14" t="s">
        <v>377</v>
      </c>
      <c r="E442" s="103">
        <v>186</v>
      </c>
      <c r="F442" s="36">
        <v>0</v>
      </c>
      <c r="G442" s="106">
        <v>0</v>
      </c>
      <c r="H442" s="37">
        <f t="shared" si="392"/>
        <v>0</v>
      </c>
      <c r="I442" s="38">
        <f t="shared" si="393"/>
        <v>0</v>
      </c>
      <c r="J442" s="38">
        <f t="shared" si="394"/>
        <v>0</v>
      </c>
    </row>
    <row r="443" spans="1:10" ht="57.75" thickBot="1">
      <c r="A443" s="32">
        <v>501000100</v>
      </c>
      <c r="B443" s="12" t="s">
        <v>502</v>
      </c>
      <c r="C443" s="13" t="s">
        <v>503</v>
      </c>
      <c r="D443" s="14" t="s">
        <v>504</v>
      </c>
      <c r="E443" s="103">
        <v>10</v>
      </c>
      <c r="F443" s="36">
        <v>0</v>
      </c>
      <c r="G443" s="106">
        <v>0</v>
      </c>
      <c r="H443" s="37">
        <f t="shared" si="392"/>
        <v>0</v>
      </c>
      <c r="I443" s="38">
        <f t="shared" si="393"/>
        <v>0</v>
      </c>
      <c r="J443" s="38">
        <f t="shared" si="394"/>
        <v>0</v>
      </c>
    </row>
    <row r="444" spans="1:10" ht="29.25" thickBot="1">
      <c r="A444" s="32">
        <v>501051250</v>
      </c>
      <c r="B444" s="12" t="s">
        <v>505</v>
      </c>
      <c r="C444" s="13" t="s">
        <v>506</v>
      </c>
      <c r="D444" s="14" t="s">
        <v>507</v>
      </c>
      <c r="E444" s="103">
        <v>25</v>
      </c>
      <c r="F444" s="36">
        <v>0</v>
      </c>
      <c r="G444" s="106">
        <v>0</v>
      </c>
      <c r="H444" s="37">
        <f t="shared" si="392"/>
        <v>0</v>
      </c>
      <c r="I444" s="38">
        <f t="shared" si="393"/>
        <v>0</v>
      </c>
      <c r="J444" s="38">
        <f t="shared" si="394"/>
        <v>0</v>
      </c>
    </row>
    <row r="445" spans="1:10" ht="57.75" thickBot="1">
      <c r="A445" s="32">
        <v>501074120</v>
      </c>
      <c r="B445" s="12" t="s">
        <v>108</v>
      </c>
      <c r="C445" s="13" t="s">
        <v>110</v>
      </c>
      <c r="D445" s="14" t="s">
        <v>379</v>
      </c>
      <c r="E445" s="103">
        <v>3</v>
      </c>
      <c r="F445" s="36">
        <v>0</v>
      </c>
      <c r="G445" s="106">
        <v>0</v>
      </c>
      <c r="H445" s="37">
        <f t="shared" si="392"/>
        <v>0</v>
      </c>
      <c r="I445" s="38">
        <f t="shared" si="393"/>
        <v>0</v>
      </c>
      <c r="J445" s="38">
        <f t="shared" si="394"/>
        <v>0</v>
      </c>
    </row>
    <row r="446" spans="1:10" ht="57.75" thickBot="1">
      <c r="A446" s="32">
        <v>501074120</v>
      </c>
      <c r="B446" s="12" t="s">
        <v>108</v>
      </c>
      <c r="C446" s="13" t="s">
        <v>110</v>
      </c>
      <c r="D446" s="14" t="s">
        <v>379</v>
      </c>
      <c r="E446" s="103">
        <v>132</v>
      </c>
      <c r="F446" s="36">
        <v>0</v>
      </c>
      <c r="G446" s="106">
        <v>0</v>
      </c>
      <c r="H446" s="37">
        <f t="shared" si="392"/>
        <v>0</v>
      </c>
      <c r="I446" s="38">
        <f t="shared" si="393"/>
        <v>0</v>
      </c>
      <c r="J446" s="38">
        <f t="shared" si="394"/>
        <v>0</v>
      </c>
    </row>
    <row r="447" spans="1:10" ht="57.75" thickBot="1">
      <c r="A447" s="32">
        <v>501074120</v>
      </c>
      <c r="B447" s="12" t="s">
        <v>108</v>
      </c>
      <c r="C447" s="13" t="s">
        <v>110</v>
      </c>
      <c r="D447" s="14" t="s">
        <v>378</v>
      </c>
      <c r="E447" s="103">
        <v>3</v>
      </c>
      <c r="F447" s="36">
        <v>0</v>
      </c>
      <c r="G447" s="106">
        <v>0</v>
      </c>
      <c r="H447" s="37">
        <f t="shared" si="392"/>
        <v>0</v>
      </c>
      <c r="I447" s="38">
        <f t="shared" si="393"/>
        <v>0</v>
      </c>
      <c r="J447" s="38">
        <f t="shared" si="394"/>
        <v>0</v>
      </c>
    </row>
    <row r="448" spans="1:10" ht="57.75" thickBot="1">
      <c r="A448" s="32">
        <v>501074120</v>
      </c>
      <c r="B448" s="12" t="s">
        <v>108</v>
      </c>
      <c r="C448" s="13" t="s">
        <v>110</v>
      </c>
      <c r="D448" s="14" t="s">
        <v>378</v>
      </c>
      <c r="E448" s="103">
        <v>34</v>
      </c>
      <c r="F448" s="36">
        <v>0</v>
      </c>
      <c r="G448" s="106">
        <v>0</v>
      </c>
      <c r="H448" s="37">
        <f t="shared" si="392"/>
        <v>0</v>
      </c>
      <c r="I448" s="38">
        <f t="shared" si="393"/>
        <v>0</v>
      </c>
      <c r="J448" s="38">
        <f t="shared" si="394"/>
        <v>0</v>
      </c>
    </row>
    <row r="449" spans="1:10" ht="86.25" thickBot="1">
      <c r="A449" s="32">
        <v>903010900</v>
      </c>
      <c r="B449" s="12" t="s">
        <v>508</v>
      </c>
      <c r="C449" s="13" t="s">
        <v>98</v>
      </c>
      <c r="D449" s="14" t="s">
        <v>97</v>
      </c>
      <c r="E449" s="103">
        <v>35</v>
      </c>
      <c r="F449" s="36">
        <v>0</v>
      </c>
      <c r="G449" s="106">
        <v>0</v>
      </c>
      <c r="H449" s="37">
        <f t="shared" si="392"/>
        <v>0</v>
      </c>
      <c r="I449" s="38">
        <f t="shared" si="393"/>
        <v>0</v>
      </c>
      <c r="J449" s="38">
        <f t="shared" si="394"/>
        <v>0</v>
      </c>
    </row>
    <row r="450" spans="1:10" ht="43.5" thickBot="1">
      <c r="A450" s="32">
        <v>903010200</v>
      </c>
      <c r="B450" s="12" t="s">
        <v>508</v>
      </c>
      <c r="C450" s="13" t="s">
        <v>509</v>
      </c>
      <c r="D450" s="14" t="s">
        <v>510</v>
      </c>
      <c r="E450" s="103">
        <v>300</v>
      </c>
      <c r="F450" s="36">
        <v>0</v>
      </c>
      <c r="G450" s="106">
        <v>0</v>
      </c>
      <c r="H450" s="37">
        <f t="shared" si="392"/>
        <v>0</v>
      </c>
      <c r="I450" s="38">
        <f t="shared" si="393"/>
        <v>0</v>
      </c>
      <c r="J450" s="38">
        <f t="shared" si="394"/>
        <v>0</v>
      </c>
    </row>
    <row r="451" spans="1:10" ht="57.75" thickBot="1">
      <c r="A451" s="32">
        <v>501051800</v>
      </c>
      <c r="B451" s="12" t="s">
        <v>326</v>
      </c>
      <c r="C451" s="13" t="s">
        <v>511</v>
      </c>
      <c r="D451" s="14" t="s">
        <v>512</v>
      </c>
      <c r="E451" s="103">
        <v>410</v>
      </c>
      <c r="F451" s="36">
        <v>0</v>
      </c>
      <c r="G451" s="106">
        <v>0</v>
      </c>
      <c r="H451" s="37">
        <f t="shared" si="392"/>
        <v>0</v>
      </c>
      <c r="I451" s="38">
        <f t="shared" si="393"/>
        <v>0</v>
      </c>
      <c r="J451" s="38">
        <f t="shared" si="394"/>
        <v>0</v>
      </c>
    </row>
    <row r="452" spans="1:10" ht="72" thickBot="1">
      <c r="A452" s="32">
        <v>501050210</v>
      </c>
      <c r="B452" s="12" t="s">
        <v>53</v>
      </c>
      <c r="C452" s="13" t="s">
        <v>513</v>
      </c>
      <c r="D452" s="14" t="s">
        <v>514</v>
      </c>
      <c r="E452" s="103">
        <v>300</v>
      </c>
      <c r="F452" s="36">
        <v>0</v>
      </c>
      <c r="G452" s="106">
        <v>0</v>
      </c>
      <c r="H452" s="37">
        <f t="shared" si="392"/>
        <v>0</v>
      </c>
      <c r="I452" s="38">
        <f t="shared" si="393"/>
        <v>0</v>
      </c>
      <c r="J452" s="38">
        <f t="shared" si="394"/>
        <v>0</v>
      </c>
    </row>
    <row r="453" spans="1:10" ht="143.25" thickBot="1">
      <c r="A453" s="32">
        <v>501020100</v>
      </c>
      <c r="B453" s="12" t="s">
        <v>515</v>
      </c>
      <c r="C453" s="13" t="s">
        <v>60</v>
      </c>
      <c r="D453" s="14" t="s">
        <v>516</v>
      </c>
      <c r="E453" s="103">
        <v>46</v>
      </c>
      <c r="F453" s="36">
        <v>0</v>
      </c>
      <c r="G453" s="106">
        <v>0</v>
      </c>
      <c r="H453" s="37">
        <f t="shared" si="392"/>
        <v>0</v>
      </c>
      <c r="I453" s="38">
        <f t="shared" si="393"/>
        <v>0</v>
      </c>
      <c r="J453" s="38">
        <f t="shared" si="394"/>
        <v>0</v>
      </c>
    </row>
    <row r="454" spans="1:10" ht="43.5" thickBot="1">
      <c r="A454" s="32">
        <v>501040250</v>
      </c>
      <c r="B454" s="12" t="s">
        <v>444</v>
      </c>
      <c r="C454" s="13" t="s">
        <v>125</v>
      </c>
      <c r="D454" s="14" t="s">
        <v>445</v>
      </c>
      <c r="E454" s="103">
        <v>450</v>
      </c>
      <c r="F454" s="36">
        <v>0</v>
      </c>
      <c r="G454" s="106">
        <v>0</v>
      </c>
      <c r="H454" s="37">
        <f t="shared" si="392"/>
        <v>0</v>
      </c>
      <c r="I454" s="38">
        <f t="shared" si="393"/>
        <v>0</v>
      </c>
      <c r="J454" s="38">
        <f t="shared" si="394"/>
        <v>0</v>
      </c>
    </row>
    <row r="455" spans="1:10" ht="29.25" thickBot="1">
      <c r="A455" s="32">
        <v>517160405</v>
      </c>
      <c r="B455" s="12" t="s">
        <v>324</v>
      </c>
      <c r="C455" s="13" t="s">
        <v>83</v>
      </c>
      <c r="D455" s="14" t="s">
        <v>517</v>
      </c>
      <c r="E455" s="103">
        <v>75</v>
      </c>
      <c r="F455" s="36">
        <v>0</v>
      </c>
      <c r="G455" s="106">
        <v>0</v>
      </c>
      <c r="H455" s="37">
        <f t="shared" si="392"/>
        <v>0</v>
      </c>
      <c r="I455" s="38">
        <f t="shared" si="393"/>
        <v>0</v>
      </c>
      <c r="J455" s="38">
        <f t="shared" si="394"/>
        <v>0</v>
      </c>
    </row>
    <row r="456" spans="1:10" ht="29.25" thickBot="1">
      <c r="A456" s="32">
        <v>501083500</v>
      </c>
      <c r="B456" s="12" t="s">
        <v>518</v>
      </c>
      <c r="C456" s="13" t="s">
        <v>519</v>
      </c>
      <c r="D456" s="14" t="s">
        <v>520</v>
      </c>
      <c r="E456" s="103">
        <v>3</v>
      </c>
      <c r="F456" s="36">
        <v>0</v>
      </c>
      <c r="G456" s="106">
        <v>0</v>
      </c>
      <c r="H456" s="37">
        <f t="shared" si="392"/>
        <v>0</v>
      </c>
      <c r="I456" s="38">
        <f t="shared" si="393"/>
        <v>0</v>
      </c>
      <c r="J456" s="38">
        <f t="shared" si="394"/>
        <v>0</v>
      </c>
    </row>
    <row r="457" spans="1:10" ht="57.75" thickBot="1">
      <c r="A457" s="32">
        <v>501050175</v>
      </c>
      <c r="B457" s="12" t="s">
        <v>179</v>
      </c>
      <c r="C457" s="13" t="s">
        <v>49</v>
      </c>
      <c r="D457" s="14" t="s">
        <v>521</v>
      </c>
      <c r="E457" s="103">
        <v>100</v>
      </c>
      <c r="F457" s="36">
        <v>0</v>
      </c>
      <c r="G457" s="106">
        <v>0</v>
      </c>
      <c r="H457" s="37">
        <f t="shared" si="392"/>
        <v>0</v>
      </c>
      <c r="I457" s="38">
        <f t="shared" si="393"/>
        <v>0</v>
      </c>
      <c r="J457" s="38">
        <f t="shared" si="394"/>
        <v>0</v>
      </c>
    </row>
    <row r="458" spans="1:10" ht="57.75" thickBot="1">
      <c r="A458" s="32">
        <v>501050400</v>
      </c>
      <c r="B458" s="12" t="s">
        <v>179</v>
      </c>
      <c r="C458" s="13" t="s">
        <v>49</v>
      </c>
      <c r="D458" s="14" t="s">
        <v>382</v>
      </c>
      <c r="E458" s="103">
        <v>120</v>
      </c>
      <c r="F458" s="36">
        <v>0</v>
      </c>
      <c r="G458" s="106">
        <v>0</v>
      </c>
      <c r="H458" s="37">
        <f t="shared" si="392"/>
        <v>0</v>
      </c>
      <c r="I458" s="38">
        <f t="shared" si="393"/>
        <v>0</v>
      </c>
      <c r="J458" s="38">
        <f t="shared" si="394"/>
        <v>0</v>
      </c>
    </row>
    <row r="459" spans="1:10" ht="57.75" thickBot="1">
      <c r="A459" s="32">
        <v>501051103</v>
      </c>
      <c r="B459" s="12" t="s">
        <v>179</v>
      </c>
      <c r="C459" s="13" t="s">
        <v>49</v>
      </c>
      <c r="D459" s="14" t="s">
        <v>522</v>
      </c>
      <c r="E459" s="103">
        <v>5</v>
      </c>
      <c r="F459" s="36">
        <v>0</v>
      </c>
      <c r="G459" s="106">
        <v>0</v>
      </c>
      <c r="H459" s="37">
        <f t="shared" si="392"/>
        <v>0</v>
      </c>
      <c r="I459" s="38">
        <f t="shared" si="393"/>
        <v>0</v>
      </c>
      <c r="J459" s="38">
        <f t="shared" si="394"/>
        <v>0</v>
      </c>
    </row>
    <row r="460" spans="1:10" ht="72" thickBot="1">
      <c r="A460" s="32">
        <v>501051103</v>
      </c>
      <c r="B460" s="12" t="s">
        <v>179</v>
      </c>
      <c r="C460" s="13" t="s">
        <v>49</v>
      </c>
      <c r="D460" s="14" t="s">
        <v>523</v>
      </c>
      <c r="E460" s="103">
        <v>100</v>
      </c>
      <c r="F460" s="36">
        <v>0</v>
      </c>
      <c r="G460" s="106">
        <v>0</v>
      </c>
      <c r="H460" s="37">
        <f t="shared" si="392"/>
        <v>0</v>
      </c>
      <c r="I460" s="38">
        <f t="shared" si="393"/>
        <v>0</v>
      </c>
      <c r="J460" s="38">
        <f t="shared" si="394"/>
        <v>0</v>
      </c>
    </row>
    <row r="461" spans="1:10" ht="86.25" thickBot="1">
      <c r="A461" s="32">
        <v>501200650</v>
      </c>
      <c r="B461" s="12" t="s">
        <v>383</v>
      </c>
      <c r="C461" s="13" t="s">
        <v>385</v>
      </c>
      <c r="D461" s="14" t="s">
        <v>524</v>
      </c>
      <c r="E461" s="103">
        <v>222</v>
      </c>
      <c r="F461" s="36">
        <v>0</v>
      </c>
      <c r="G461" s="106">
        <v>0</v>
      </c>
      <c r="H461" s="37">
        <f t="shared" si="392"/>
        <v>0</v>
      </c>
      <c r="I461" s="38">
        <f t="shared" si="393"/>
        <v>0</v>
      </c>
      <c r="J461" s="38">
        <f t="shared" si="394"/>
        <v>0</v>
      </c>
    </row>
    <row r="462" spans="1:10" ht="43.5" thickBot="1">
      <c r="A462" s="32">
        <v>501000499</v>
      </c>
      <c r="B462" s="12" t="s">
        <v>525</v>
      </c>
      <c r="C462" s="13" t="s">
        <v>83</v>
      </c>
      <c r="D462" s="14" t="s">
        <v>526</v>
      </c>
      <c r="E462" s="103">
        <v>417</v>
      </c>
      <c r="F462" s="36">
        <v>0</v>
      </c>
      <c r="G462" s="106">
        <v>0</v>
      </c>
      <c r="H462" s="37">
        <f t="shared" si="392"/>
        <v>0</v>
      </c>
      <c r="I462" s="38">
        <f t="shared" si="393"/>
        <v>0</v>
      </c>
      <c r="J462" s="38">
        <f t="shared" si="394"/>
        <v>0</v>
      </c>
    </row>
    <row r="463" spans="1:10" ht="57.75" thickBot="1">
      <c r="A463" s="32">
        <v>501000499</v>
      </c>
      <c r="B463" s="12" t="s">
        <v>525</v>
      </c>
      <c r="C463" s="13" t="s">
        <v>83</v>
      </c>
      <c r="D463" s="14" t="s">
        <v>527</v>
      </c>
      <c r="E463" s="103">
        <v>15</v>
      </c>
      <c r="F463" s="36">
        <v>0</v>
      </c>
      <c r="G463" s="106">
        <v>0</v>
      </c>
      <c r="H463" s="37">
        <f t="shared" si="392"/>
        <v>0</v>
      </c>
      <c r="I463" s="38">
        <f t="shared" si="393"/>
        <v>0</v>
      </c>
      <c r="J463" s="38">
        <f t="shared" si="394"/>
        <v>0</v>
      </c>
    </row>
    <row r="464" spans="1:10" ht="72" thickBot="1">
      <c r="A464" s="32">
        <v>501101500</v>
      </c>
      <c r="B464" s="12" t="s">
        <v>528</v>
      </c>
      <c r="C464" s="13" t="s">
        <v>529</v>
      </c>
      <c r="D464" s="14" t="s">
        <v>530</v>
      </c>
      <c r="E464" s="103">
        <v>740</v>
      </c>
      <c r="F464" s="36">
        <v>0</v>
      </c>
      <c r="G464" s="106">
        <v>0</v>
      </c>
      <c r="H464" s="37">
        <f t="shared" si="392"/>
        <v>0</v>
      </c>
      <c r="I464" s="38">
        <f t="shared" si="393"/>
        <v>0</v>
      </c>
      <c r="J464" s="38">
        <f t="shared" si="394"/>
        <v>0</v>
      </c>
    </row>
    <row r="465" spans="1:10" ht="57.75" thickBot="1">
      <c r="A465" s="32">
        <v>501100600</v>
      </c>
      <c r="B465" s="12" t="s">
        <v>128</v>
      </c>
      <c r="C465" s="13" t="s">
        <v>531</v>
      </c>
      <c r="D465" s="14" t="s">
        <v>532</v>
      </c>
      <c r="E465" s="103">
        <v>5</v>
      </c>
      <c r="F465" s="36">
        <v>0</v>
      </c>
      <c r="G465" s="106">
        <v>0</v>
      </c>
      <c r="H465" s="37">
        <f t="shared" si="392"/>
        <v>0</v>
      </c>
      <c r="I465" s="38">
        <f t="shared" si="393"/>
        <v>0</v>
      </c>
      <c r="J465" s="38">
        <f t="shared" si="394"/>
        <v>0</v>
      </c>
    </row>
    <row r="466" spans="1:10" ht="57.75" thickBot="1">
      <c r="A466" s="32">
        <v>501100600</v>
      </c>
      <c r="B466" s="12" t="s">
        <v>128</v>
      </c>
      <c r="C466" s="13" t="s">
        <v>531</v>
      </c>
      <c r="D466" s="14" t="s">
        <v>533</v>
      </c>
      <c r="E466" s="103">
        <v>295</v>
      </c>
      <c r="F466" s="36">
        <v>0</v>
      </c>
      <c r="G466" s="106">
        <v>0</v>
      </c>
      <c r="H466" s="37">
        <f t="shared" si="392"/>
        <v>0</v>
      </c>
      <c r="I466" s="38">
        <f t="shared" si="393"/>
        <v>0</v>
      </c>
      <c r="J466" s="38">
        <f t="shared" si="394"/>
        <v>0</v>
      </c>
    </row>
    <row r="467" spans="1:10" ht="57.75" thickBot="1">
      <c r="A467" s="32">
        <v>501100600</v>
      </c>
      <c r="B467" s="12" t="s">
        <v>128</v>
      </c>
      <c r="C467" s="13" t="s">
        <v>531</v>
      </c>
      <c r="D467" s="14" t="s">
        <v>534</v>
      </c>
      <c r="E467" s="103">
        <v>10</v>
      </c>
      <c r="F467" s="36">
        <v>0</v>
      </c>
      <c r="G467" s="106">
        <v>0</v>
      </c>
      <c r="H467" s="37">
        <f t="shared" si="392"/>
        <v>0</v>
      </c>
      <c r="I467" s="38">
        <f t="shared" si="393"/>
        <v>0</v>
      </c>
      <c r="J467" s="38">
        <f t="shared" si="394"/>
        <v>0</v>
      </c>
    </row>
    <row r="468" spans="1:10" ht="72" thickBot="1">
      <c r="A468" s="32">
        <v>501100600</v>
      </c>
      <c r="B468" s="12" t="s">
        <v>128</v>
      </c>
      <c r="C468" s="13" t="s">
        <v>531</v>
      </c>
      <c r="D468" s="14" t="s">
        <v>535</v>
      </c>
      <c r="E468" s="103">
        <v>199</v>
      </c>
      <c r="F468" s="36">
        <v>0</v>
      </c>
      <c r="G468" s="106">
        <v>0</v>
      </c>
      <c r="H468" s="37">
        <f t="shared" si="392"/>
        <v>0</v>
      </c>
      <c r="I468" s="38">
        <f t="shared" si="393"/>
        <v>0</v>
      </c>
      <c r="J468" s="38">
        <f t="shared" si="394"/>
        <v>0</v>
      </c>
    </row>
    <row r="469" spans="1:10" ht="57.75" thickBot="1">
      <c r="A469" s="32">
        <v>501100600</v>
      </c>
      <c r="B469" s="12" t="s">
        <v>128</v>
      </c>
      <c r="C469" s="13" t="s">
        <v>531</v>
      </c>
      <c r="D469" s="14" t="s">
        <v>536</v>
      </c>
      <c r="E469" s="103">
        <v>100</v>
      </c>
      <c r="F469" s="36">
        <v>0</v>
      </c>
      <c r="G469" s="106">
        <v>0</v>
      </c>
      <c r="H469" s="37">
        <f t="shared" si="392"/>
        <v>0</v>
      </c>
      <c r="I469" s="38">
        <f t="shared" si="393"/>
        <v>0</v>
      </c>
      <c r="J469" s="38">
        <f t="shared" si="394"/>
        <v>0</v>
      </c>
    </row>
    <row r="470" spans="1:10" ht="86.25" thickBot="1">
      <c r="A470" s="32">
        <v>501000610</v>
      </c>
      <c r="B470" s="12" t="s">
        <v>537</v>
      </c>
      <c r="C470" s="13" t="s">
        <v>60</v>
      </c>
      <c r="D470" s="14" t="s">
        <v>538</v>
      </c>
      <c r="E470" s="103">
        <v>29</v>
      </c>
      <c r="F470" s="36">
        <v>0</v>
      </c>
      <c r="G470" s="106">
        <v>0</v>
      </c>
      <c r="H470" s="37">
        <f t="shared" si="392"/>
        <v>0</v>
      </c>
      <c r="I470" s="38">
        <f t="shared" si="393"/>
        <v>0</v>
      </c>
      <c r="J470" s="38">
        <f t="shared" si="394"/>
        <v>0</v>
      </c>
    </row>
    <row r="471" spans="1:10" ht="72" thickBot="1">
      <c r="A471" s="32">
        <v>501102100</v>
      </c>
      <c r="B471" s="12" t="s">
        <v>450</v>
      </c>
      <c r="C471" s="13" t="s">
        <v>452</v>
      </c>
      <c r="D471" s="14" t="s">
        <v>451</v>
      </c>
      <c r="E471" s="103">
        <v>120</v>
      </c>
      <c r="F471" s="36">
        <v>0</v>
      </c>
      <c r="G471" s="106">
        <v>0</v>
      </c>
      <c r="H471" s="37">
        <f t="shared" si="392"/>
        <v>0</v>
      </c>
      <c r="I471" s="38">
        <f t="shared" si="393"/>
        <v>0</v>
      </c>
      <c r="J471" s="38">
        <f t="shared" si="394"/>
        <v>0</v>
      </c>
    </row>
    <row r="472" spans="1:10" ht="72" thickBot="1">
      <c r="A472" s="32">
        <v>501101100</v>
      </c>
      <c r="B472" s="12" t="s">
        <v>215</v>
      </c>
      <c r="C472" s="13" t="s">
        <v>539</v>
      </c>
      <c r="D472" s="14" t="s">
        <v>540</v>
      </c>
      <c r="E472" s="103">
        <v>480</v>
      </c>
      <c r="F472" s="36">
        <v>0</v>
      </c>
      <c r="G472" s="106">
        <v>0</v>
      </c>
      <c r="H472" s="37">
        <f t="shared" si="392"/>
        <v>0</v>
      </c>
      <c r="I472" s="38">
        <f t="shared" si="393"/>
        <v>0</v>
      </c>
      <c r="J472" s="38">
        <f t="shared" si="394"/>
        <v>0</v>
      </c>
    </row>
    <row r="473" spans="1:10" ht="72" thickBot="1">
      <c r="A473" s="32">
        <v>501020800</v>
      </c>
      <c r="B473" s="12" t="s">
        <v>541</v>
      </c>
      <c r="C473" s="13" t="s">
        <v>460</v>
      </c>
      <c r="D473" s="14" t="s">
        <v>542</v>
      </c>
      <c r="E473" s="103">
        <v>32</v>
      </c>
      <c r="F473" s="36">
        <v>0</v>
      </c>
      <c r="G473" s="106">
        <v>0</v>
      </c>
      <c r="H473" s="37">
        <f t="shared" si="392"/>
        <v>0</v>
      </c>
      <c r="I473" s="38">
        <f t="shared" si="393"/>
        <v>0</v>
      </c>
      <c r="J473" s="38">
        <f t="shared" si="394"/>
        <v>0</v>
      </c>
    </row>
    <row r="474" spans="1:10" ht="72" thickBot="1">
      <c r="A474" s="32">
        <v>501201254</v>
      </c>
      <c r="B474" s="12" t="s">
        <v>148</v>
      </c>
      <c r="C474" s="13" t="s">
        <v>150</v>
      </c>
      <c r="D474" s="14" t="s">
        <v>543</v>
      </c>
      <c r="E474" s="103">
        <v>670</v>
      </c>
      <c r="F474" s="36">
        <v>0</v>
      </c>
      <c r="G474" s="106">
        <v>0</v>
      </c>
      <c r="H474" s="37">
        <f t="shared" si="392"/>
        <v>0</v>
      </c>
      <c r="I474" s="38">
        <f t="shared" si="393"/>
        <v>0</v>
      </c>
      <c r="J474" s="38">
        <f t="shared" si="394"/>
        <v>0</v>
      </c>
    </row>
    <row r="475" spans="1:10" ht="57.75" thickBot="1">
      <c r="A475" s="32">
        <v>501201254</v>
      </c>
      <c r="B475" s="12" t="s">
        <v>148</v>
      </c>
      <c r="C475" s="13" t="s">
        <v>150</v>
      </c>
      <c r="D475" s="14" t="s">
        <v>544</v>
      </c>
      <c r="E475" s="103">
        <v>30</v>
      </c>
      <c r="F475" s="36">
        <v>0</v>
      </c>
      <c r="G475" s="106">
        <v>0</v>
      </c>
      <c r="H475" s="37">
        <f t="shared" si="392"/>
        <v>0</v>
      </c>
      <c r="I475" s="38">
        <f t="shared" si="393"/>
        <v>0</v>
      </c>
      <c r="J475" s="38">
        <f t="shared" si="394"/>
        <v>0</v>
      </c>
    </row>
    <row r="476" spans="1:10">
      <c r="A476" s="56"/>
      <c r="B476" s="57"/>
      <c r="C476" s="57"/>
      <c r="D476" s="57"/>
      <c r="E476" s="57"/>
      <c r="F476" s="58"/>
      <c r="J476" s="109">
        <f>SUM(J437:J475)</f>
        <v>0</v>
      </c>
    </row>
    <row r="477" spans="1:10" ht="15" thickBot="1">
      <c r="A477" s="47"/>
      <c r="B477" s="48"/>
      <c r="C477" s="48"/>
      <c r="D477" s="48"/>
      <c r="E477" s="48"/>
      <c r="F477" s="49"/>
    </row>
  </sheetData>
  <mergeCells count="1352">
    <mergeCell ref="H184:H185"/>
    <mergeCell ref="I184:I185"/>
    <mergeCell ref="J184:J185"/>
    <mergeCell ref="K184:K185"/>
    <mergeCell ref="I342:I343"/>
    <mergeCell ref="J342:J343"/>
    <mergeCell ref="F344:F345"/>
    <mergeCell ref="G344:G345"/>
    <mergeCell ref="H344:H345"/>
    <mergeCell ref="I344:I345"/>
    <mergeCell ref="J344:J345"/>
    <mergeCell ref="F346:F347"/>
    <mergeCell ref="G346:G347"/>
    <mergeCell ref="H346:H347"/>
    <mergeCell ref="I346:I347"/>
    <mergeCell ref="J346:J347"/>
    <mergeCell ref="H192:H193"/>
    <mergeCell ref="I192:I193"/>
    <mergeCell ref="J192:J193"/>
    <mergeCell ref="K192:K193"/>
    <mergeCell ref="I152:I153"/>
    <mergeCell ref="J152:J153"/>
    <mergeCell ref="K152:K153"/>
    <mergeCell ref="G160:G161"/>
    <mergeCell ref="H160:H161"/>
    <mergeCell ref="I160:I161"/>
    <mergeCell ref="J160:J161"/>
    <mergeCell ref="K160:K161"/>
    <mergeCell ref="G180:G181"/>
    <mergeCell ref="H180:H181"/>
    <mergeCell ref="I180:I181"/>
    <mergeCell ref="J180:J181"/>
    <mergeCell ref="K180:K181"/>
    <mergeCell ref="G182:G183"/>
    <mergeCell ref="H182:H183"/>
    <mergeCell ref="I182:I183"/>
    <mergeCell ref="J182:J183"/>
    <mergeCell ref="K182:K183"/>
    <mergeCell ref="G157:G158"/>
    <mergeCell ref="H157:H158"/>
    <mergeCell ref="I157:I158"/>
    <mergeCell ref="J157:J158"/>
    <mergeCell ref="K157:K158"/>
    <mergeCell ref="E327:E328"/>
    <mergeCell ref="D327:D328"/>
    <mergeCell ref="C327:C328"/>
    <mergeCell ref="B327:B328"/>
    <mergeCell ref="A327:A328"/>
    <mergeCell ref="E325:E326"/>
    <mergeCell ref="D325:D326"/>
    <mergeCell ref="C325:C326"/>
    <mergeCell ref="B325:B326"/>
    <mergeCell ref="H358:H359"/>
    <mergeCell ref="I358:I359"/>
    <mergeCell ref="J358:J359"/>
    <mergeCell ref="F360:F361"/>
    <mergeCell ref="G360:G361"/>
    <mergeCell ref="H360:H361"/>
    <mergeCell ref="I360:I361"/>
    <mergeCell ref="J360:J361"/>
    <mergeCell ref="F362:F363"/>
    <mergeCell ref="G362:G363"/>
    <mergeCell ref="H362:H363"/>
    <mergeCell ref="I362:I363"/>
    <mergeCell ref="J362:J363"/>
    <mergeCell ref="F364:F365"/>
    <mergeCell ref="G364:G365"/>
    <mergeCell ref="H364:H365"/>
    <mergeCell ref="I364:I365"/>
    <mergeCell ref="J364:J365"/>
    <mergeCell ref="H342:H343"/>
    <mergeCell ref="H310:H311"/>
    <mergeCell ref="I310:I311"/>
    <mergeCell ref="J310:J311"/>
    <mergeCell ref="F312:F313"/>
    <mergeCell ref="G312:G313"/>
    <mergeCell ref="H312:H313"/>
    <mergeCell ref="I312:I313"/>
    <mergeCell ref="J312:J313"/>
    <mergeCell ref="F314:F315"/>
    <mergeCell ref="G314:G315"/>
    <mergeCell ref="H314:H315"/>
    <mergeCell ref="I314:I315"/>
    <mergeCell ref="J314:J315"/>
    <mergeCell ref="F316:F317"/>
    <mergeCell ref="G316:G317"/>
    <mergeCell ref="H316:H317"/>
    <mergeCell ref="I316:I317"/>
    <mergeCell ref="J316:J317"/>
    <mergeCell ref="H294:H295"/>
    <mergeCell ref="I294:I295"/>
    <mergeCell ref="J294:J295"/>
    <mergeCell ref="F296:F297"/>
    <mergeCell ref="G296:G297"/>
    <mergeCell ref="H296:H297"/>
    <mergeCell ref="I296:I297"/>
    <mergeCell ref="J296:J297"/>
    <mergeCell ref="F298:F299"/>
    <mergeCell ref="G298:G299"/>
    <mergeCell ref="H298:H299"/>
    <mergeCell ref="I298:I299"/>
    <mergeCell ref="J298:J299"/>
    <mergeCell ref="F300:F301"/>
    <mergeCell ref="G300:G301"/>
    <mergeCell ref="H300:H301"/>
    <mergeCell ref="I300:I301"/>
    <mergeCell ref="J300:J301"/>
    <mergeCell ref="H278:H279"/>
    <mergeCell ref="I278:I279"/>
    <mergeCell ref="J278:J279"/>
    <mergeCell ref="H262:H263"/>
    <mergeCell ref="I262:I263"/>
    <mergeCell ref="J262:J263"/>
    <mergeCell ref="F264:F265"/>
    <mergeCell ref="G264:G265"/>
    <mergeCell ref="H264:H265"/>
    <mergeCell ref="I264:I265"/>
    <mergeCell ref="J264:J265"/>
    <mergeCell ref="F266:F267"/>
    <mergeCell ref="G266:G267"/>
    <mergeCell ref="H266:H267"/>
    <mergeCell ref="I266:I267"/>
    <mergeCell ref="J266:J267"/>
    <mergeCell ref="F268:F269"/>
    <mergeCell ref="G268:G269"/>
    <mergeCell ref="H268:H269"/>
    <mergeCell ref="I268:I269"/>
    <mergeCell ref="J268:J269"/>
    <mergeCell ref="F250:F251"/>
    <mergeCell ref="G250:G251"/>
    <mergeCell ref="H250:H251"/>
    <mergeCell ref="I250:I251"/>
    <mergeCell ref="J250:J251"/>
    <mergeCell ref="F252:F253"/>
    <mergeCell ref="G252:G253"/>
    <mergeCell ref="H252:H253"/>
    <mergeCell ref="I252:I253"/>
    <mergeCell ref="J252:J253"/>
    <mergeCell ref="F254:F255"/>
    <mergeCell ref="G254:G255"/>
    <mergeCell ref="H254:H255"/>
    <mergeCell ref="I254:I255"/>
    <mergeCell ref="J254:J255"/>
    <mergeCell ref="G171:G172"/>
    <mergeCell ref="H171:H172"/>
    <mergeCell ref="I171:I172"/>
    <mergeCell ref="J171:J172"/>
    <mergeCell ref="K171:K172"/>
    <mergeCell ref="G173:G174"/>
    <mergeCell ref="H173:H174"/>
    <mergeCell ref="I173:I174"/>
    <mergeCell ref="J173:J174"/>
    <mergeCell ref="K173:K174"/>
    <mergeCell ref="G177:G178"/>
    <mergeCell ref="H177:H178"/>
    <mergeCell ref="I177:I178"/>
    <mergeCell ref="J177:J178"/>
    <mergeCell ref="K177:K178"/>
    <mergeCell ref="F247:F249"/>
    <mergeCell ref="G247:G249"/>
    <mergeCell ref="H247:H249"/>
    <mergeCell ref="I247:I249"/>
    <mergeCell ref="J247:J249"/>
    <mergeCell ref="G184:G185"/>
    <mergeCell ref="G186:G187"/>
    <mergeCell ref="H186:H187"/>
    <mergeCell ref="I186:I187"/>
    <mergeCell ref="J186:J187"/>
    <mergeCell ref="K186:K187"/>
    <mergeCell ref="G190:G191"/>
    <mergeCell ref="H190:H191"/>
    <mergeCell ref="I190:I191"/>
    <mergeCell ref="J190:J191"/>
    <mergeCell ref="K190:K191"/>
    <mergeCell ref="G192:G193"/>
    <mergeCell ref="G143:G144"/>
    <mergeCell ref="H143:H144"/>
    <mergeCell ref="I143:I144"/>
    <mergeCell ref="J143:J144"/>
    <mergeCell ref="K143:K144"/>
    <mergeCell ref="G155:G156"/>
    <mergeCell ref="H155:H156"/>
    <mergeCell ref="I155:I156"/>
    <mergeCell ref="J155:J156"/>
    <mergeCell ref="K155:K156"/>
    <mergeCell ref="G167:G168"/>
    <mergeCell ref="H167:H168"/>
    <mergeCell ref="I167:I168"/>
    <mergeCell ref="J167:J168"/>
    <mergeCell ref="K167:K168"/>
    <mergeCell ref="G169:G170"/>
    <mergeCell ref="H169:H170"/>
    <mergeCell ref="I169:I170"/>
    <mergeCell ref="J169:J170"/>
    <mergeCell ref="K169:K170"/>
    <mergeCell ref="G148:G149"/>
    <mergeCell ref="H148:H149"/>
    <mergeCell ref="I148:I149"/>
    <mergeCell ref="J148:J149"/>
    <mergeCell ref="K148:K149"/>
    <mergeCell ref="G150:G151"/>
    <mergeCell ref="H150:H151"/>
    <mergeCell ref="I150:I151"/>
    <mergeCell ref="J150:J151"/>
    <mergeCell ref="K150:K151"/>
    <mergeCell ref="G152:G153"/>
    <mergeCell ref="H152:H153"/>
    <mergeCell ref="G135:G136"/>
    <mergeCell ref="H135:H136"/>
    <mergeCell ref="I135:I136"/>
    <mergeCell ref="J135:J136"/>
    <mergeCell ref="K135:K136"/>
    <mergeCell ref="G139:G140"/>
    <mergeCell ref="H139:H140"/>
    <mergeCell ref="I139:I140"/>
    <mergeCell ref="J139:J140"/>
    <mergeCell ref="K139:K140"/>
    <mergeCell ref="G141:G142"/>
    <mergeCell ref="H141:H142"/>
    <mergeCell ref="I141:I142"/>
    <mergeCell ref="J141:J142"/>
    <mergeCell ref="K141:K142"/>
    <mergeCell ref="G125:G126"/>
    <mergeCell ref="H125:H126"/>
    <mergeCell ref="I125:I126"/>
    <mergeCell ref="J125:J126"/>
    <mergeCell ref="K125:K126"/>
    <mergeCell ref="G128:G129"/>
    <mergeCell ref="H128:H129"/>
    <mergeCell ref="I128:I129"/>
    <mergeCell ref="J128:J129"/>
    <mergeCell ref="K128:K129"/>
    <mergeCell ref="G131:G132"/>
    <mergeCell ref="H131:H132"/>
    <mergeCell ref="I131:I132"/>
    <mergeCell ref="J131:J132"/>
    <mergeCell ref="K131:K132"/>
    <mergeCell ref="G133:G134"/>
    <mergeCell ref="H133:H134"/>
    <mergeCell ref="I133:I134"/>
    <mergeCell ref="J133:J134"/>
    <mergeCell ref="K133:K134"/>
    <mergeCell ref="J103:J104"/>
    <mergeCell ref="K103:K104"/>
    <mergeCell ref="K105:K106"/>
    <mergeCell ref="J105:J106"/>
    <mergeCell ref="I105:I106"/>
    <mergeCell ref="H105:H106"/>
    <mergeCell ref="G105:G106"/>
    <mergeCell ref="G121:G122"/>
    <mergeCell ref="H121:H122"/>
    <mergeCell ref="I121:I122"/>
    <mergeCell ref="J121:J122"/>
    <mergeCell ref="K121:K122"/>
    <mergeCell ref="G123:G124"/>
    <mergeCell ref="H123:H124"/>
    <mergeCell ref="I123:I124"/>
    <mergeCell ref="J123:J124"/>
    <mergeCell ref="K123:K124"/>
    <mergeCell ref="A19:A24"/>
    <mergeCell ref="B19:B24"/>
    <mergeCell ref="D19:D24"/>
    <mergeCell ref="E19:E24"/>
    <mergeCell ref="F19:F24"/>
    <mergeCell ref="A25:A30"/>
    <mergeCell ref="D25:D30"/>
    <mergeCell ref="E25:E30"/>
    <mergeCell ref="F25:F30"/>
    <mergeCell ref="A7:A12"/>
    <mergeCell ref="B7:B12"/>
    <mergeCell ref="D7:D12"/>
    <mergeCell ref="E7:E12"/>
    <mergeCell ref="F7:F12"/>
    <mergeCell ref="A13:A18"/>
    <mergeCell ref="B13:B18"/>
    <mergeCell ref="D13:D18"/>
    <mergeCell ref="E13:E18"/>
    <mergeCell ref="F13:F18"/>
    <mergeCell ref="F62:F63"/>
    <mergeCell ref="A65:A66"/>
    <mergeCell ref="B65:B66"/>
    <mergeCell ref="C65:C66"/>
    <mergeCell ref="D65:D66"/>
    <mergeCell ref="E65:E66"/>
    <mergeCell ref="F65:F66"/>
    <mergeCell ref="A31:A40"/>
    <mergeCell ref="B31:B40"/>
    <mergeCell ref="D31:D40"/>
    <mergeCell ref="E31:E40"/>
    <mergeCell ref="F31:F40"/>
    <mergeCell ref="A62:A63"/>
    <mergeCell ref="B62:B63"/>
    <mergeCell ref="C62:C63"/>
    <mergeCell ref="D62:D63"/>
    <mergeCell ref="E62:E63"/>
    <mergeCell ref="A73:A74"/>
    <mergeCell ref="B73:B74"/>
    <mergeCell ref="C73:C74"/>
    <mergeCell ref="D73:D74"/>
    <mergeCell ref="E73:E74"/>
    <mergeCell ref="F73:F74"/>
    <mergeCell ref="F69:F70"/>
    <mergeCell ref="A71:A72"/>
    <mergeCell ref="B71:B72"/>
    <mergeCell ref="C71:C72"/>
    <mergeCell ref="D71:D72"/>
    <mergeCell ref="E71:E72"/>
    <mergeCell ref="F71:F72"/>
    <mergeCell ref="B67:B68"/>
    <mergeCell ref="C67:C68"/>
    <mergeCell ref="D67:D68"/>
    <mergeCell ref="E67:E68"/>
    <mergeCell ref="F67:F68"/>
    <mergeCell ref="A69:A70"/>
    <mergeCell ref="B69:B70"/>
    <mergeCell ref="C69:C70"/>
    <mergeCell ref="D69:D70"/>
    <mergeCell ref="E69:E70"/>
    <mergeCell ref="B79:B80"/>
    <mergeCell ref="C79:C80"/>
    <mergeCell ref="D79:D80"/>
    <mergeCell ref="E79:E80"/>
    <mergeCell ref="F79:F80"/>
    <mergeCell ref="B81:B82"/>
    <mergeCell ref="C81:C82"/>
    <mergeCell ref="D81:D82"/>
    <mergeCell ref="E81:E82"/>
    <mergeCell ref="F81:F82"/>
    <mergeCell ref="B75:B76"/>
    <mergeCell ref="C75:C76"/>
    <mergeCell ref="D75:D76"/>
    <mergeCell ref="E75:E76"/>
    <mergeCell ref="F75:F76"/>
    <mergeCell ref="B77:B78"/>
    <mergeCell ref="C77:C78"/>
    <mergeCell ref="D77:D78"/>
    <mergeCell ref="E77:E78"/>
    <mergeCell ref="F77:F78"/>
    <mergeCell ref="A90:A91"/>
    <mergeCell ref="B90:B91"/>
    <mergeCell ref="C90:C91"/>
    <mergeCell ref="D90:D91"/>
    <mergeCell ref="E90:E91"/>
    <mergeCell ref="F90:F91"/>
    <mergeCell ref="B85:B86"/>
    <mergeCell ref="C85:C86"/>
    <mergeCell ref="D85:D86"/>
    <mergeCell ref="E85:E86"/>
    <mergeCell ref="F85:F86"/>
    <mergeCell ref="B87:B88"/>
    <mergeCell ref="C87:C88"/>
    <mergeCell ref="D87:D88"/>
    <mergeCell ref="E87:E88"/>
    <mergeCell ref="F87:F88"/>
    <mergeCell ref="A83:A84"/>
    <mergeCell ref="B83:B84"/>
    <mergeCell ref="C83:C84"/>
    <mergeCell ref="D83:D84"/>
    <mergeCell ref="E83:E84"/>
    <mergeCell ref="F83:F84"/>
    <mergeCell ref="A101:A102"/>
    <mergeCell ref="B101:B102"/>
    <mergeCell ref="C101:C102"/>
    <mergeCell ref="D101:D102"/>
    <mergeCell ref="E101:E102"/>
    <mergeCell ref="F101:F102"/>
    <mergeCell ref="B96:B98"/>
    <mergeCell ref="D96:D98"/>
    <mergeCell ref="E96:E98"/>
    <mergeCell ref="F96:F98"/>
    <mergeCell ref="B99:B100"/>
    <mergeCell ref="C99:C100"/>
    <mergeCell ref="D99:D100"/>
    <mergeCell ref="E99:E100"/>
    <mergeCell ref="F99:F100"/>
    <mergeCell ref="A94:A95"/>
    <mergeCell ref="B94:B95"/>
    <mergeCell ref="C94:C95"/>
    <mergeCell ref="D94:D95"/>
    <mergeCell ref="E94:E95"/>
    <mergeCell ref="F94:F95"/>
    <mergeCell ref="A99:A100"/>
    <mergeCell ref="A121:A122"/>
    <mergeCell ref="B121:B122"/>
    <mergeCell ref="C121:C122"/>
    <mergeCell ref="D121:D122"/>
    <mergeCell ref="E121:E122"/>
    <mergeCell ref="F121:F122"/>
    <mergeCell ref="B107:B112"/>
    <mergeCell ref="D107:D112"/>
    <mergeCell ref="E107:E112"/>
    <mergeCell ref="F107:F112"/>
    <mergeCell ref="B118:B119"/>
    <mergeCell ref="C118:C119"/>
    <mergeCell ref="D118:D119"/>
    <mergeCell ref="E118:E119"/>
    <mergeCell ref="F118:F119"/>
    <mergeCell ref="B103:B104"/>
    <mergeCell ref="C103:C104"/>
    <mergeCell ref="D103:D104"/>
    <mergeCell ref="E103:E104"/>
    <mergeCell ref="F103:F104"/>
    <mergeCell ref="B105:B106"/>
    <mergeCell ref="C105:C106"/>
    <mergeCell ref="D105:D106"/>
    <mergeCell ref="E105:E106"/>
    <mergeCell ref="F105:F106"/>
    <mergeCell ref="B128:B129"/>
    <mergeCell ref="C128:C129"/>
    <mergeCell ref="D128:D129"/>
    <mergeCell ref="E128:E129"/>
    <mergeCell ref="F128:F129"/>
    <mergeCell ref="B131:B132"/>
    <mergeCell ref="C131:C132"/>
    <mergeCell ref="D131:D132"/>
    <mergeCell ref="E131:E132"/>
    <mergeCell ref="F131:F132"/>
    <mergeCell ref="B123:B124"/>
    <mergeCell ref="C123:C124"/>
    <mergeCell ref="D123:D124"/>
    <mergeCell ref="E123:E124"/>
    <mergeCell ref="F123:F124"/>
    <mergeCell ref="B125:B126"/>
    <mergeCell ref="C125:C126"/>
    <mergeCell ref="D125:D126"/>
    <mergeCell ref="E125:E126"/>
    <mergeCell ref="F125:F126"/>
    <mergeCell ref="B139:B140"/>
    <mergeCell ref="C139:C140"/>
    <mergeCell ref="D139:D140"/>
    <mergeCell ref="E139:E140"/>
    <mergeCell ref="F139:F140"/>
    <mergeCell ref="B141:B142"/>
    <mergeCell ref="C141:C142"/>
    <mergeCell ref="D141:D142"/>
    <mergeCell ref="E141:E142"/>
    <mergeCell ref="F141:F142"/>
    <mergeCell ref="B133:B134"/>
    <mergeCell ref="C133:C134"/>
    <mergeCell ref="D133:D134"/>
    <mergeCell ref="E133:E134"/>
    <mergeCell ref="F133:F134"/>
    <mergeCell ref="B135:B136"/>
    <mergeCell ref="C135:C136"/>
    <mergeCell ref="D135:D136"/>
    <mergeCell ref="E135:E136"/>
    <mergeCell ref="F135:F136"/>
    <mergeCell ref="B150:B151"/>
    <mergeCell ref="C150:C151"/>
    <mergeCell ref="D150:D151"/>
    <mergeCell ref="E150:E151"/>
    <mergeCell ref="F150:F151"/>
    <mergeCell ref="B152:B153"/>
    <mergeCell ref="C152:C153"/>
    <mergeCell ref="D152:D153"/>
    <mergeCell ref="E152:E153"/>
    <mergeCell ref="F152:F153"/>
    <mergeCell ref="B143:B144"/>
    <mergeCell ref="C143:C144"/>
    <mergeCell ref="D143:D144"/>
    <mergeCell ref="E143:E144"/>
    <mergeCell ref="F143:F144"/>
    <mergeCell ref="B148:B149"/>
    <mergeCell ref="C148:C149"/>
    <mergeCell ref="D148:D149"/>
    <mergeCell ref="E148:E149"/>
    <mergeCell ref="F148:F149"/>
    <mergeCell ref="B167:B168"/>
    <mergeCell ref="C167:C168"/>
    <mergeCell ref="D167:D168"/>
    <mergeCell ref="E167:E168"/>
    <mergeCell ref="F167:F168"/>
    <mergeCell ref="B169:B170"/>
    <mergeCell ref="C169:C170"/>
    <mergeCell ref="D169:D170"/>
    <mergeCell ref="E169:E170"/>
    <mergeCell ref="F169:F170"/>
    <mergeCell ref="B155:B156"/>
    <mergeCell ref="C155:C156"/>
    <mergeCell ref="D155:D156"/>
    <mergeCell ref="E155:E156"/>
    <mergeCell ref="F155:F156"/>
    <mergeCell ref="B160:B161"/>
    <mergeCell ref="C160:C161"/>
    <mergeCell ref="D160:D161"/>
    <mergeCell ref="E160:E161"/>
    <mergeCell ref="F160:F161"/>
    <mergeCell ref="B177:B178"/>
    <mergeCell ref="C177:C178"/>
    <mergeCell ref="D177:D178"/>
    <mergeCell ref="E177:E178"/>
    <mergeCell ref="F177:F178"/>
    <mergeCell ref="B180:B181"/>
    <mergeCell ref="C180:C181"/>
    <mergeCell ref="D180:D181"/>
    <mergeCell ref="E180:E181"/>
    <mergeCell ref="F180:F181"/>
    <mergeCell ref="B171:B172"/>
    <mergeCell ref="C171:C172"/>
    <mergeCell ref="D171:D172"/>
    <mergeCell ref="E171:E172"/>
    <mergeCell ref="F171:F172"/>
    <mergeCell ref="B173:B174"/>
    <mergeCell ref="C173:C174"/>
    <mergeCell ref="D173:D174"/>
    <mergeCell ref="E173:E174"/>
    <mergeCell ref="F173:F174"/>
    <mergeCell ref="B186:B187"/>
    <mergeCell ref="C186:C187"/>
    <mergeCell ref="D186:D187"/>
    <mergeCell ref="E186:E187"/>
    <mergeCell ref="F186:F187"/>
    <mergeCell ref="B190:B191"/>
    <mergeCell ref="C190:C191"/>
    <mergeCell ref="D190:D191"/>
    <mergeCell ref="E190:E191"/>
    <mergeCell ref="F190:F191"/>
    <mergeCell ref="B182:B183"/>
    <mergeCell ref="C182:C183"/>
    <mergeCell ref="D182:D183"/>
    <mergeCell ref="E182:E183"/>
    <mergeCell ref="F182:F183"/>
    <mergeCell ref="B184:B185"/>
    <mergeCell ref="C184:C185"/>
    <mergeCell ref="D184:D185"/>
    <mergeCell ref="E184:E185"/>
    <mergeCell ref="F184:F185"/>
    <mergeCell ref="B219:B220"/>
    <mergeCell ref="C219:C220"/>
    <mergeCell ref="D219:D220"/>
    <mergeCell ref="E219:E220"/>
    <mergeCell ref="F219:F220"/>
    <mergeCell ref="B221:B222"/>
    <mergeCell ref="C221:C222"/>
    <mergeCell ref="D221:D222"/>
    <mergeCell ref="E221:E222"/>
    <mergeCell ref="F221:F222"/>
    <mergeCell ref="B192:B193"/>
    <mergeCell ref="C192:C193"/>
    <mergeCell ref="D192:D193"/>
    <mergeCell ref="E192:E193"/>
    <mergeCell ref="F192:F193"/>
    <mergeCell ref="B217:B218"/>
    <mergeCell ref="C217:C218"/>
    <mergeCell ref="D217:D218"/>
    <mergeCell ref="E217:E218"/>
    <mergeCell ref="F217:F218"/>
    <mergeCell ref="B227:B228"/>
    <mergeCell ref="C227:C228"/>
    <mergeCell ref="D227:D228"/>
    <mergeCell ref="E227:E228"/>
    <mergeCell ref="F227:F228"/>
    <mergeCell ref="B229:B230"/>
    <mergeCell ref="C229:C230"/>
    <mergeCell ref="D229:D230"/>
    <mergeCell ref="E229:E230"/>
    <mergeCell ref="F229:F230"/>
    <mergeCell ref="B223:B224"/>
    <mergeCell ref="C223:C224"/>
    <mergeCell ref="D223:D224"/>
    <mergeCell ref="E223:E224"/>
    <mergeCell ref="F223:F224"/>
    <mergeCell ref="B225:B226"/>
    <mergeCell ref="C225:C226"/>
    <mergeCell ref="D225:D226"/>
    <mergeCell ref="E225:E226"/>
    <mergeCell ref="F225:F226"/>
    <mergeCell ref="F235:F236"/>
    <mergeCell ref="B241:B242"/>
    <mergeCell ref="C241:C242"/>
    <mergeCell ref="D241:D242"/>
    <mergeCell ref="E241:E242"/>
    <mergeCell ref="A239:F239"/>
    <mergeCell ref="F241:F242"/>
    <mergeCell ref="F245:F246"/>
    <mergeCell ref="B231:B232"/>
    <mergeCell ref="C231:C232"/>
    <mergeCell ref="D231:D232"/>
    <mergeCell ref="E231:E232"/>
    <mergeCell ref="F231:F232"/>
    <mergeCell ref="B233:B234"/>
    <mergeCell ref="C233:C234"/>
    <mergeCell ref="D233:D234"/>
    <mergeCell ref="E233:E234"/>
    <mergeCell ref="F233:F234"/>
    <mergeCell ref="B247:B249"/>
    <mergeCell ref="C247:C249"/>
    <mergeCell ref="D247:D249"/>
    <mergeCell ref="E247:E249"/>
    <mergeCell ref="B250:B251"/>
    <mergeCell ref="C250:C251"/>
    <mergeCell ref="D250:D251"/>
    <mergeCell ref="E250:E251"/>
    <mergeCell ref="B243:B244"/>
    <mergeCell ref="C243:C244"/>
    <mergeCell ref="D243:D244"/>
    <mergeCell ref="E243:E244"/>
    <mergeCell ref="A245:A246"/>
    <mergeCell ref="B245:B246"/>
    <mergeCell ref="D245:D246"/>
    <mergeCell ref="E245:E246"/>
    <mergeCell ref="B235:B236"/>
    <mergeCell ref="C235:C236"/>
    <mergeCell ref="D235:D236"/>
    <mergeCell ref="E235:E236"/>
    <mergeCell ref="B260:B261"/>
    <mergeCell ref="C260:C261"/>
    <mergeCell ref="D260:D261"/>
    <mergeCell ref="E260:E261"/>
    <mergeCell ref="B262:B263"/>
    <mergeCell ref="C262:C263"/>
    <mergeCell ref="D262:D263"/>
    <mergeCell ref="E262:E263"/>
    <mergeCell ref="B256:B257"/>
    <mergeCell ref="C256:C257"/>
    <mergeCell ref="D256:D257"/>
    <mergeCell ref="E256:E257"/>
    <mergeCell ref="B258:B259"/>
    <mergeCell ref="C258:C259"/>
    <mergeCell ref="D258:D259"/>
    <mergeCell ref="E258:E259"/>
    <mergeCell ref="B252:B253"/>
    <mergeCell ref="C252:C253"/>
    <mergeCell ref="D252:D253"/>
    <mergeCell ref="E252:E253"/>
    <mergeCell ref="B254:B255"/>
    <mergeCell ref="C254:C255"/>
    <mergeCell ref="D254:D255"/>
    <mergeCell ref="E254:E255"/>
    <mergeCell ref="B272:B273"/>
    <mergeCell ref="C272:C273"/>
    <mergeCell ref="D272:D273"/>
    <mergeCell ref="E272:E273"/>
    <mergeCell ref="B274:B275"/>
    <mergeCell ref="C274:C275"/>
    <mergeCell ref="D274:D275"/>
    <mergeCell ref="E274:E275"/>
    <mergeCell ref="B268:B269"/>
    <mergeCell ref="C268:C269"/>
    <mergeCell ref="D268:D269"/>
    <mergeCell ref="E268:E269"/>
    <mergeCell ref="B270:B271"/>
    <mergeCell ref="C270:C271"/>
    <mergeCell ref="D270:D271"/>
    <mergeCell ref="E270:E271"/>
    <mergeCell ref="B264:B265"/>
    <mergeCell ref="C264:C265"/>
    <mergeCell ref="D264:D265"/>
    <mergeCell ref="E264:E265"/>
    <mergeCell ref="B266:B267"/>
    <mergeCell ref="C266:C267"/>
    <mergeCell ref="D266:D267"/>
    <mergeCell ref="E266:E267"/>
    <mergeCell ref="B285:B286"/>
    <mergeCell ref="C285:C286"/>
    <mergeCell ref="D285:D286"/>
    <mergeCell ref="E285:E286"/>
    <mergeCell ref="B287:B288"/>
    <mergeCell ref="C287:C288"/>
    <mergeCell ref="D287:D288"/>
    <mergeCell ref="E287:E288"/>
    <mergeCell ref="B281:B282"/>
    <mergeCell ref="C281:C282"/>
    <mergeCell ref="D281:D282"/>
    <mergeCell ref="E281:E282"/>
    <mergeCell ref="B283:B284"/>
    <mergeCell ref="C283:C284"/>
    <mergeCell ref="D283:D284"/>
    <mergeCell ref="E283:E284"/>
    <mergeCell ref="B276:B277"/>
    <mergeCell ref="C276:C277"/>
    <mergeCell ref="D276:D277"/>
    <mergeCell ref="E276:E277"/>
    <mergeCell ref="B278:B279"/>
    <mergeCell ref="C278:C279"/>
    <mergeCell ref="D278:D279"/>
    <mergeCell ref="E278:E279"/>
    <mergeCell ref="B298:B299"/>
    <mergeCell ref="C298:C299"/>
    <mergeCell ref="D298:D299"/>
    <mergeCell ref="E298:E299"/>
    <mergeCell ref="B300:B301"/>
    <mergeCell ref="C300:C301"/>
    <mergeCell ref="D300:D301"/>
    <mergeCell ref="E300:E301"/>
    <mergeCell ref="B294:B295"/>
    <mergeCell ref="C294:C295"/>
    <mergeCell ref="D294:D295"/>
    <mergeCell ref="E294:E295"/>
    <mergeCell ref="B296:B297"/>
    <mergeCell ref="C296:C297"/>
    <mergeCell ref="D296:D297"/>
    <mergeCell ref="E296:E297"/>
    <mergeCell ref="B289:B290"/>
    <mergeCell ref="C289:C290"/>
    <mergeCell ref="D289:D290"/>
    <mergeCell ref="E289:E290"/>
    <mergeCell ref="B291:B292"/>
    <mergeCell ref="C291:C292"/>
    <mergeCell ref="D291:D292"/>
    <mergeCell ref="E291:E292"/>
    <mergeCell ref="B312:B313"/>
    <mergeCell ref="C312:C313"/>
    <mergeCell ref="D312:D313"/>
    <mergeCell ref="E312:E313"/>
    <mergeCell ref="B314:B315"/>
    <mergeCell ref="C314:C315"/>
    <mergeCell ref="D314:D315"/>
    <mergeCell ref="E314:E315"/>
    <mergeCell ref="B308:B309"/>
    <mergeCell ref="C308:C309"/>
    <mergeCell ref="D308:D309"/>
    <mergeCell ref="E308:E309"/>
    <mergeCell ref="B310:B311"/>
    <mergeCell ref="C310:C311"/>
    <mergeCell ref="D310:D311"/>
    <mergeCell ref="E310:E311"/>
    <mergeCell ref="B304:B305"/>
    <mergeCell ref="C304:C305"/>
    <mergeCell ref="D304:D305"/>
    <mergeCell ref="E304:E305"/>
    <mergeCell ref="B306:B307"/>
    <mergeCell ref="C306:C307"/>
    <mergeCell ref="D306:D307"/>
    <mergeCell ref="E306:E307"/>
    <mergeCell ref="B320:B321"/>
    <mergeCell ref="C320:C321"/>
    <mergeCell ref="D320:D321"/>
    <mergeCell ref="E320:E321"/>
    <mergeCell ref="A323:A324"/>
    <mergeCell ref="B323:B324"/>
    <mergeCell ref="C323:C324"/>
    <mergeCell ref="D323:D324"/>
    <mergeCell ref="E323:E324"/>
    <mergeCell ref="B316:B317"/>
    <mergeCell ref="C316:C317"/>
    <mergeCell ref="D316:D317"/>
    <mergeCell ref="E316:E317"/>
    <mergeCell ref="B318:B319"/>
    <mergeCell ref="C318:C319"/>
    <mergeCell ref="D318:D319"/>
    <mergeCell ref="E318:E319"/>
    <mergeCell ref="B329:B330"/>
    <mergeCell ref="C329:C330"/>
    <mergeCell ref="D329:D330"/>
    <mergeCell ref="E329:E330"/>
    <mergeCell ref="B331:B332"/>
    <mergeCell ref="C331:C332"/>
    <mergeCell ref="D331:D332"/>
    <mergeCell ref="E331:E332"/>
    <mergeCell ref="B342:B343"/>
    <mergeCell ref="C342:C343"/>
    <mergeCell ref="D342:D343"/>
    <mergeCell ref="E342:E343"/>
    <mergeCell ref="B344:B345"/>
    <mergeCell ref="C344:C345"/>
    <mergeCell ref="D344:D345"/>
    <mergeCell ref="E344:E345"/>
    <mergeCell ref="B338:B339"/>
    <mergeCell ref="C338:C339"/>
    <mergeCell ref="D338:D339"/>
    <mergeCell ref="E338:E339"/>
    <mergeCell ref="B340:B341"/>
    <mergeCell ref="C340:C341"/>
    <mergeCell ref="D340:D341"/>
    <mergeCell ref="E340:E341"/>
    <mergeCell ref="B334:B335"/>
    <mergeCell ref="C334:C335"/>
    <mergeCell ref="D334:D335"/>
    <mergeCell ref="E334:E335"/>
    <mergeCell ref="B336:B337"/>
    <mergeCell ref="C336:C337"/>
    <mergeCell ref="D336:D337"/>
    <mergeCell ref="E336:E337"/>
    <mergeCell ref="B358:B359"/>
    <mergeCell ref="C358:C359"/>
    <mergeCell ref="D358:D359"/>
    <mergeCell ref="E358:E359"/>
    <mergeCell ref="B360:B361"/>
    <mergeCell ref="C360:C361"/>
    <mergeCell ref="D360:D361"/>
    <mergeCell ref="E360:E361"/>
    <mergeCell ref="B351:B352"/>
    <mergeCell ref="C351:C352"/>
    <mergeCell ref="D351:D352"/>
    <mergeCell ref="E351:E352"/>
    <mergeCell ref="B355:B356"/>
    <mergeCell ref="C355:C356"/>
    <mergeCell ref="D355:D356"/>
    <mergeCell ref="E355:E356"/>
    <mergeCell ref="B346:B347"/>
    <mergeCell ref="C346:C347"/>
    <mergeCell ref="D346:D347"/>
    <mergeCell ref="E346:E347"/>
    <mergeCell ref="B349:B350"/>
    <mergeCell ref="C349:C350"/>
    <mergeCell ref="D349:D350"/>
    <mergeCell ref="E349:E350"/>
    <mergeCell ref="B373:B374"/>
    <mergeCell ref="C373:C374"/>
    <mergeCell ref="D373:D374"/>
    <mergeCell ref="E373:E374"/>
    <mergeCell ref="B375:B376"/>
    <mergeCell ref="C375:C376"/>
    <mergeCell ref="D375:D376"/>
    <mergeCell ref="E375:E376"/>
    <mergeCell ref="B369:B370"/>
    <mergeCell ref="C369:C370"/>
    <mergeCell ref="D369:D370"/>
    <mergeCell ref="E369:E370"/>
    <mergeCell ref="B371:B372"/>
    <mergeCell ref="C371:C372"/>
    <mergeCell ref="D371:D372"/>
    <mergeCell ref="E371:E372"/>
    <mergeCell ref="B362:B363"/>
    <mergeCell ref="C362:C363"/>
    <mergeCell ref="D362:D363"/>
    <mergeCell ref="E362:E363"/>
    <mergeCell ref="B364:B365"/>
    <mergeCell ref="C364:C365"/>
    <mergeCell ref="D364:D365"/>
    <mergeCell ref="E364:E365"/>
    <mergeCell ref="E385:E386"/>
    <mergeCell ref="B387:B388"/>
    <mergeCell ref="C387:C388"/>
    <mergeCell ref="D387:D388"/>
    <mergeCell ref="E387:E388"/>
    <mergeCell ref="B381:B382"/>
    <mergeCell ref="C381:C382"/>
    <mergeCell ref="D381:D382"/>
    <mergeCell ref="E381:E382"/>
    <mergeCell ref="B383:B384"/>
    <mergeCell ref="C383:C384"/>
    <mergeCell ref="D383:D384"/>
    <mergeCell ref="E383:E384"/>
    <mergeCell ref="B377:B378"/>
    <mergeCell ref="C377:C378"/>
    <mergeCell ref="D377:D378"/>
    <mergeCell ref="E377:E378"/>
    <mergeCell ref="B379:B380"/>
    <mergeCell ref="C379:C380"/>
    <mergeCell ref="D379:D380"/>
    <mergeCell ref="E379:E380"/>
    <mergeCell ref="B389:B390"/>
    <mergeCell ref="C389:C390"/>
    <mergeCell ref="A114:F114"/>
    <mergeCell ref="A115:F115"/>
    <mergeCell ref="A116:F116"/>
    <mergeCell ref="B401:B402"/>
    <mergeCell ref="C401:C402"/>
    <mergeCell ref="D401:D402"/>
    <mergeCell ref="E401:E402"/>
    <mergeCell ref="B397:B398"/>
    <mergeCell ref="C397:C398"/>
    <mergeCell ref="D397:D398"/>
    <mergeCell ref="E397:E398"/>
    <mergeCell ref="B399:B400"/>
    <mergeCell ref="C399:C400"/>
    <mergeCell ref="D399:D400"/>
    <mergeCell ref="E399:E400"/>
    <mergeCell ref="B393:B394"/>
    <mergeCell ref="C393:C394"/>
    <mergeCell ref="D393:D394"/>
    <mergeCell ref="E393:E394"/>
    <mergeCell ref="B395:B396"/>
    <mergeCell ref="C395:C396"/>
    <mergeCell ref="D389:D390"/>
    <mergeCell ref="E389:E390"/>
    <mergeCell ref="B391:B392"/>
    <mergeCell ref="C391:C392"/>
    <mergeCell ref="D391:D392"/>
    <mergeCell ref="E391:E392"/>
    <mergeCell ref="B385:B386"/>
    <mergeCell ref="C385:C386"/>
    <mergeCell ref="D385:D386"/>
    <mergeCell ref="J65:J66"/>
    <mergeCell ref="K65:K66"/>
    <mergeCell ref="A477:F477"/>
    <mergeCell ref="A411:F411"/>
    <mergeCell ref="A412:F412"/>
    <mergeCell ref="A433:F433"/>
    <mergeCell ref="A434:F434"/>
    <mergeCell ref="A435:F435"/>
    <mergeCell ref="A476:F476"/>
    <mergeCell ref="A409:F409"/>
    <mergeCell ref="A410:F410"/>
    <mergeCell ref="A194:F194"/>
    <mergeCell ref="A195:F195"/>
    <mergeCell ref="A196:F196"/>
    <mergeCell ref="A197:F197"/>
    <mergeCell ref="A237:F237"/>
    <mergeCell ref="A238:F238"/>
    <mergeCell ref="B407:B408"/>
    <mergeCell ref="C407:C408"/>
    <mergeCell ref="D407:D408"/>
    <mergeCell ref="E407:E408"/>
    <mergeCell ref="B403:B404"/>
    <mergeCell ref="C403:C404"/>
    <mergeCell ref="D403:D404"/>
    <mergeCell ref="E403:E404"/>
    <mergeCell ref="D395:D396"/>
    <mergeCell ref="E395:E396"/>
    <mergeCell ref="G217:G218"/>
    <mergeCell ref="H217:H218"/>
    <mergeCell ref="I217:I218"/>
    <mergeCell ref="J217:J218"/>
    <mergeCell ref="K217:K218"/>
    <mergeCell ref="G219:G220"/>
    <mergeCell ref="H219:H220"/>
    <mergeCell ref="I219:I220"/>
    <mergeCell ref="J219:J220"/>
    <mergeCell ref="K219:K220"/>
    <mergeCell ref="A1:F1"/>
    <mergeCell ref="A2:F2"/>
    <mergeCell ref="A3:F3"/>
    <mergeCell ref="A4:F4"/>
    <mergeCell ref="G118:G119"/>
    <mergeCell ref="H118:H119"/>
    <mergeCell ref="I118:I119"/>
    <mergeCell ref="J118:J119"/>
    <mergeCell ref="K118:K119"/>
    <mergeCell ref="K25:K30"/>
    <mergeCell ref="G31:G40"/>
    <mergeCell ref="H31:H40"/>
    <mergeCell ref="I31:I40"/>
    <mergeCell ref="J31:J40"/>
    <mergeCell ref="K31:K40"/>
    <mergeCell ref="G62:G63"/>
    <mergeCell ref="H62:H63"/>
    <mergeCell ref="I62:I63"/>
    <mergeCell ref="J62:J63"/>
    <mergeCell ref="G65:G66"/>
    <mergeCell ref="H65:H66"/>
    <mergeCell ref="I65:I66"/>
    <mergeCell ref="G225:G226"/>
    <mergeCell ref="H225:H226"/>
    <mergeCell ref="I225:I226"/>
    <mergeCell ref="J225:J226"/>
    <mergeCell ref="K225:K226"/>
    <mergeCell ref="G227:G228"/>
    <mergeCell ref="H227:H228"/>
    <mergeCell ref="I227:I228"/>
    <mergeCell ref="J227:J228"/>
    <mergeCell ref="K227:K228"/>
    <mergeCell ref="G221:G222"/>
    <mergeCell ref="H221:H222"/>
    <mergeCell ref="I221:I222"/>
    <mergeCell ref="J221:J222"/>
    <mergeCell ref="K221:K222"/>
    <mergeCell ref="G223:G224"/>
    <mergeCell ref="H223:H224"/>
    <mergeCell ref="I223:I224"/>
    <mergeCell ref="J223:J224"/>
    <mergeCell ref="K223:K224"/>
    <mergeCell ref="G233:G234"/>
    <mergeCell ref="H233:H234"/>
    <mergeCell ref="I233:I234"/>
    <mergeCell ref="J233:J234"/>
    <mergeCell ref="K233:K234"/>
    <mergeCell ref="G235:G236"/>
    <mergeCell ref="H235:H236"/>
    <mergeCell ref="I235:I236"/>
    <mergeCell ref="J235:J236"/>
    <mergeCell ref="K235:K236"/>
    <mergeCell ref="G229:G230"/>
    <mergeCell ref="H229:H230"/>
    <mergeCell ref="I229:I230"/>
    <mergeCell ref="J229:J230"/>
    <mergeCell ref="K229:K230"/>
    <mergeCell ref="G231:G232"/>
    <mergeCell ref="H231:H232"/>
    <mergeCell ref="I231:I232"/>
    <mergeCell ref="J231:J232"/>
    <mergeCell ref="K231:K232"/>
    <mergeCell ref="H245:H246"/>
    <mergeCell ref="I245:I246"/>
    <mergeCell ref="J245:J246"/>
    <mergeCell ref="G241:G242"/>
    <mergeCell ref="H241:H242"/>
    <mergeCell ref="I241:I242"/>
    <mergeCell ref="J241:J242"/>
    <mergeCell ref="F243:F244"/>
    <mergeCell ref="G243:G244"/>
    <mergeCell ref="H243:H244"/>
    <mergeCell ref="I243:I244"/>
    <mergeCell ref="J243:J244"/>
    <mergeCell ref="F256:F257"/>
    <mergeCell ref="G256:G257"/>
    <mergeCell ref="H256:H257"/>
    <mergeCell ref="I256:I257"/>
    <mergeCell ref="J256:J257"/>
    <mergeCell ref="F258:F259"/>
    <mergeCell ref="G258:G259"/>
    <mergeCell ref="H258:H259"/>
    <mergeCell ref="I258:I259"/>
    <mergeCell ref="J258:J259"/>
    <mergeCell ref="F260:F261"/>
    <mergeCell ref="G260:G261"/>
    <mergeCell ref="H260:H261"/>
    <mergeCell ref="I260:I261"/>
    <mergeCell ref="J260:J261"/>
    <mergeCell ref="F262:F263"/>
    <mergeCell ref="G262:G263"/>
    <mergeCell ref="F270:F271"/>
    <mergeCell ref="G270:G271"/>
    <mergeCell ref="H270:H271"/>
    <mergeCell ref="I270:I271"/>
    <mergeCell ref="J270:J271"/>
    <mergeCell ref="F272:F273"/>
    <mergeCell ref="G272:G273"/>
    <mergeCell ref="H272:H273"/>
    <mergeCell ref="I272:I273"/>
    <mergeCell ref="J272:J273"/>
    <mergeCell ref="F274:F275"/>
    <mergeCell ref="G274:G275"/>
    <mergeCell ref="H274:H275"/>
    <mergeCell ref="I274:I275"/>
    <mergeCell ref="J274:J275"/>
    <mergeCell ref="F276:F277"/>
    <mergeCell ref="G276:G277"/>
    <mergeCell ref="H276:H277"/>
    <mergeCell ref="I276:I277"/>
    <mergeCell ref="J276:J277"/>
    <mergeCell ref="F278:F279"/>
    <mergeCell ref="G278:G279"/>
    <mergeCell ref="F285:F286"/>
    <mergeCell ref="G285:G286"/>
    <mergeCell ref="H285:H286"/>
    <mergeCell ref="I285:I286"/>
    <mergeCell ref="J285:J286"/>
    <mergeCell ref="F287:F288"/>
    <mergeCell ref="G287:G288"/>
    <mergeCell ref="H287:H288"/>
    <mergeCell ref="I287:I288"/>
    <mergeCell ref="J287:J288"/>
    <mergeCell ref="F281:F282"/>
    <mergeCell ref="G281:G282"/>
    <mergeCell ref="H281:H282"/>
    <mergeCell ref="I281:I282"/>
    <mergeCell ref="J281:J282"/>
    <mergeCell ref="F283:F284"/>
    <mergeCell ref="G283:G284"/>
    <mergeCell ref="H283:H284"/>
    <mergeCell ref="I283:I284"/>
    <mergeCell ref="J283:J284"/>
    <mergeCell ref="F289:F290"/>
    <mergeCell ref="G289:G290"/>
    <mergeCell ref="H289:H290"/>
    <mergeCell ref="I289:I290"/>
    <mergeCell ref="J289:J290"/>
    <mergeCell ref="F291:F292"/>
    <mergeCell ref="G291:G292"/>
    <mergeCell ref="H291:H292"/>
    <mergeCell ref="I291:I292"/>
    <mergeCell ref="J291:J292"/>
    <mergeCell ref="F294:F295"/>
    <mergeCell ref="G294:G295"/>
    <mergeCell ref="F304:F305"/>
    <mergeCell ref="G304:G305"/>
    <mergeCell ref="H304:H305"/>
    <mergeCell ref="I304:I305"/>
    <mergeCell ref="J304:J305"/>
    <mergeCell ref="F306:F307"/>
    <mergeCell ref="G306:G307"/>
    <mergeCell ref="H306:H307"/>
    <mergeCell ref="I306:I307"/>
    <mergeCell ref="J306:J307"/>
    <mergeCell ref="F308:F309"/>
    <mergeCell ref="G308:G309"/>
    <mergeCell ref="H308:H309"/>
    <mergeCell ref="I308:I309"/>
    <mergeCell ref="J308:J309"/>
    <mergeCell ref="F310:F311"/>
    <mergeCell ref="G310:G311"/>
    <mergeCell ref="F318:F319"/>
    <mergeCell ref="G318:G319"/>
    <mergeCell ref="H318:H319"/>
    <mergeCell ref="I318:I319"/>
    <mergeCell ref="J318:J319"/>
    <mergeCell ref="F320:F321"/>
    <mergeCell ref="G320:G321"/>
    <mergeCell ref="H320:H321"/>
    <mergeCell ref="I320:I321"/>
    <mergeCell ref="J320:J321"/>
    <mergeCell ref="F325:F326"/>
    <mergeCell ref="G325:G326"/>
    <mergeCell ref="H325:H326"/>
    <mergeCell ref="I325:I326"/>
    <mergeCell ref="J325:J326"/>
    <mergeCell ref="F327:F328"/>
    <mergeCell ref="G327:G328"/>
    <mergeCell ref="H327:H328"/>
    <mergeCell ref="I327:I328"/>
    <mergeCell ref="J327:J328"/>
    <mergeCell ref="F323:F324"/>
    <mergeCell ref="G323:G324"/>
    <mergeCell ref="H323:H324"/>
    <mergeCell ref="I323:I324"/>
    <mergeCell ref="J323:J324"/>
    <mergeCell ref="F329:F330"/>
    <mergeCell ref="G329:G330"/>
    <mergeCell ref="H329:H330"/>
    <mergeCell ref="I329:I330"/>
    <mergeCell ref="J329:J330"/>
    <mergeCell ref="F331:F332"/>
    <mergeCell ref="G331:G332"/>
    <mergeCell ref="H331:H332"/>
    <mergeCell ref="I331:I332"/>
    <mergeCell ref="J331:J332"/>
    <mergeCell ref="F334:F335"/>
    <mergeCell ref="G334:G335"/>
    <mergeCell ref="H334:H335"/>
    <mergeCell ref="I334:I335"/>
    <mergeCell ref="J334:J335"/>
    <mergeCell ref="F336:F337"/>
    <mergeCell ref="G336:G337"/>
    <mergeCell ref="H336:H337"/>
    <mergeCell ref="I336:I337"/>
    <mergeCell ref="J336:J337"/>
    <mergeCell ref="F338:F339"/>
    <mergeCell ref="G338:G339"/>
    <mergeCell ref="H338:H339"/>
    <mergeCell ref="I338:I339"/>
    <mergeCell ref="J338:J339"/>
    <mergeCell ref="F340:F341"/>
    <mergeCell ref="G340:G341"/>
    <mergeCell ref="H340:H341"/>
    <mergeCell ref="I340:I341"/>
    <mergeCell ref="J340:J341"/>
    <mergeCell ref="F342:F343"/>
    <mergeCell ref="G342:G343"/>
    <mergeCell ref="F349:F350"/>
    <mergeCell ref="G349:G350"/>
    <mergeCell ref="H349:H350"/>
    <mergeCell ref="I349:I350"/>
    <mergeCell ref="J349:J350"/>
    <mergeCell ref="F351:F352"/>
    <mergeCell ref="G351:G352"/>
    <mergeCell ref="H351:H352"/>
    <mergeCell ref="I351:I352"/>
    <mergeCell ref="J351:J352"/>
    <mergeCell ref="F355:F356"/>
    <mergeCell ref="G355:G356"/>
    <mergeCell ref="H355:H356"/>
    <mergeCell ref="I355:I356"/>
    <mergeCell ref="J355:J356"/>
    <mergeCell ref="F358:F359"/>
    <mergeCell ref="G358:G359"/>
    <mergeCell ref="F373:F374"/>
    <mergeCell ref="G373:G374"/>
    <mergeCell ref="H373:H374"/>
    <mergeCell ref="I373:I374"/>
    <mergeCell ref="J373:J374"/>
    <mergeCell ref="F375:F376"/>
    <mergeCell ref="G375:G376"/>
    <mergeCell ref="H375:H376"/>
    <mergeCell ref="I375:I376"/>
    <mergeCell ref="J375:J376"/>
    <mergeCell ref="F369:F370"/>
    <mergeCell ref="G369:G370"/>
    <mergeCell ref="H369:H370"/>
    <mergeCell ref="I369:I370"/>
    <mergeCell ref="J369:J370"/>
    <mergeCell ref="F371:F372"/>
    <mergeCell ref="G371:G372"/>
    <mergeCell ref="H371:H372"/>
    <mergeCell ref="I371:I372"/>
    <mergeCell ref="J371:J372"/>
    <mergeCell ref="F381:F382"/>
    <mergeCell ref="G381:G382"/>
    <mergeCell ref="H381:H382"/>
    <mergeCell ref="I381:I382"/>
    <mergeCell ref="J381:J382"/>
    <mergeCell ref="F383:F384"/>
    <mergeCell ref="G383:G384"/>
    <mergeCell ref="H383:H384"/>
    <mergeCell ref="I383:I384"/>
    <mergeCell ref="J383:J384"/>
    <mergeCell ref="F377:F378"/>
    <mergeCell ref="G377:G378"/>
    <mergeCell ref="H377:H378"/>
    <mergeCell ref="I377:I378"/>
    <mergeCell ref="J377:J378"/>
    <mergeCell ref="F379:F380"/>
    <mergeCell ref="G379:G380"/>
    <mergeCell ref="H379:H380"/>
    <mergeCell ref="I379:I380"/>
    <mergeCell ref="J379:J380"/>
    <mergeCell ref="F389:F390"/>
    <mergeCell ref="G389:G390"/>
    <mergeCell ref="H389:H390"/>
    <mergeCell ref="I389:I390"/>
    <mergeCell ref="J389:J390"/>
    <mergeCell ref="F391:F392"/>
    <mergeCell ref="G391:G392"/>
    <mergeCell ref="H391:H392"/>
    <mergeCell ref="I391:I392"/>
    <mergeCell ref="J391:J392"/>
    <mergeCell ref="F385:F386"/>
    <mergeCell ref="G385:G386"/>
    <mergeCell ref="H385:H386"/>
    <mergeCell ref="I385:I386"/>
    <mergeCell ref="J385:J386"/>
    <mergeCell ref="F387:F388"/>
    <mergeCell ref="G387:G388"/>
    <mergeCell ref="H387:H388"/>
    <mergeCell ref="I387:I388"/>
    <mergeCell ref="J387:J388"/>
    <mergeCell ref="F397:F398"/>
    <mergeCell ref="G397:G398"/>
    <mergeCell ref="H397:H398"/>
    <mergeCell ref="I397:I398"/>
    <mergeCell ref="J397:J398"/>
    <mergeCell ref="F399:F400"/>
    <mergeCell ref="G399:G400"/>
    <mergeCell ref="H399:H400"/>
    <mergeCell ref="I399:I400"/>
    <mergeCell ref="J399:J400"/>
    <mergeCell ref="F393:F394"/>
    <mergeCell ref="G393:G394"/>
    <mergeCell ref="H393:H394"/>
    <mergeCell ref="I393:I394"/>
    <mergeCell ref="J393:J394"/>
    <mergeCell ref="F395:F396"/>
    <mergeCell ref="G395:G396"/>
    <mergeCell ref="H395:H396"/>
    <mergeCell ref="I395:I396"/>
    <mergeCell ref="J395:J396"/>
    <mergeCell ref="F407:F408"/>
    <mergeCell ref="G407:G408"/>
    <mergeCell ref="H407:H408"/>
    <mergeCell ref="I407:I408"/>
    <mergeCell ref="J407:J408"/>
    <mergeCell ref="F401:F402"/>
    <mergeCell ref="G401:G402"/>
    <mergeCell ref="H401:H402"/>
    <mergeCell ref="I401:I402"/>
    <mergeCell ref="J401:J402"/>
    <mergeCell ref="F403:F404"/>
    <mergeCell ref="G403:G404"/>
    <mergeCell ref="H403:H404"/>
    <mergeCell ref="I403:I404"/>
    <mergeCell ref="J403:J404"/>
    <mergeCell ref="G7:G12"/>
    <mergeCell ref="H7:H12"/>
    <mergeCell ref="I7:I12"/>
    <mergeCell ref="J7:J12"/>
    <mergeCell ref="K7:K12"/>
    <mergeCell ref="G13:G18"/>
    <mergeCell ref="H13:H18"/>
    <mergeCell ref="I13:I18"/>
    <mergeCell ref="J13:J18"/>
    <mergeCell ref="K13:K18"/>
    <mergeCell ref="G19:G24"/>
    <mergeCell ref="H19:H24"/>
    <mergeCell ref="I19:I24"/>
    <mergeCell ref="J19:J24"/>
    <mergeCell ref="K19:K24"/>
    <mergeCell ref="G25:G30"/>
    <mergeCell ref="H25:H30"/>
    <mergeCell ref="I25:I30"/>
    <mergeCell ref="J25:J30"/>
    <mergeCell ref="G245:G246"/>
    <mergeCell ref="G77:G78"/>
    <mergeCell ref="H77:H78"/>
    <mergeCell ref="I77:I78"/>
    <mergeCell ref="J77:J78"/>
    <mergeCell ref="K77:K78"/>
    <mergeCell ref="G71:G72"/>
    <mergeCell ref="H71:H72"/>
    <mergeCell ref="I71:I72"/>
    <mergeCell ref="J71:J72"/>
    <mergeCell ref="K71:K72"/>
    <mergeCell ref="G73:G74"/>
    <mergeCell ref="H73:H74"/>
    <mergeCell ref="I73:I74"/>
    <mergeCell ref="J73:J74"/>
    <mergeCell ref="K73:K74"/>
    <mergeCell ref="G67:G68"/>
    <mergeCell ref="H67:H68"/>
    <mergeCell ref="I67:I68"/>
    <mergeCell ref="J67:J68"/>
    <mergeCell ref="K67:K68"/>
    <mergeCell ref="G69:G70"/>
    <mergeCell ref="H69:H70"/>
    <mergeCell ref="I69:I70"/>
    <mergeCell ref="J69:J70"/>
    <mergeCell ref="K69:K70"/>
    <mergeCell ref="G107:G112"/>
    <mergeCell ref="H107:H112"/>
    <mergeCell ref="I107:I112"/>
    <mergeCell ref="J107:J112"/>
    <mergeCell ref="K107:K112"/>
    <mergeCell ref="G96:G98"/>
    <mergeCell ref="H96:H98"/>
    <mergeCell ref="I96:I98"/>
    <mergeCell ref="J96:J98"/>
    <mergeCell ref="K96:K98"/>
    <mergeCell ref="G94:G95"/>
    <mergeCell ref="H94:H95"/>
    <mergeCell ref="I94:I95"/>
    <mergeCell ref="J94:J95"/>
    <mergeCell ref="K94:K95"/>
    <mergeCell ref="G90:G91"/>
    <mergeCell ref="H90:H91"/>
    <mergeCell ref="I90:I91"/>
    <mergeCell ref="J90:J91"/>
    <mergeCell ref="G99:G100"/>
    <mergeCell ref="H99:H100"/>
    <mergeCell ref="I99:I100"/>
    <mergeCell ref="J99:J100"/>
    <mergeCell ref="K99:K100"/>
    <mergeCell ref="G101:G102"/>
    <mergeCell ref="H101:H102"/>
    <mergeCell ref="I101:I102"/>
    <mergeCell ref="J101:J102"/>
    <mergeCell ref="K101:K102"/>
    <mergeCell ref="G103:G104"/>
    <mergeCell ref="H103:H104"/>
    <mergeCell ref="I103:I104"/>
    <mergeCell ref="G83:G84"/>
    <mergeCell ref="H83:H84"/>
    <mergeCell ref="I83:I84"/>
    <mergeCell ref="J83:J84"/>
    <mergeCell ref="K83:K84"/>
    <mergeCell ref="K62:K63"/>
    <mergeCell ref="G81:G82"/>
    <mergeCell ref="H81:H82"/>
    <mergeCell ref="I81:I82"/>
    <mergeCell ref="J81:J82"/>
    <mergeCell ref="K81:K82"/>
    <mergeCell ref="K90:K91"/>
    <mergeCell ref="G87:G88"/>
    <mergeCell ref="H87:H88"/>
    <mergeCell ref="I87:I88"/>
    <mergeCell ref="J87:J88"/>
    <mergeCell ref="K87:K88"/>
    <mergeCell ref="G85:G86"/>
    <mergeCell ref="H85:H86"/>
    <mergeCell ref="I85:I86"/>
    <mergeCell ref="J85:J86"/>
    <mergeCell ref="K85:K86"/>
    <mergeCell ref="G79:G80"/>
    <mergeCell ref="H79:H80"/>
    <mergeCell ref="I79:I80"/>
    <mergeCell ref="J79:J80"/>
    <mergeCell ref="K79:K80"/>
    <mergeCell ref="G75:G76"/>
    <mergeCell ref="H75:H76"/>
    <mergeCell ref="I75:I76"/>
    <mergeCell ref="J75:J76"/>
    <mergeCell ref="K75:K7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Yesid Alberto Chavarría Chavarría</dc:creator>
  <cp:lastModifiedBy>NATALIA PATIÑO TOBÓN</cp:lastModifiedBy>
  <dcterms:created xsi:type="dcterms:W3CDTF">2024-06-07T20:22:34Z</dcterms:created>
  <dcterms:modified xsi:type="dcterms:W3CDTF">2024-06-11T19:18:53Z</dcterms:modified>
</cp:coreProperties>
</file>