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7\CONTRATACION DIRECTA\ORTOPEDIA\INVITACION FEBRERO\"/>
    </mc:Choice>
  </mc:AlternateContent>
  <bookViews>
    <workbookView xWindow="0" yWindow="0" windowWidth="28800" windowHeight="12135"/>
  </bookViews>
  <sheets>
    <sheet name="ANEXO 5" sheetId="4" r:id="rId1"/>
  </sheets>
  <definedNames>
    <definedName name="_xlnm._FilterDatabase" localSheetId="0" hidden="1">'ANEXO 5'!$C$8:$F$166</definedName>
    <definedName name="_xlnm.Print_Titles" localSheetId="0">'ANEXO 5'!$7:$8</definedName>
  </definedNames>
  <calcPr calcId="152511"/>
</workbook>
</file>

<file path=xl/calcChain.xml><?xml version="1.0" encoding="utf-8"?>
<calcChain xmlns="http://schemas.openxmlformats.org/spreadsheetml/2006/main">
  <c r="M189" i="4" l="1"/>
  <c r="M182" i="4"/>
  <c r="M174" i="4"/>
  <c r="M355" i="4"/>
  <c r="M52" i="4"/>
  <c r="M53" i="4"/>
  <c r="M421" i="4"/>
  <c r="M420" i="4"/>
  <c r="M417" i="4"/>
  <c r="M416" i="4"/>
  <c r="M413" i="4"/>
  <c r="M414" i="4" s="1"/>
  <c r="M412" i="4"/>
  <c r="M409" i="4"/>
  <c r="M410" i="4" s="1"/>
  <c r="M408" i="4"/>
  <c r="M405" i="4"/>
  <c r="M404" i="4"/>
  <c r="M401" i="4"/>
  <c r="M400" i="4"/>
  <c r="M397" i="4"/>
  <c r="M396" i="4"/>
  <c r="M398" i="4"/>
  <c r="M393" i="4"/>
  <c r="M392" i="4"/>
  <c r="M389" i="4"/>
  <c r="M388" i="4"/>
  <c r="M390" i="4" s="1"/>
  <c r="M385" i="4"/>
  <c r="M384" i="4"/>
  <c r="M386" i="4" s="1"/>
  <c r="M381" i="4"/>
  <c r="M380" i="4"/>
  <c r="M377" i="4"/>
  <c r="M378" i="4"/>
  <c r="M376" i="4"/>
  <c r="M373" i="4"/>
  <c r="M374" i="4" s="1"/>
  <c r="M372" i="4"/>
  <c r="M369" i="4"/>
  <c r="M368" i="4"/>
  <c r="M370" i="4" s="1"/>
  <c r="M365" i="4"/>
  <c r="M364" i="4"/>
  <c r="M366" i="4" s="1"/>
  <c r="M359" i="4"/>
  <c r="M360" i="4"/>
  <c r="M358" i="4"/>
  <c r="M354" i="4"/>
  <c r="M353" i="4"/>
  <c r="M352" i="4"/>
  <c r="M356" i="4" s="1"/>
  <c r="M349" i="4"/>
  <c r="M350" i="4" s="1"/>
  <c r="M343" i="4"/>
  <c r="M344" i="4"/>
  <c r="M345" i="4"/>
  <c r="M347" i="4" s="1"/>
  <c r="M346" i="4"/>
  <c r="M342" i="4"/>
  <c r="M339" i="4"/>
  <c r="M340" i="4" s="1"/>
  <c r="M336" i="4"/>
  <c r="M337" i="4" s="1"/>
  <c r="M333" i="4"/>
  <c r="M334" i="4" s="1"/>
  <c r="M330" i="4"/>
  <c r="M331" i="4" s="1"/>
  <c r="M327" i="4"/>
  <c r="M328" i="4" s="1"/>
  <c r="M324" i="4"/>
  <c r="M325" i="4" s="1"/>
  <c r="M321" i="4"/>
  <c r="M322" i="4" s="1"/>
  <c r="M318" i="4"/>
  <c r="M319" i="4" s="1"/>
  <c r="M315" i="4"/>
  <c r="M314" i="4"/>
  <c r="M311" i="4"/>
  <c r="M310" i="4"/>
  <c r="M307" i="4"/>
  <c r="M306" i="4"/>
  <c r="M303" i="4"/>
  <c r="M302" i="4"/>
  <c r="M299" i="4"/>
  <c r="M298" i="4"/>
  <c r="M295" i="4"/>
  <c r="M294" i="4"/>
  <c r="M291" i="4"/>
  <c r="M292" i="4" s="1"/>
  <c r="M288" i="4"/>
  <c r="M289" i="4" s="1"/>
  <c r="M285" i="4"/>
  <c r="M286" i="4" s="1"/>
  <c r="M282" i="4"/>
  <c r="M283" i="4" s="1"/>
  <c r="M279" i="4"/>
  <c r="M280" i="4" s="1"/>
  <c r="M275" i="4"/>
  <c r="M276" i="4"/>
  <c r="M274" i="4"/>
  <c r="M271" i="4"/>
  <c r="M272" i="4" s="1"/>
  <c r="M270" i="4"/>
  <c r="M269" i="4"/>
  <c r="M266" i="4"/>
  <c r="M263" i="4"/>
  <c r="M260" i="4"/>
  <c r="M261" i="4"/>
  <c r="M257" i="4"/>
  <c r="M258" i="4"/>
  <c r="M253" i="4"/>
  <c r="M254" i="4"/>
  <c r="M252" i="4"/>
  <c r="M249" i="4"/>
  <c r="M248" i="4"/>
  <c r="M247" i="4"/>
  <c r="M244" i="4"/>
  <c r="M243" i="4"/>
  <c r="M242" i="4"/>
  <c r="M239" i="4"/>
  <c r="M238" i="4"/>
  <c r="M237" i="4"/>
  <c r="M236" i="4"/>
  <c r="M233" i="4"/>
  <c r="M232" i="4"/>
  <c r="M231" i="4"/>
  <c r="M234" i="4" s="1"/>
  <c r="M230" i="4"/>
  <c r="M226" i="4"/>
  <c r="M227" i="4"/>
  <c r="M228" i="4" s="1"/>
  <c r="M225" i="4"/>
  <c r="M221" i="4"/>
  <c r="M222" i="4"/>
  <c r="M220" i="4"/>
  <c r="M223" i="4" s="1"/>
  <c r="M217" i="4"/>
  <c r="M216" i="4"/>
  <c r="M218" i="4" s="1"/>
  <c r="M213" i="4"/>
  <c r="M214" i="4"/>
  <c r="M212" i="4"/>
  <c r="M211" i="4"/>
  <c r="M210" i="4"/>
  <c r="M205" i="4"/>
  <c r="M208" i="4" s="1"/>
  <c r="M206" i="4"/>
  <c r="M207" i="4"/>
  <c r="M204" i="4"/>
  <c r="M201" i="4"/>
  <c r="M200" i="4"/>
  <c r="M199" i="4"/>
  <c r="M198" i="4"/>
  <c r="M195" i="4"/>
  <c r="M196" i="4" s="1"/>
  <c r="M194" i="4"/>
  <c r="M193" i="4"/>
  <c r="M190" i="4"/>
  <c r="M188" i="4"/>
  <c r="M191" i="4" s="1"/>
  <c r="M187" i="4"/>
  <c r="M184" i="4"/>
  <c r="M183" i="4"/>
  <c r="M181" i="4"/>
  <c r="M180" i="4"/>
  <c r="M177" i="4"/>
  <c r="M176" i="4"/>
  <c r="M175" i="4"/>
  <c r="M173" i="4"/>
  <c r="M170" i="4"/>
  <c r="M169" i="4"/>
  <c r="M168" i="4"/>
  <c r="M165" i="4"/>
  <c r="M164" i="4"/>
  <c r="M166" i="4"/>
  <c r="M163" i="4"/>
  <c r="M162" i="4"/>
  <c r="M161" i="4"/>
  <c r="M158" i="4"/>
  <c r="M159" i="4" s="1"/>
  <c r="M157" i="4"/>
  <c r="M156" i="4"/>
  <c r="M155" i="4"/>
  <c r="M154" i="4"/>
  <c r="M54" i="4"/>
  <c r="M51" i="4"/>
  <c r="M50" i="4"/>
  <c r="M151" i="4"/>
  <c r="M150" i="4"/>
  <c r="M149" i="4"/>
  <c r="M148" i="4"/>
  <c r="M47" i="4"/>
  <c r="M46" i="4"/>
  <c r="M45" i="4"/>
  <c r="M142" i="4"/>
  <c r="M143" i="4"/>
  <c r="M144" i="4"/>
  <c r="M145" i="4"/>
  <c r="M141" i="4"/>
  <c r="M136" i="4"/>
  <c r="M137" i="4"/>
  <c r="M138" i="4"/>
  <c r="M135" i="4"/>
  <c r="M130" i="4"/>
  <c r="M131" i="4"/>
  <c r="M132" i="4"/>
  <c r="M129" i="4"/>
  <c r="M124" i="4"/>
  <c r="M125" i="4"/>
  <c r="M126" i="4"/>
  <c r="M123" i="4"/>
  <c r="M119" i="4"/>
  <c r="M120" i="4"/>
  <c r="M116" i="4"/>
  <c r="M103" i="4"/>
  <c r="M104" i="4"/>
  <c r="M105" i="4"/>
  <c r="M106" i="4"/>
  <c r="M107" i="4"/>
  <c r="M108" i="4"/>
  <c r="M109" i="4"/>
  <c r="M110" i="4"/>
  <c r="M111" i="4"/>
  <c r="M112" i="4"/>
  <c r="M113" i="4"/>
  <c r="M102" i="4"/>
  <c r="M114" i="4" s="1"/>
  <c r="M99" i="4"/>
  <c r="M98" i="4"/>
  <c r="M97" i="4"/>
  <c r="M96" i="4"/>
  <c r="M93" i="4"/>
  <c r="M92" i="4"/>
  <c r="M91" i="4"/>
  <c r="M90" i="4"/>
  <c r="M89" i="4"/>
  <c r="M94" i="4" s="1"/>
  <c r="M85" i="4"/>
  <c r="M86" i="4"/>
  <c r="M84" i="4"/>
  <c r="M81" i="4"/>
  <c r="M80" i="4"/>
  <c r="M79" i="4"/>
  <c r="M76" i="4"/>
  <c r="M75" i="4"/>
  <c r="M74" i="4"/>
  <c r="M70" i="4"/>
  <c r="M71" i="4"/>
  <c r="M69" i="4"/>
  <c r="M72" i="4" s="1"/>
  <c r="M66" i="4"/>
  <c r="M65" i="4"/>
  <c r="M64" i="4"/>
  <c r="M63" i="4"/>
  <c r="M60" i="4"/>
  <c r="M59" i="4"/>
  <c r="M58" i="4"/>
  <c r="M57" i="4"/>
  <c r="M61" i="4" s="1"/>
  <c r="M42" i="4"/>
  <c r="M41" i="4"/>
  <c r="M40" i="4"/>
  <c r="M43" i="4" s="1"/>
  <c r="M36" i="4"/>
  <c r="M37" i="4"/>
  <c r="M35" i="4"/>
  <c r="M38" i="4" s="1"/>
  <c r="M32" i="4"/>
  <c r="M31" i="4"/>
  <c r="M30" i="4"/>
  <c r="M33" i="4" s="1"/>
  <c r="M23" i="4"/>
  <c r="M24" i="4"/>
  <c r="M25" i="4"/>
  <c r="M26" i="4"/>
  <c r="M27" i="4"/>
  <c r="M22" i="4"/>
  <c r="M19" i="4"/>
  <c r="M18" i="4"/>
  <c r="M17" i="4"/>
  <c r="M16" i="4"/>
  <c r="M15" i="4"/>
  <c r="M14" i="4"/>
  <c r="M9" i="4"/>
  <c r="M11" i="4"/>
  <c r="M10" i="4"/>
  <c r="M300" i="4"/>
  <c r="M308" i="4"/>
  <c r="M296" i="4"/>
  <c r="M382" i="4"/>
  <c r="M394" i="4"/>
  <c r="M402" i="4"/>
  <c r="M406" i="4"/>
  <c r="M12" i="4" l="1"/>
  <c r="M20" i="4"/>
  <c r="M28" i="4"/>
  <c r="M87" i="4"/>
  <c r="M100" i="4"/>
  <c r="M127" i="4"/>
  <c r="M139" i="4"/>
  <c r="M146" i="4"/>
  <c r="M55" i="4"/>
  <c r="M202" i="4"/>
  <c r="M240" i="4"/>
  <c r="M255" i="4"/>
  <c r="M267" i="4"/>
  <c r="M277" i="4"/>
  <c r="M304" i="4"/>
  <c r="M312" i="4"/>
  <c r="M422" i="4"/>
  <c r="M67" i="4"/>
  <c r="M82" i="4"/>
  <c r="M121" i="4"/>
  <c r="M133" i="4"/>
  <c r="M48" i="4"/>
  <c r="M152" i="4"/>
  <c r="M185" i="4"/>
  <c r="M250" i="4"/>
  <c r="M178" i="4"/>
  <c r="M77" i="4"/>
  <c r="M171" i="4"/>
  <c r="M245" i="4"/>
  <c r="M316" i="4"/>
  <c r="M361" i="4"/>
  <c r="M418" i="4"/>
</calcChain>
</file>

<file path=xl/sharedStrings.xml><?xml version="1.0" encoding="utf-8"?>
<sst xmlns="http://schemas.openxmlformats.org/spreadsheetml/2006/main" count="1092" uniqueCount="331">
  <si>
    <t>EMPRESA SOCIAL DEL ESTADO METROSALUD</t>
  </si>
  <si>
    <t>DIRECCION ADMINISTRATIVA</t>
  </si>
  <si>
    <t>PLACA ANATÓMICA DE HUMERO PROXIMAL BLOQUEADA</t>
  </si>
  <si>
    <t>PLACA ANATÓMICA DE HUMERO PROXIMAL BLOQUEADA DE ANGULO VARIABLE</t>
  </si>
  <si>
    <t>PLACA ANATÓMICA DE HUMERO DISTAL EXTRAARTICUALES</t>
  </si>
  <si>
    <t>PLACA ANATÓMICA BLOQUEADA DE CÚBITO PRÓXIMAL ( PLACA DE OLECRANON)</t>
  </si>
  <si>
    <t>PLACA DE OSTEOTOMIA DE CUBITO</t>
  </si>
  <si>
    <t>PLACA ANATÓMICA BLOQUEADA DE ÁNGULO VARIABLE DE RADIO DISTAL</t>
  </si>
  <si>
    <t>PLACA ANATÓMICA BLOQUEADA DE RADIO DISTAL</t>
  </si>
  <si>
    <t>SISTEMA DE PLACA DE MINIFRAGMENTOS PARA MANO</t>
  </si>
  <si>
    <t>CLAVO CEFALOMEDULAR DE CADERA</t>
  </si>
  <si>
    <t>CLAVO UNIVERSAL DE FÉMUR EN ACERO</t>
  </si>
  <si>
    <t>CLAVO ANATÓMICO DE FÉMUR EN TITANIO , ANTERÓGRADO</t>
  </si>
  <si>
    <t>CLAVO ANATÓMICO DE FÉMUR DISTAL , RETRÓGRADO</t>
  </si>
  <si>
    <t>PLACA BLOQUEADA DE SOPORTE TROCANTÉRICO</t>
  </si>
  <si>
    <t>PLACA- TUBO BLOQUEADA DE 135°</t>
  </si>
  <si>
    <t>PLACA- TUBO BLOQUEADA DE 95°</t>
  </si>
  <si>
    <t>PLACA DE OSTEOTOMIA DE FÉMUR, SISTEMAS DE CIERRE Y APERTURA</t>
  </si>
  <si>
    <t>PLACA ANATÓMICA BLOQUEADA DE TIBIA DISTAL ANTEROLATERAL</t>
  </si>
  <si>
    <t>CLAVO BLOQUEADO RIMADO DE TIBIA</t>
  </si>
  <si>
    <t>CLAVO BLOQUEADO NO RIMADO DE TIBIA</t>
  </si>
  <si>
    <t>PLACA DE OSTEOTOMIA DE TIBIA , SISTEMA DE CIERRE Y APERTURA</t>
  </si>
  <si>
    <t>PLACA ANATÓMICA BLOQUEADA DE PERONÉ DISTAL</t>
  </si>
  <si>
    <t>PLACA DE MINIFRAGMENTOS PARA PIE</t>
  </si>
  <si>
    <t>PLACA DE COMPRESION BLOQUEADA DE 3,5</t>
  </si>
  <si>
    <t>PLACA DE COMPRESIÓN BLOQUEADADE 4,5 ANGOSTA</t>
  </si>
  <si>
    <t>TORNILLO DE MINIHERBERT DE 3,0</t>
  </si>
  <si>
    <t>TORNILLO DE MINIHERBERT DE 4,5</t>
  </si>
  <si>
    <t>SISTEMA PLACA CABLE BLOQUEADA</t>
  </si>
  <si>
    <t>ALAMBRE DE CERCLAJE</t>
  </si>
  <si>
    <t>CLAVO FLEXIBLE DE 2.0</t>
  </si>
  <si>
    <t>CLAVO FLEXIBLE DE 2.5</t>
  </si>
  <si>
    <t>CLAVO FLEXIBLE DE 3.0</t>
  </si>
  <si>
    <t>CLAVO FLEXIBLE DE 3.5</t>
  </si>
  <si>
    <t>CLAVO FLEXIBLE DE 4.0</t>
  </si>
  <si>
    <t>PLACA PARA EPIFISIODESIS</t>
  </si>
  <si>
    <t>PLACA DE RECONSTRUCCION DE 3.5 RECTA</t>
  </si>
  <si>
    <t>PLACA DE RECONSTRUCCION DE 3.5 CURVA</t>
  </si>
  <si>
    <t>PLACA DE RECONSTRUCCION BLOQUEADA DE BAJO PERFIL RECTA</t>
  </si>
  <si>
    <t>PLACA DE RECONSTRUCCION BLOQUEADA DE BAJO PERFIL CURVA</t>
  </si>
  <si>
    <t xml:space="preserve">CLAVO DE KIRCHNER DE 1.0 </t>
  </si>
  <si>
    <t>CLAVO DE KIRCHNER DE 1.2</t>
  </si>
  <si>
    <t xml:space="preserve">CLAVO DE KIRCHNER DE 1.5 </t>
  </si>
  <si>
    <t xml:space="preserve">CLAVO DE KIRCHNER DE 1.8 </t>
  </si>
  <si>
    <t xml:space="preserve">CLAVO DE KIRCHNER DE 2.0 </t>
  </si>
  <si>
    <t xml:space="preserve">CLAVO DE STEINMAN DE 2.5 </t>
  </si>
  <si>
    <t>CLAVO DE STEINMAN DE 3,2</t>
  </si>
  <si>
    <t>PLACA DE ARTRODESIS DE MUÑECA</t>
  </si>
  <si>
    <t>CLAVO BLOQUEADO PARA ARTRODESIS DE RODILLA</t>
  </si>
  <si>
    <t>CLAVO BLOQUEADO PARA ARTRODESIS DE TOBILLO</t>
  </si>
  <si>
    <t>TORNILLO CORTICAL CANULADO DE 3.5</t>
  </si>
  <si>
    <t>Clavo Bloqueado de Húmero</t>
  </si>
  <si>
    <t>Tornillo o tapon de cierre estándar</t>
  </si>
  <si>
    <t>Tornillo Bloqueo Proximal</t>
  </si>
  <si>
    <t>Tornillos Bloqueado Distal</t>
  </si>
  <si>
    <t>PLACA ANATÓMICA BLOQUEADA DE FÉMUR DISTAL</t>
  </si>
  <si>
    <t>Tornillos Corticales 4.5 x 32 mm</t>
  </si>
  <si>
    <t>Clavo Femur  retrogrado 11 x 340 mm</t>
  </si>
  <si>
    <t>Tornillo de Seguridad o Compresion</t>
  </si>
  <si>
    <t>tornillo de bloqueo x 36 mm</t>
  </si>
  <si>
    <t>Tornillo Cortical 4.5 x 36 mm</t>
  </si>
  <si>
    <t>Placa  tibia proximal medial, 12 orificios</t>
  </si>
  <si>
    <t>Placa  tibia proximal lateral, 10 orificios</t>
  </si>
  <si>
    <t>Tapon de cierre</t>
  </si>
  <si>
    <t>PLACA ANATÓMICA BLOQUEADA DE CALCANEO ACERO</t>
  </si>
  <si>
    <t>PLACA ANATÓMICA BLOQUEADA DE CALCANEO TITANIO</t>
  </si>
  <si>
    <t>PLACA DE COMPRESIÓN BLOQUEADA DE 4,5 ANCHA</t>
  </si>
  <si>
    <t>Tornillo cortical 4.5 x 28 mm</t>
  </si>
  <si>
    <t>PLACA 1/3 DE CAÑA TITANIO</t>
  </si>
  <si>
    <t>Placa de tercio de caña, 8 orificios</t>
  </si>
  <si>
    <t>Tornillo cortical 3.5 x 26 mm</t>
  </si>
  <si>
    <t>Tornillo Esponjoso 4.0 x 28 mm</t>
  </si>
  <si>
    <t>PLACA 1/3 DE CAÑA ACERO</t>
  </si>
  <si>
    <t>TORNILLO PARA ARTRODESIS TALONAVICULAR</t>
  </si>
  <si>
    <t>Tornillo Bloqueado 2.7 mm</t>
  </si>
  <si>
    <t>PLACA ANATOMICA BLOQUEADA DE CÚBITO DISTAL TITANIO</t>
  </si>
  <si>
    <t>PLACA ANATOMICA BLOQUEADA DE CÚBITO DISTAL ACERO</t>
  </si>
  <si>
    <t>PLACA ANATÓMICA DE CLAVICULA BLOQUEADA</t>
  </si>
  <si>
    <t>PLACA GANCHO ACROMIOCLAVICULAR ACERO</t>
  </si>
  <si>
    <t>PLACA GANCHO ACROMIOCLAVICULAR TITANIO</t>
  </si>
  <si>
    <t>PLACA ANATÓMICA DE CLAVICULA CON EXTENSIÓN LATERAL TITANIO</t>
  </si>
  <si>
    <t>PLACA ANATÓMICA DE CLAVICULA CON EXTENSIÓN LATERAL ACERO</t>
  </si>
  <si>
    <t>Tornillo cortical 3.5 x 20 mm</t>
  </si>
  <si>
    <t xml:space="preserve">Clavo Bloqueado de Tibia </t>
  </si>
  <si>
    <t>Tornillo de cierre estándar</t>
  </si>
  <si>
    <t xml:space="preserve">Tornillo bloqueado proximal </t>
  </si>
  <si>
    <t xml:space="preserve">Tornillos bloqueado distal </t>
  </si>
  <si>
    <t>Tornillo Esponjoso canulado 7,3 TITANIO</t>
  </si>
  <si>
    <t>TORNILLO ESPONJOSO  CANULADO DE 7.3 TITANIO</t>
  </si>
  <si>
    <t>Tornillo</t>
  </si>
  <si>
    <t>Arandela</t>
  </si>
  <si>
    <t>TORNILLO ESPONJOSO  CANULADO DE 3.0 TITANIO</t>
  </si>
  <si>
    <t>Tornillo Esponjoso canulado 3,0 TITANIO</t>
  </si>
  <si>
    <t xml:space="preserve">Arandela </t>
  </si>
  <si>
    <t>TORNILLO ESPONJOSO  CANULADO DE 3.0 ACERO</t>
  </si>
  <si>
    <t>Tornillo Esponjoso canulado 3,0 ACERO</t>
  </si>
  <si>
    <t>TORNILLO ESPONJOSO  CANULADO DE 4.0 TITANIO</t>
  </si>
  <si>
    <t>Tornillo Esponjoso canulado 4,0 TITANIO</t>
  </si>
  <si>
    <t>TORNILLO ESPONJOSO  CANULADO DE 4.0 ACERO</t>
  </si>
  <si>
    <t>Tornillo Esponjoso canulado 4,0 ACERO</t>
  </si>
  <si>
    <t>TORNILLO ESPONJOSO  CANULADO DE 4.5 TITANIO</t>
  </si>
  <si>
    <t>TORNILLO ESPONJOSO  CANULADO DE 4.5 ACERO</t>
  </si>
  <si>
    <t>Tornillo Esponjoso canulado 4,5 ACERO</t>
  </si>
  <si>
    <t>Tornillo Esponjoso canulado 4,5 ATITANIO</t>
  </si>
  <si>
    <t>TORNILLO ESPONJOSO  CANULADO DE 6.0 TITANIO</t>
  </si>
  <si>
    <t>Tornillo Esponjoso canulado 6,0 ATITANIO</t>
  </si>
  <si>
    <t>TORNILLO ESPONJOSO  CANULADO DE 6.0 ACERO</t>
  </si>
  <si>
    <t>Tornillo Esponjoso canulado 6,0 ACERO</t>
  </si>
  <si>
    <t>TORNILLO ESPONJOSO  CANULADO DE 6.5 TITANIO</t>
  </si>
  <si>
    <t>Tornillo Esponjoso canulado 6,5 TITANIO</t>
  </si>
  <si>
    <t>TORNILLO ESPONJOSO  CANULADO DE 6.5 ACERO</t>
  </si>
  <si>
    <t>Tornillo Esponjoso canulado 6,5 ACERO</t>
  </si>
  <si>
    <t>TORNILLO ESPONJOSO  CANULADO DE 7.0 TITANIO</t>
  </si>
  <si>
    <t>TORNILLO ESPONJOSO  CANULADO DE 7.0 ACERO</t>
  </si>
  <si>
    <t>Tornillo Esponjoso canulado 7,0 ACERO</t>
  </si>
  <si>
    <t>Tornillo Esponjoso canulado 7,0 TITANIO</t>
  </si>
  <si>
    <t>TORNILLO ESPONJOSO  CANULADO DE 7.3 ACERO</t>
  </si>
  <si>
    <t>Tornillo Esponjoso canulado 7,3 ACERO</t>
  </si>
  <si>
    <t>Placa de 6 orificios anatómica bloqueada</t>
  </si>
  <si>
    <t>Tornillo bloqueado</t>
  </si>
  <si>
    <t>Placa LCP de clavícula 6 orificios antero - superior titanio</t>
  </si>
  <si>
    <t>Placa LCP de clavícula 6 orificios lateral titanio</t>
  </si>
  <si>
    <t xml:space="preserve">Placa LCP de clavícula 6 orificios tercio distal </t>
  </si>
  <si>
    <t>Placa LCP de clavícula 6 orificios tercio próximal titanio</t>
  </si>
  <si>
    <t>Placa LCP de clavícula 6 orificios antero- superior acero</t>
  </si>
  <si>
    <t>Placa LCP de clavícula 6 orificios lateral acero</t>
  </si>
  <si>
    <t>Placa LCP de clavícula 6 orificios tercio distal</t>
  </si>
  <si>
    <t>Placa LCP de clavícula 6 orificios tercio próximal acero</t>
  </si>
  <si>
    <t>Placa de cúbito distal titanio 7 orificios</t>
  </si>
  <si>
    <t>Tornillo cortical</t>
  </si>
  <si>
    <t>Tornillos de bloqueo</t>
  </si>
  <si>
    <t>Placa bloqueada radio distal</t>
  </si>
  <si>
    <t>Placa de cúpula radial</t>
  </si>
  <si>
    <t>Placa recta 2,3 x 12 orificios</t>
  </si>
  <si>
    <t>Placa recta 1,2-1,3 x 12 orificios</t>
  </si>
  <si>
    <t>Placa recta 1,5 x 12 orificios</t>
  </si>
  <si>
    <t>Placa recta 1,7-2,0 x 12 orificios</t>
  </si>
  <si>
    <t>Tornillo 1,2 x 10 mm</t>
  </si>
  <si>
    <t xml:space="preserve">Tornillo 1,2 x 8 mm </t>
  </si>
  <si>
    <t>Tornillo 1,5 x 11 mm</t>
  </si>
  <si>
    <t xml:space="preserve">Tornillo 1,7 x 7 mm </t>
  </si>
  <si>
    <t xml:space="preserve">Tornillo 1,7 x 9 mm </t>
  </si>
  <si>
    <t>Tornillo 2,3 x 16 mm</t>
  </si>
  <si>
    <t xml:space="preserve">Tornillo 2,3 x 8 mm </t>
  </si>
  <si>
    <t xml:space="preserve">Tornillo de bloqueo </t>
  </si>
  <si>
    <t>Tornillo  o tapón de cierre estándar</t>
  </si>
  <si>
    <t>Tornillo o tapón de cierre clavo retrógado de fémur</t>
  </si>
  <si>
    <t>Cable para placa cable</t>
  </si>
  <si>
    <t>Placa cable con soporte trocantérico</t>
  </si>
  <si>
    <t>Candado</t>
  </si>
  <si>
    <t>Corticales de 4.5 x 28</t>
  </si>
  <si>
    <t xml:space="preserve">Clavo bloqueado de tibia en acero </t>
  </si>
  <si>
    <t>CLAVO BLOQUEADO RIMADO DE TIBIA DISTAL ACERO</t>
  </si>
  <si>
    <t>Tornillo de bloqueo próximal</t>
  </si>
  <si>
    <t>Tornillo de bloqueo distal</t>
  </si>
  <si>
    <t>CLAVO BLOQUEADO RIMADO DE TIBIA DISTAL TITANIO</t>
  </si>
  <si>
    <t>Clavo bloqueado de tibia en titanio</t>
  </si>
  <si>
    <t>Placa osteotomía tibial</t>
  </si>
  <si>
    <t>Placas de calcanéo bloqueada estandar acero</t>
  </si>
  <si>
    <t>Placas de calcanéo bloqueada estandar titanio</t>
  </si>
  <si>
    <t>Cable</t>
  </si>
  <si>
    <t>Placa epifisiaria</t>
  </si>
  <si>
    <t>Placa para artrodesis de muñeca 8 orificios</t>
  </si>
  <si>
    <t xml:space="preserve">Tornillo bloqueado 3,5 mm </t>
  </si>
  <si>
    <t>Placa artrodesis</t>
  </si>
  <si>
    <t>Tornillo cortical canulado 3,5</t>
  </si>
  <si>
    <t>IVA</t>
  </si>
  <si>
    <t>TOTAL</t>
  </si>
  <si>
    <t>CANTIDAD DE DISPOSITIVOS POR MONTAJE</t>
  </si>
  <si>
    <t>VALOR UNITARIO</t>
  </si>
  <si>
    <t>Tornillo no bloqueado</t>
  </si>
  <si>
    <t>ANEXO N°5</t>
  </si>
  <si>
    <t>REFERENCIA</t>
  </si>
  <si>
    <t>DESCRIPCIÓN</t>
  </si>
  <si>
    <t>NIT PROPONENTE (SIN PUNTOS, COMAS NI DÍGITO DE VERIFICACIÓN)</t>
  </si>
  <si>
    <t>RAZÓN SOCIAL PROPONENTE</t>
  </si>
  <si>
    <t>MATERIAL DEL DISPOSITIVO</t>
  </si>
  <si>
    <t>CANTIDAD</t>
  </si>
  <si>
    <t>VALOR TOTAL MONTAJE</t>
  </si>
  <si>
    <t>DESCRIPCION DEL PROCEDIMIENTO O MONTAJE QUIRURGICO</t>
  </si>
  <si>
    <t>SISTEMA DE CLAVICULA</t>
  </si>
  <si>
    <t xml:space="preserve">SISTEMA </t>
  </si>
  <si>
    <t>DETALLE</t>
  </si>
  <si>
    <t>Tornillo de bloqueo x 35 mm</t>
  </si>
  <si>
    <t>Placa cable bloqueada de 10 orificios</t>
  </si>
  <si>
    <t>SISTEMA ENDOBOTTON ACROMIOCLAVICULAR</t>
  </si>
  <si>
    <t>Boton sindesmosis</t>
  </si>
  <si>
    <t>sutura trenzada</t>
  </si>
  <si>
    <t>Alambre 1 metro</t>
  </si>
  <si>
    <t>Tornillo bloqueante x 50 mm</t>
  </si>
  <si>
    <t>Tornillo bloqueante x 55 mm</t>
  </si>
  <si>
    <t>SISTEMA ACROMIOCLAVICULAR</t>
  </si>
  <si>
    <t>Placa acromio-clavicular de 4 orificios</t>
  </si>
  <si>
    <t>Placa acromio-clavicular  de 4 orificios</t>
  </si>
  <si>
    <t>Tornillos cortical 3.5 x 16 mm</t>
  </si>
  <si>
    <t>Tornillos bloqueados  x 18 mm</t>
  </si>
  <si>
    <t>Tornillo bloqueado 3,5 x  22 mm acero</t>
  </si>
  <si>
    <t>Tornillo coritcal 3,5 x  20 mm acero</t>
  </si>
  <si>
    <t>Tornillo bloqueado 3,5 x 22 mm titanio</t>
  </si>
  <si>
    <t>Tornillo coritcal 3,5 x  20 mm titanio</t>
  </si>
  <si>
    <t>SISTEMA DE CÚBITO</t>
  </si>
  <si>
    <t>Tornillo bloqueado  de 2,0 x 14 mm</t>
  </si>
  <si>
    <t>SISTEMA DE MANO</t>
  </si>
  <si>
    <t xml:space="preserve">Tornillo 1,5 x 8 mm </t>
  </si>
  <si>
    <t>SISTEMA DE FÉMUR</t>
  </si>
  <si>
    <t>Tornillos Bloqueado Distal x 85 mm</t>
  </si>
  <si>
    <t>Tornillos Esponjosos x 70 mm</t>
  </si>
  <si>
    <t>Placa  de  16 orificios</t>
  </si>
  <si>
    <t>Tornillo Deslizante  x 90 mm</t>
  </si>
  <si>
    <t>Placa Tubo de 135º de  4 orificios</t>
  </si>
  <si>
    <t>Placa Tubo de 95º ,de 4 orificios</t>
  </si>
  <si>
    <t>Tornillo Deslizante x  90 mm</t>
  </si>
  <si>
    <t>Tornillos esponjosos 6.5 mm x 50 mm  rosca total</t>
  </si>
  <si>
    <t>SISTEMA DE TIBIA</t>
  </si>
  <si>
    <t>Tornillos cortical 3.5  x 40 mm</t>
  </si>
  <si>
    <t>Clavo Bloqueado de Tibia 10 x 320 mm</t>
  </si>
  <si>
    <t>Tornillo cortical  x 4,5 mm</t>
  </si>
  <si>
    <t>Placa anatomica para perone bloqueada de 6 orificios</t>
  </si>
  <si>
    <t>SISTEMA DE PIE</t>
  </si>
  <si>
    <t>Placa en T fijación 1,2 - 1,5 mm</t>
  </si>
  <si>
    <t>Tornillo bloqueado de 1,5  mm</t>
  </si>
  <si>
    <t>Tornillo cortical de 1.5 mm</t>
  </si>
  <si>
    <t>Tornillo bloqueo 3,5 x  20 mm</t>
  </si>
  <si>
    <t>Tornillos bloqueados x 12 mm</t>
  </si>
  <si>
    <t>Tornillos Esponjosos, x 14 mm</t>
  </si>
  <si>
    <t>tornillo cortical x  12 mm</t>
  </si>
  <si>
    <t>Tornillos Esponjosos x  14 mm</t>
  </si>
  <si>
    <t>Tornillo cortical x 12 mm</t>
  </si>
  <si>
    <t>SISTEMA DE USO MÚLTIPLE</t>
  </si>
  <si>
    <t>Placa LCP 3.5  de  8 orificios</t>
  </si>
  <si>
    <t>Tornillo bloqueado x  22 mm</t>
  </si>
  <si>
    <t>Placa LCP ancha  de 12 orificios</t>
  </si>
  <si>
    <t xml:space="preserve">Tornillo Cortical Bloqueado x 28 mm </t>
  </si>
  <si>
    <t>Placa LCP angosta de 10 orifios</t>
  </si>
  <si>
    <t xml:space="preserve">Tornillo de miniherbert de 3,0 </t>
  </si>
  <si>
    <t xml:space="preserve">Tornillo de miniherbert de 4,5 </t>
  </si>
  <si>
    <t>Clavo flexible de 2,0</t>
  </si>
  <si>
    <t>Clavo flexible de 2,5</t>
  </si>
  <si>
    <t>Clavo flexible de 3,0</t>
  </si>
  <si>
    <t>Clavo flexible de 3,5</t>
  </si>
  <si>
    <t>Clavo flexible de 4,0</t>
  </si>
  <si>
    <t>Placa de Reconstrucción de 8 orificios</t>
  </si>
  <si>
    <t>Tornillo cortical 3.5 x  22 mm</t>
  </si>
  <si>
    <t>Tornillo cortical  3.5 x  22 mm</t>
  </si>
  <si>
    <t>Placa de Reconstrucción curva de 10 orificios</t>
  </si>
  <si>
    <t>Tornillo bloquea 3.5 x 22 mm</t>
  </si>
  <si>
    <t>Placa de Reconstrucción bajo perfil bloqueada de 8 orificios</t>
  </si>
  <si>
    <t>Clavo de kirchner de 1,0</t>
  </si>
  <si>
    <t>Clavo de kirchner de 1,2</t>
  </si>
  <si>
    <t>Clavo de kirchner de 1,5</t>
  </si>
  <si>
    <t>Clavo de kirchner de 1,8</t>
  </si>
  <si>
    <t>CLAVO DE KIRCHNER DE 2.0</t>
  </si>
  <si>
    <t>Clavo de kirchner de 2,0</t>
  </si>
  <si>
    <t xml:space="preserve">Clavo de steinman de 2,5 </t>
  </si>
  <si>
    <t xml:space="preserve">Clavo de steinman de 3,2 </t>
  </si>
  <si>
    <t>SISTEMA DE ARTRODESIS</t>
  </si>
  <si>
    <t>Tornillo cortical artrodesis de muñeca 2,7 x 20 mm</t>
  </si>
  <si>
    <t>Tornillo cortical artrodesis de muñeca 3,5 x  26 mm</t>
  </si>
  <si>
    <t>Tornillo para artrodesis talonavicular</t>
  </si>
  <si>
    <t>Tornillo cortical  x 2,7 mm</t>
  </si>
  <si>
    <t xml:space="preserve">Tornillo bloqueado  x 2,7 mm </t>
  </si>
  <si>
    <t>TORNILLO CORTICAL CANULADO DE 3.6</t>
  </si>
  <si>
    <t>TORNILLERIA</t>
  </si>
  <si>
    <t>Tornillo  cortical  x 3,5 mm</t>
  </si>
  <si>
    <t>Tornillo cortical bloqueado x  3,5 mm</t>
  </si>
  <si>
    <t>Tornillo x  2,3 mm</t>
  </si>
  <si>
    <t xml:space="preserve">Tornillo cortical bloqueado x  2,3 mm </t>
  </si>
  <si>
    <t>Tornillo bloqueado  de 2,0 x 24 mm</t>
  </si>
  <si>
    <t>Placa de compresión  bloqueada  x  2,7 mm de 6 orificos</t>
  </si>
  <si>
    <t>Tronillos bloqueados  x  2,7 mm</t>
  </si>
  <si>
    <t>Tornillos corticales  x  2,7 mm</t>
  </si>
  <si>
    <t>Tornillos Corticales 3.5 x 28 mm</t>
  </si>
  <si>
    <t>Tornillos Bloqueado 3.5 x 40 mm</t>
  </si>
  <si>
    <t>Placa anatomica de humero proximal bloqueada de angulo variable, 4 orificios</t>
  </si>
  <si>
    <t>Placa anatomica de humero proximal bloqueada, 4 orificios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</si>
  <si>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</si>
  <si>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</si>
  <si>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</si>
  <si>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</si>
  <si>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Placa LCP de olecranon 6 orificios</t>
  </si>
  <si>
    <t>Tornillo cortical 3,5 x 16mm</t>
  </si>
  <si>
    <t>Tornillo bloqueo 3,5 x 16mm</t>
  </si>
  <si>
    <t>Tornillo bloqueo 2,7 x 16mm</t>
  </si>
  <si>
    <t>Tornillo cortical 2,5 x 14mm</t>
  </si>
  <si>
    <t>Tornillo bloqueo 2,5 x 14mm</t>
  </si>
  <si>
    <t>Placa de cúbito distal acero 7 orificios</t>
  </si>
  <si>
    <t>Placa para radio distal anatomica de angulo variable</t>
  </si>
  <si>
    <t>Clavo cefalomedular 11 x 210mm x 130°</t>
  </si>
  <si>
    <t>Tornillo de bloqueo proximal 5 x 50mm</t>
  </si>
  <si>
    <t>Tornillo de bloqueo distal 5 x 40mm</t>
  </si>
  <si>
    <t>Perno tapon de cierre</t>
  </si>
  <si>
    <t>Tornillo cefalico u hoja en espiral de 90mm</t>
  </si>
  <si>
    <t>Clavo bloqueado de femur en acero 10 x 380mm</t>
  </si>
  <si>
    <t>Clavo anatomico bloqueado de femur en titanio 10 x 380mm</t>
  </si>
  <si>
    <t>Tornillo de bloqueo proximal 5 x 50mm en titanio</t>
  </si>
  <si>
    <t>Tornillo de bloqueo distal 5 x 40mm en titanio</t>
  </si>
  <si>
    <t>Placa de Osteotomia de femur de 4 orificios</t>
  </si>
  <si>
    <t>PLACA ANATÓMICA BLOQUEADA DE TIBIA PRÓXIMAL MEDIAL Y LATERAL 4,5</t>
  </si>
  <si>
    <t>Placa antomica bloqueada anterolateral de tibia distal</t>
  </si>
  <si>
    <t>Placa antomica bloqueada medial de tibia distal</t>
  </si>
  <si>
    <t>Tornillo de cortical 4,5</t>
  </si>
  <si>
    <t>Tornillo de bloqueo 4,5</t>
  </si>
  <si>
    <t>PLACA 1/3 DE CAÑA TITANIO BLOQUEADA</t>
  </si>
  <si>
    <t>Tornillo cortical 3.5 x 18 mm</t>
  </si>
  <si>
    <t>Tornillo Esponjoso 4.0 x 20 mm</t>
  </si>
  <si>
    <t xml:space="preserve">Clavo bloqueado para artrodesis de rodilla 11 mm </t>
  </si>
  <si>
    <t>Tornillo cortical  de  2,0 x 14 mm</t>
  </si>
  <si>
    <t>Tornillo de Bloqueo Proximal x 40 mm</t>
  </si>
  <si>
    <t>tornillos de bloqueo 4.5 x 42 mm</t>
  </si>
  <si>
    <t>tornillo de bloqueo  x 36 mm</t>
  </si>
  <si>
    <t>Tornillos de bloqueo 3.5 x 75 mm</t>
  </si>
  <si>
    <t>tornillos de bloqueo 3.5 x  42</t>
  </si>
  <si>
    <t>tornillos de bloqueo 4.5  x 70mm</t>
  </si>
  <si>
    <t>Tornillo Cortical 4.5  x 42mm</t>
  </si>
  <si>
    <t>tornillos de bloqueo 4.5  x 42mm</t>
  </si>
  <si>
    <t xml:space="preserve">GRUPO  CONTRATACION  INSUMOS HOSPITALARIOS </t>
  </si>
  <si>
    <t xml:space="preserve">FORMATO PARA PRESENTAR  OFERTA ECONOMICA DE MATERIALES  DE OSTEOSINTESIS  POR PROCEDIMIENTO O MONTAJE QUIRURGICO </t>
  </si>
  <si>
    <t>SISTEMA DE HÚMERO PRÓXIMAL</t>
  </si>
  <si>
    <t xml:space="preserve">SISTEMA DE HÚMERO DISTAL </t>
  </si>
  <si>
    <t>SISTEMA DE CÚBITO PRÓXIMAL</t>
  </si>
  <si>
    <t>SISTEMA DE CÚBITO DISTAL</t>
  </si>
  <si>
    <t>CLAVO BLOQUEADO DE HÚMERO PRÓXIMAL</t>
  </si>
  <si>
    <t>SISTEMA DE RADIO DISTAL</t>
  </si>
  <si>
    <t>SISTEMA DE RADIO PRÓXIMAL</t>
  </si>
  <si>
    <t>PLACA ANATÓMICA DE RADIO PRÓXIMAL TITANIO( CÚPULA RADIAL)</t>
  </si>
  <si>
    <t>PLACA ANATÓMICA BLOQUEADA DE TIBIA PRÓXIMAL LATERAL,  Y MEDIAL  3,5</t>
  </si>
  <si>
    <t>SISTEMA DE TIBIA PRÓXIMAL Y DIAFISIARIO</t>
  </si>
  <si>
    <t>SISTEMA DE TIBIA DISTAL</t>
  </si>
  <si>
    <t>SISTEMA DE PERONÉ DISTAL</t>
  </si>
  <si>
    <t>PLACA ANATÓMICA BLOQUEADA DE TIBIA PRÓXIMAL  LATERAL Y MEDIAL 4,5</t>
  </si>
  <si>
    <t>PLACA ANATÓMICA BLOQUEADA DE TIBIA PRÓXIMAL LATERAL Y MEDIAL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</si>
</sst>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64" fontId="1" fillId="3" borderId="2" xfId="2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0" fontId="1" fillId="3" borderId="2" xfId="6" applyNumberFormat="1" applyFill="1" applyBorder="1" applyAlignment="1">
      <alignment horizontal="center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4" borderId="5" xfId="0" applyNumberFormat="1" applyFont="1" applyFill="1" applyBorder="1" applyAlignment="1" applyProtection="1">
      <alignment horizontal="right" vertical="center" wrapText="1"/>
    </xf>
    <xf numFmtId="164" fontId="1" fillId="3" borderId="6" xfId="2" applyFill="1" applyBorder="1" applyAlignment="1">
      <alignment horizontal="center"/>
    </xf>
    <xf numFmtId="0" fontId="5" fillId="4" borderId="1" xfId="0" applyNumberFormat="1" applyFont="1" applyFill="1" applyBorder="1" applyAlignment="1" applyProtection="1">
      <alignment horizontal="righ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1" fillId="0" borderId="1" xfId="2" applyFill="1" applyBorder="1" applyAlignment="1">
      <alignment horizont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 applyProtection="1"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justify" vertical="center" wrapText="1"/>
    </xf>
    <xf numFmtId="0" fontId="0" fillId="4" borderId="3" xfId="0" applyFill="1" applyBorder="1" applyProtection="1">
      <protection locked="0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164" fontId="0" fillId="4" borderId="3" xfId="0" applyNumberForma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/>
    </xf>
    <xf numFmtId="0" fontId="6" fillId="4" borderId="8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64" fontId="0" fillId="0" borderId="3" xfId="0" applyNumberFormat="1" applyFill="1" applyBorder="1" applyProtection="1">
      <protection locked="0"/>
    </xf>
    <xf numFmtId="0" fontId="3" fillId="4" borderId="3" xfId="0" applyNumberFormat="1" applyFont="1" applyFill="1" applyBorder="1" applyAlignment="1" applyProtection="1">
      <alignment horizontal="left" vertical="center" wrapText="1"/>
    </xf>
    <xf numFmtId="164" fontId="1" fillId="3" borderId="1" xfId="2" applyFill="1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164" fontId="1" fillId="0" borderId="2" xfId="2" applyFill="1" applyBorder="1" applyAlignment="1">
      <alignment horizontal="center"/>
    </xf>
    <xf numFmtId="0" fontId="6" fillId="4" borderId="11" xfId="0" applyFont="1" applyFill="1" applyBorder="1" applyProtection="1">
      <protection locked="0"/>
    </xf>
    <xf numFmtId="0" fontId="6" fillId="4" borderId="12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4" borderId="8" xfId="0" applyFont="1" applyFill="1" applyBorder="1" applyProtection="1">
      <protection locked="0"/>
    </xf>
    <xf numFmtId="0" fontId="6" fillId="4" borderId="9" xfId="0" applyFont="1" applyFill="1" applyBorder="1" applyProtection="1">
      <protection locked="0"/>
    </xf>
    <xf numFmtId="0" fontId="6" fillId="4" borderId="10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142875</xdr:rowOff>
    </xdr:from>
    <xdr:to>
      <xdr:col>1</xdr:col>
      <xdr:colOff>1495425</xdr:colOff>
      <xdr:row>5</xdr:row>
      <xdr:rowOff>104775</xdr:rowOff>
    </xdr:to>
    <xdr:pic>
      <xdr:nvPicPr>
        <xdr:cNvPr id="127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2875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6"/>
  <sheetViews>
    <sheetView showGridLines="0" tabSelected="1" zoomScaleNormal="100" workbookViewId="0">
      <selection activeCell="B9" sqref="B9"/>
    </sheetView>
  </sheetViews>
  <sheetFormatPr baseColWidth="10" defaultRowHeight="12.75" x14ac:dyDescent="0.2"/>
  <cols>
    <col min="1" max="1" width="12.5703125" style="3" customWidth="1"/>
    <col min="2" max="2" width="25.85546875" style="3" customWidth="1"/>
    <col min="3" max="3" width="20.5703125" style="3" customWidth="1"/>
    <col min="4" max="4" width="36.42578125" style="3" customWidth="1"/>
    <col min="5" max="5" width="37.42578125" style="3" customWidth="1"/>
    <col min="6" max="6" width="8.85546875" style="20" customWidth="1"/>
    <col min="7" max="7" width="35.140625" style="20" customWidth="1"/>
    <col min="8" max="8" width="12" style="20" customWidth="1"/>
    <col min="9" max="9" width="12.7109375" style="20" customWidth="1"/>
    <col min="10" max="10" width="8.85546875" style="20" customWidth="1"/>
    <col min="11" max="16384" width="11.42578125" style="3"/>
  </cols>
  <sheetData>
    <row r="1" spans="1:14" s="1" customFormat="1" ht="12.75" customHeight="1" x14ac:dyDescent="0.2">
      <c r="C1" s="88" t="s">
        <v>0</v>
      </c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s="1" customFormat="1" ht="12.75" customHeight="1" x14ac:dyDescent="0.2">
      <c r="C2" s="89" t="s">
        <v>1</v>
      </c>
      <c r="D2" s="89"/>
      <c r="E2" s="90"/>
      <c r="F2" s="90"/>
      <c r="G2" s="90"/>
      <c r="H2" s="90"/>
      <c r="I2" s="90"/>
      <c r="J2" s="90"/>
      <c r="K2" s="90"/>
      <c r="L2" s="90"/>
      <c r="M2" s="90"/>
    </row>
    <row r="3" spans="1:14" s="1" customFormat="1" ht="12.75" customHeight="1" x14ac:dyDescent="0.2">
      <c r="C3" s="89" t="s">
        <v>315</v>
      </c>
      <c r="D3" s="89"/>
      <c r="E3" s="90"/>
      <c r="F3" s="90"/>
      <c r="G3" s="90"/>
      <c r="H3" s="90"/>
      <c r="I3" s="90"/>
      <c r="J3" s="90"/>
      <c r="K3" s="90"/>
      <c r="L3" s="90"/>
      <c r="M3" s="90"/>
    </row>
    <row r="4" spans="1:14" s="1" customFormat="1" ht="12.75" customHeight="1" x14ac:dyDescent="0.2">
      <c r="C4" s="89" t="s">
        <v>171</v>
      </c>
      <c r="D4" s="89"/>
      <c r="E4" s="90"/>
      <c r="F4" s="90"/>
      <c r="G4" s="90"/>
      <c r="H4" s="90"/>
      <c r="I4" s="90"/>
      <c r="J4" s="90"/>
      <c r="K4" s="90"/>
      <c r="L4" s="90"/>
      <c r="M4" s="90"/>
    </row>
    <row r="5" spans="1:14" s="1" customFormat="1" ht="12.75" customHeight="1" x14ac:dyDescent="0.2">
      <c r="C5" s="87" t="s">
        <v>316</v>
      </c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4" s="1" customFormat="1" x14ac:dyDescent="0.2">
      <c r="F6" s="18"/>
      <c r="G6" s="18"/>
      <c r="H6" s="18"/>
      <c r="I6" s="18"/>
      <c r="J6" s="18"/>
    </row>
    <row r="7" spans="1:14" s="2" customFormat="1" x14ac:dyDescent="0.2">
      <c r="F7" s="19"/>
      <c r="G7" s="19"/>
      <c r="H7" s="19"/>
      <c r="I7" s="19"/>
      <c r="J7" s="19"/>
    </row>
    <row r="8" spans="1:14" ht="33" customHeight="1" x14ac:dyDescent="0.2">
      <c r="A8" s="25" t="s">
        <v>174</v>
      </c>
      <c r="B8" s="25" t="s">
        <v>175</v>
      </c>
      <c r="C8" s="24" t="s">
        <v>181</v>
      </c>
      <c r="D8" s="25" t="s">
        <v>179</v>
      </c>
      <c r="E8" s="25" t="s">
        <v>182</v>
      </c>
      <c r="F8" s="23" t="s">
        <v>168</v>
      </c>
      <c r="G8" s="27" t="s">
        <v>173</v>
      </c>
      <c r="H8" s="27" t="s">
        <v>172</v>
      </c>
      <c r="I8" s="27" t="s">
        <v>176</v>
      </c>
      <c r="J8" s="27" t="s">
        <v>177</v>
      </c>
      <c r="K8" s="23" t="s">
        <v>169</v>
      </c>
      <c r="L8" s="23" t="s">
        <v>166</v>
      </c>
      <c r="M8" s="23" t="s">
        <v>167</v>
      </c>
    </row>
    <row r="9" spans="1:14" s="6" customFormat="1" ht="24.95" customHeight="1" x14ac:dyDescent="0.2">
      <c r="A9" s="32"/>
      <c r="B9" s="32"/>
      <c r="C9" s="9" t="s">
        <v>180</v>
      </c>
      <c r="D9" s="9" t="s">
        <v>77</v>
      </c>
      <c r="E9" s="10" t="s">
        <v>118</v>
      </c>
      <c r="F9" s="15">
        <v>1</v>
      </c>
      <c r="G9" s="12"/>
      <c r="H9" s="12"/>
      <c r="I9" s="12"/>
      <c r="J9" s="12"/>
      <c r="K9" s="40"/>
      <c r="L9" s="41"/>
      <c r="M9" s="26">
        <f>((K9*L9)+K9)*J9</f>
        <v>0</v>
      </c>
    </row>
    <row r="10" spans="1:14" s="6" customFormat="1" ht="24.95" customHeight="1" x14ac:dyDescent="0.2">
      <c r="A10" s="32"/>
      <c r="B10" s="32"/>
      <c r="C10" s="9" t="s">
        <v>180</v>
      </c>
      <c r="D10" s="9" t="s">
        <v>77</v>
      </c>
      <c r="E10" s="10" t="s">
        <v>119</v>
      </c>
      <c r="F10" s="15">
        <v>4</v>
      </c>
      <c r="G10" s="15"/>
      <c r="H10" s="15"/>
      <c r="I10" s="15"/>
      <c r="J10" s="15"/>
      <c r="K10" s="38"/>
      <c r="L10" s="28"/>
      <c r="M10" s="26">
        <f>((K10*L10)+K10)*J10</f>
        <v>0</v>
      </c>
    </row>
    <row r="11" spans="1:14" s="6" customFormat="1" ht="24.95" customHeight="1" x14ac:dyDescent="0.2">
      <c r="A11" s="32"/>
      <c r="B11" s="32"/>
      <c r="C11" s="9" t="s">
        <v>180</v>
      </c>
      <c r="D11" s="9" t="s">
        <v>77</v>
      </c>
      <c r="E11" s="10" t="s">
        <v>170</v>
      </c>
      <c r="F11" s="15">
        <v>2</v>
      </c>
      <c r="G11" s="15"/>
      <c r="H11" s="15"/>
      <c r="I11" s="15"/>
      <c r="J11" s="15"/>
      <c r="K11" s="38"/>
      <c r="L11" s="28"/>
      <c r="M11" s="26">
        <f>((K11*L11)+K11)*J11</f>
        <v>0</v>
      </c>
    </row>
    <row r="12" spans="1:14" s="6" customFormat="1" ht="24.95" customHeight="1" x14ac:dyDescent="0.2">
      <c r="A12" s="32"/>
      <c r="B12" s="32"/>
      <c r="C12" s="29" t="s">
        <v>180</v>
      </c>
      <c r="D12" s="29" t="s">
        <v>77</v>
      </c>
      <c r="E12" s="29" t="s">
        <v>77</v>
      </c>
      <c r="F12" s="37"/>
      <c r="G12" s="39"/>
      <c r="H12" s="39"/>
      <c r="I12" s="39"/>
      <c r="J12" s="39"/>
      <c r="K12" s="85" t="s">
        <v>178</v>
      </c>
      <c r="L12" s="86"/>
      <c r="M12" s="35">
        <f>SUM(M10:M11)</f>
        <v>0</v>
      </c>
      <c r="N12" s="51"/>
    </row>
    <row r="13" spans="1:14" s="6" customFormat="1" ht="24.95" customHeight="1" x14ac:dyDescent="0.2">
      <c r="A13" s="32"/>
      <c r="B13" s="32"/>
      <c r="C13" s="9"/>
      <c r="D13" s="9"/>
      <c r="E13" s="9"/>
      <c r="F13" s="48"/>
      <c r="G13" s="48"/>
      <c r="H13" s="48"/>
      <c r="I13" s="48"/>
      <c r="J13" s="48"/>
      <c r="K13" s="46"/>
      <c r="L13" s="46"/>
      <c r="M13" s="32"/>
    </row>
    <row r="14" spans="1:14" s="6" customFormat="1" ht="24.95" customHeight="1" x14ac:dyDescent="0.2">
      <c r="A14" s="49"/>
      <c r="B14" s="49"/>
      <c r="C14" s="47" t="s">
        <v>180</v>
      </c>
      <c r="D14" s="47" t="s">
        <v>80</v>
      </c>
      <c r="E14" s="30" t="s">
        <v>120</v>
      </c>
      <c r="F14" s="31">
        <v>1</v>
      </c>
      <c r="G14" s="31"/>
      <c r="H14" s="31"/>
      <c r="I14" s="31"/>
      <c r="J14" s="31"/>
      <c r="K14" s="49"/>
      <c r="L14" s="49"/>
      <c r="M14" s="26">
        <f t="shared" ref="M14:M19" si="0">((K14*L14)+K14)*J14</f>
        <v>0</v>
      </c>
    </row>
    <row r="15" spans="1:14" s="6" customFormat="1" ht="24.95" customHeight="1" x14ac:dyDescent="0.2">
      <c r="A15" s="32"/>
      <c r="B15" s="32"/>
      <c r="C15" s="9" t="s">
        <v>180</v>
      </c>
      <c r="D15" s="9" t="s">
        <v>80</v>
      </c>
      <c r="E15" s="10" t="s">
        <v>121</v>
      </c>
      <c r="F15" s="15">
        <v>1</v>
      </c>
      <c r="G15" s="15"/>
      <c r="H15" s="15"/>
      <c r="I15" s="15"/>
      <c r="J15" s="15"/>
      <c r="K15" s="32"/>
      <c r="L15" s="32"/>
      <c r="M15" s="26">
        <f t="shared" si="0"/>
        <v>0</v>
      </c>
    </row>
    <row r="16" spans="1:14" s="6" customFormat="1" ht="24.95" customHeight="1" x14ac:dyDescent="0.2">
      <c r="A16" s="32"/>
      <c r="B16" s="32"/>
      <c r="C16" s="9" t="s">
        <v>180</v>
      </c>
      <c r="D16" s="9" t="s">
        <v>80</v>
      </c>
      <c r="E16" s="10" t="s">
        <v>122</v>
      </c>
      <c r="F16" s="15">
        <v>1</v>
      </c>
      <c r="G16" s="15"/>
      <c r="H16" s="15"/>
      <c r="I16" s="15"/>
      <c r="J16" s="15"/>
      <c r="K16" s="32"/>
      <c r="L16" s="32"/>
      <c r="M16" s="26">
        <f t="shared" si="0"/>
        <v>0</v>
      </c>
    </row>
    <row r="17" spans="1:13" s="6" customFormat="1" ht="24.95" customHeight="1" x14ac:dyDescent="0.2">
      <c r="A17" s="32"/>
      <c r="B17" s="32"/>
      <c r="C17" s="9" t="s">
        <v>180</v>
      </c>
      <c r="D17" s="9" t="s">
        <v>80</v>
      </c>
      <c r="E17" s="10" t="s">
        <v>123</v>
      </c>
      <c r="F17" s="15">
        <v>1</v>
      </c>
      <c r="G17" s="15"/>
      <c r="H17" s="15"/>
      <c r="I17" s="15"/>
      <c r="J17" s="15"/>
      <c r="K17" s="32"/>
      <c r="L17" s="32"/>
      <c r="M17" s="26">
        <f t="shared" si="0"/>
        <v>0</v>
      </c>
    </row>
    <row r="18" spans="1:13" s="6" customFormat="1" ht="24.95" customHeight="1" x14ac:dyDescent="0.2">
      <c r="A18" s="32"/>
      <c r="B18" s="32"/>
      <c r="C18" s="9" t="s">
        <v>180</v>
      </c>
      <c r="D18" s="9" t="s">
        <v>80</v>
      </c>
      <c r="E18" s="10" t="s">
        <v>198</v>
      </c>
      <c r="F18" s="15">
        <v>4</v>
      </c>
      <c r="G18" s="15"/>
      <c r="H18" s="15"/>
      <c r="I18" s="15"/>
      <c r="J18" s="15"/>
      <c r="K18" s="32"/>
      <c r="L18" s="32"/>
      <c r="M18" s="26">
        <f t="shared" si="0"/>
        <v>0</v>
      </c>
    </row>
    <row r="19" spans="1:13" s="6" customFormat="1" ht="24.95" customHeight="1" x14ac:dyDescent="0.2">
      <c r="A19" s="32"/>
      <c r="B19" s="32"/>
      <c r="C19" s="9" t="s">
        <v>180</v>
      </c>
      <c r="D19" s="9" t="s">
        <v>80</v>
      </c>
      <c r="E19" s="10" t="s">
        <v>199</v>
      </c>
      <c r="F19" s="15">
        <v>2</v>
      </c>
      <c r="G19" s="15"/>
      <c r="H19" s="15"/>
      <c r="I19" s="15"/>
      <c r="J19" s="15"/>
      <c r="K19" s="32"/>
      <c r="L19" s="32"/>
      <c r="M19" s="26">
        <f t="shared" si="0"/>
        <v>0</v>
      </c>
    </row>
    <row r="20" spans="1:13" s="6" customFormat="1" ht="24.95" customHeight="1" x14ac:dyDescent="0.2">
      <c r="A20" s="32"/>
      <c r="B20" s="32"/>
      <c r="C20" s="29" t="s">
        <v>180</v>
      </c>
      <c r="D20" s="29" t="s">
        <v>80</v>
      </c>
      <c r="E20" s="29" t="s">
        <v>80</v>
      </c>
      <c r="F20" s="37"/>
      <c r="G20" s="39"/>
      <c r="H20" s="39"/>
      <c r="I20" s="39"/>
      <c r="J20" s="39"/>
      <c r="K20" s="85" t="s">
        <v>178</v>
      </c>
      <c r="L20" s="86"/>
      <c r="M20" s="35">
        <f>SUM(M14:M19)</f>
        <v>0</v>
      </c>
    </row>
    <row r="21" spans="1:13" s="6" customFormat="1" ht="24.95" customHeight="1" x14ac:dyDescent="0.2">
      <c r="A21" s="32"/>
      <c r="B21" s="32"/>
      <c r="C21" s="9"/>
      <c r="D21" s="9"/>
      <c r="E21" s="9"/>
      <c r="F21" s="50"/>
      <c r="G21" s="48"/>
      <c r="H21" s="48"/>
      <c r="I21" s="48"/>
      <c r="J21" s="48"/>
      <c r="K21" s="46"/>
      <c r="L21" s="46"/>
      <c r="M21" s="45"/>
    </row>
    <row r="22" spans="1:13" s="6" customFormat="1" ht="24.95" customHeight="1" x14ac:dyDescent="0.2">
      <c r="A22" s="32"/>
      <c r="B22" s="32"/>
      <c r="C22" s="9" t="s">
        <v>180</v>
      </c>
      <c r="D22" s="9" t="s">
        <v>81</v>
      </c>
      <c r="E22" s="10" t="s">
        <v>124</v>
      </c>
      <c r="F22" s="15">
        <v>1</v>
      </c>
      <c r="G22" s="15"/>
      <c r="H22" s="15"/>
      <c r="I22" s="15"/>
      <c r="J22" s="15"/>
      <c r="K22" s="49"/>
      <c r="L22" s="49"/>
      <c r="M22" s="26">
        <f>((K22*L22)+K22)*J22</f>
        <v>0</v>
      </c>
    </row>
    <row r="23" spans="1:13" s="6" customFormat="1" ht="24.95" customHeight="1" x14ac:dyDescent="0.2">
      <c r="A23" s="32"/>
      <c r="B23" s="32"/>
      <c r="C23" s="9" t="s">
        <v>180</v>
      </c>
      <c r="D23" s="9" t="s">
        <v>81</v>
      </c>
      <c r="E23" s="10" t="s">
        <v>125</v>
      </c>
      <c r="F23" s="15">
        <v>1</v>
      </c>
      <c r="G23" s="15"/>
      <c r="H23" s="15"/>
      <c r="I23" s="15"/>
      <c r="J23" s="15"/>
      <c r="K23" s="32"/>
      <c r="L23" s="32"/>
      <c r="M23" s="26">
        <f t="shared" ref="M23:M37" si="1">((K23*L23)+K23)*J23</f>
        <v>0</v>
      </c>
    </row>
    <row r="24" spans="1:13" s="6" customFormat="1" ht="24.95" customHeight="1" x14ac:dyDescent="0.2">
      <c r="A24" s="32"/>
      <c r="B24" s="32"/>
      <c r="C24" s="9" t="s">
        <v>180</v>
      </c>
      <c r="D24" s="9" t="s">
        <v>81</v>
      </c>
      <c r="E24" s="10" t="s">
        <v>126</v>
      </c>
      <c r="F24" s="15">
        <v>1</v>
      </c>
      <c r="G24" s="15"/>
      <c r="H24" s="15"/>
      <c r="I24" s="15"/>
      <c r="J24" s="15"/>
      <c r="K24" s="32"/>
      <c r="L24" s="32"/>
      <c r="M24" s="26">
        <f t="shared" si="1"/>
        <v>0</v>
      </c>
    </row>
    <row r="25" spans="1:13" s="6" customFormat="1" ht="24.95" customHeight="1" x14ac:dyDescent="0.2">
      <c r="A25" s="32"/>
      <c r="B25" s="32"/>
      <c r="C25" s="9" t="s">
        <v>180</v>
      </c>
      <c r="D25" s="9" t="s">
        <v>81</v>
      </c>
      <c r="E25" s="10" t="s">
        <v>127</v>
      </c>
      <c r="F25" s="15">
        <v>1</v>
      </c>
      <c r="G25" s="15"/>
      <c r="H25" s="15"/>
      <c r="I25" s="15"/>
      <c r="J25" s="15"/>
      <c r="K25" s="32"/>
      <c r="L25" s="32"/>
      <c r="M25" s="26">
        <f t="shared" si="1"/>
        <v>0</v>
      </c>
    </row>
    <row r="26" spans="1:13" s="6" customFormat="1" ht="24.95" customHeight="1" x14ac:dyDescent="0.2">
      <c r="A26" s="32"/>
      <c r="B26" s="32"/>
      <c r="C26" s="9" t="s">
        <v>180</v>
      </c>
      <c r="D26" s="9" t="s">
        <v>81</v>
      </c>
      <c r="E26" s="10" t="s">
        <v>196</v>
      </c>
      <c r="F26" s="15">
        <v>4</v>
      </c>
      <c r="G26" s="15"/>
      <c r="H26" s="15"/>
      <c r="I26" s="15"/>
      <c r="J26" s="15"/>
      <c r="K26" s="32"/>
      <c r="L26" s="32"/>
      <c r="M26" s="26">
        <f t="shared" si="1"/>
        <v>0</v>
      </c>
    </row>
    <row r="27" spans="1:13" s="6" customFormat="1" ht="24.95" customHeight="1" x14ac:dyDescent="0.2">
      <c r="A27" s="32"/>
      <c r="B27" s="32"/>
      <c r="C27" s="9" t="s">
        <v>180</v>
      </c>
      <c r="D27" s="9" t="s">
        <v>81</v>
      </c>
      <c r="E27" s="10" t="s">
        <v>197</v>
      </c>
      <c r="F27" s="15">
        <v>2</v>
      </c>
      <c r="G27" s="15"/>
      <c r="H27" s="15"/>
      <c r="I27" s="15"/>
      <c r="J27" s="15"/>
      <c r="K27" s="32"/>
      <c r="L27" s="32"/>
      <c r="M27" s="26">
        <f t="shared" si="1"/>
        <v>0</v>
      </c>
    </row>
    <row r="28" spans="1:13" s="6" customFormat="1" ht="24.95" customHeight="1" x14ac:dyDescent="0.2">
      <c r="A28" s="32"/>
      <c r="B28" s="32"/>
      <c r="C28" s="29" t="s">
        <v>180</v>
      </c>
      <c r="D28" s="29" t="s">
        <v>81</v>
      </c>
      <c r="E28" s="29" t="s">
        <v>81</v>
      </c>
      <c r="F28" s="34"/>
      <c r="G28" s="33"/>
      <c r="H28" s="33"/>
      <c r="I28" s="33"/>
      <c r="J28" s="33"/>
      <c r="K28" s="85" t="s">
        <v>178</v>
      </c>
      <c r="L28" s="86"/>
      <c r="M28" s="35">
        <f>SUM(M22:M27)</f>
        <v>0</v>
      </c>
    </row>
    <row r="29" spans="1:13" s="6" customFormat="1" ht="24.95" customHeight="1" x14ac:dyDescent="0.2">
      <c r="A29" s="32"/>
      <c r="B29" s="32"/>
      <c r="C29" s="9"/>
      <c r="D29" s="9"/>
      <c r="E29" s="9"/>
      <c r="F29" s="32"/>
      <c r="G29" s="15"/>
      <c r="H29" s="15"/>
      <c r="I29" s="15"/>
      <c r="J29" s="15"/>
      <c r="K29" s="46"/>
      <c r="L29" s="46"/>
      <c r="M29" s="45"/>
    </row>
    <row r="30" spans="1:13" s="6" customFormat="1" ht="24.95" customHeight="1" x14ac:dyDescent="0.2">
      <c r="A30" s="32"/>
      <c r="B30" s="32"/>
      <c r="C30" s="43" t="s">
        <v>191</v>
      </c>
      <c r="D30" s="9" t="s">
        <v>78</v>
      </c>
      <c r="E30" s="10" t="s">
        <v>192</v>
      </c>
      <c r="F30" s="15">
        <v>1</v>
      </c>
      <c r="G30" s="15"/>
      <c r="H30" s="15"/>
      <c r="I30" s="15"/>
      <c r="J30" s="15"/>
      <c r="K30" s="44"/>
      <c r="L30" s="52"/>
      <c r="M30" s="26">
        <f t="shared" si="1"/>
        <v>0</v>
      </c>
    </row>
    <row r="31" spans="1:13" s="6" customFormat="1" ht="24.95" customHeight="1" x14ac:dyDescent="0.2">
      <c r="A31" s="32"/>
      <c r="B31" s="32"/>
      <c r="C31" s="43" t="s">
        <v>191</v>
      </c>
      <c r="D31" s="9" t="s">
        <v>78</v>
      </c>
      <c r="E31" s="10" t="s">
        <v>194</v>
      </c>
      <c r="F31" s="15">
        <v>2</v>
      </c>
      <c r="G31" s="13"/>
      <c r="H31" s="13"/>
      <c r="I31" s="13"/>
      <c r="J31" s="13"/>
      <c r="K31" s="32"/>
      <c r="L31" s="32"/>
      <c r="M31" s="26">
        <f t="shared" si="1"/>
        <v>0</v>
      </c>
    </row>
    <row r="32" spans="1:13" s="6" customFormat="1" ht="24.95" customHeight="1" x14ac:dyDescent="0.2">
      <c r="A32" s="32"/>
      <c r="B32" s="32"/>
      <c r="C32" s="43" t="s">
        <v>191</v>
      </c>
      <c r="D32" s="9" t="s">
        <v>78</v>
      </c>
      <c r="E32" s="10" t="s">
        <v>195</v>
      </c>
      <c r="F32" s="15">
        <v>2</v>
      </c>
      <c r="G32" s="15"/>
      <c r="H32" s="15"/>
      <c r="I32" s="15"/>
      <c r="J32" s="15"/>
      <c r="K32" s="32"/>
      <c r="L32" s="32"/>
      <c r="M32" s="26">
        <f t="shared" si="1"/>
        <v>0</v>
      </c>
    </row>
    <row r="33" spans="1:13" s="6" customFormat="1" ht="24.95" customHeight="1" x14ac:dyDescent="0.2">
      <c r="A33" s="32"/>
      <c r="B33" s="32"/>
      <c r="C33" s="42" t="s">
        <v>191</v>
      </c>
      <c r="D33" s="29" t="s">
        <v>78</v>
      </c>
      <c r="E33" s="29" t="s">
        <v>78</v>
      </c>
      <c r="F33" s="34"/>
      <c r="G33" s="33"/>
      <c r="H33" s="33"/>
      <c r="I33" s="33"/>
      <c r="J33" s="33"/>
      <c r="K33" s="85" t="s">
        <v>178</v>
      </c>
      <c r="L33" s="86"/>
      <c r="M33" s="35">
        <f>SUM(M30:M32)</f>
        <v>0</v>
      </c>
    </row>
    <row r="34" spans="1:13" s="6" customFormat="1" ht="24.95" customHeight="1" x14ac:dyDescent="0.2">
      <c r="A34" s="32"/>
      <c r="B34" s="32"/>
      <c r="C34" s="43"/>
      <c r="D34" s="9"/>
      <c r="E34" s="9"/>
      <c r="F34" s="32"/>
      <c r="G34" s="15"/>
      <c r="H34" s="15"/>
      <c r="I34" s="15"/>
      <c r="J34" s="15"/>
      <c r="K34" s="46"/>
      <c r="L34" s="46"/>
      <c r="M34" s="45"/>
    </row>
    <row r="35" spans="1:13" s="6" customFormat="1" ht="24.95" customHeight="1" x14ac:dyDescent="0.2">
      <c r="A35" s="32"/>
      <c r="B35" s="32"/>
      <c r="C35" s="43" t="s">
        <v>191</v>
      </c>
      <c r="D35" s="9" t="s">
        <v>79</v>
      </c>
      <c r="E35" s="10" t="s">
        <v>193</v>
      </c>
      <c r="F35" s="15">
        <v>1</v>
      </c>
      <c r="G35" s="15"/>
      <c r="H35" s="15"/>
      <c r="I35" s="15"/>
      <c r="J35" s="15"/>
      <c r="K35" s="49"/>
      <c r="L35" s="49"/>
      <c r="M35" s="26">
        <f t="shared" si="1"/>
        <v>0</v>
      </c>
    </row>
    <row r="36" spans="1:13" s="6" customFormat="1" ht="24.95" customHeight="1" x14ac:dyDescent="0.2">
      <c r="A36" s="32"/>
      <c r="B36" s="32"/>
      <c r="C36" s="43" t="s">
        <v>191</v>
      </c>
      <c r="D36" s="9" t="s">
        <v>79</v>
      </c>
      <c r="E36" s="10" t="s">
        <v>194</v>
      </c>
      <c r="F36" s="15">
        <v>2</v>
      </c>
      <c r="G36" s="15"/>
      <c r="H36" s="15"/>
      <c r="I36" s="15"/>
      <c r="J36" s="15"/>
      <c r="K36" s="32"/>
      <c r="L36" s="32"/>
      <c r="M36" s="26">
        <f t="shared" si="1"/>
        <v>0</v>
      </c>
    </row>
    <row r="37" spans="1:13" s="6" customFormat="1" ht="24.95" customHeight="1" x14ac:dyDescent="0.2">
      <c r="A37" s="32"/>
      <c r="B37" s="32"/>
      <c r="C37" s="43" t="s">
        <v>191</v>
      </c>
      <c r="D37" s="9" t="s">
        <v>79</v>
      </c>
      <c r="E37" s="10" t="s">
        <v>195</v>
      </c>
      <c r="F37" s="15">
        <v>2</v>
      </c>
      <c r="G37" s="15"/>
      <c r="H37" s="15"/>
      <c r="I37" s="15"/>
      <c r="J37" s="15"/>
      <c r="K37" s="32"/>
      <c r="L37" s="32"/>
      <c r="M37" s="26">
        <f t="shared" si="1"/>
        <v>0</v>
      </c>
    </row>
    <row r="38" spans="1:13" s="6" customFormat="1" ht="24.95" customHeight="1" x14ac:dyDescent="0.2">
      <c r="A38" s="32"/>
      <c r="B38" s="32"/>
      <c r="C38" s="42" t="s">
        <v>191</v>
      </c>
      <c r="D38" s="77" t="s">
        <v>79</v>
      </c>
      <c r="E38" s="77" t="s">
        <v>79</v>
      </c>
      <c r="F38" s="34"/>
      <c r="G38" s="33"/>
      <c r="H38" s="33"/>
      <c r="I38" s="33"/>
      <c r="J38" s="33"/>
      <c r="K38" s="85" t="s">
        <v>178</v>
      </c>
      <c r="L38" s="86"/>
      <c r="M38" s="35">
        <f>SUM(M35:M37)</f>
        <v>0</v>
      </c>
    </row>
    <row r="39" spans="1:13" s="6" customFormat="1" ht="24.95" customHeight="1" x14ac:dyDescent="0.2">
      <c r="A39" s="32"/>
      <c r="B39" s="32"/>
      <c r="C39" s="43"/>
      <c r="D39" s="9"/>
      <c r="E39" s="9"/>
      <c r="F39" s="32"/>
      <c r="G39" s="15"/>
      <c r="H39" s="15"/>
      <c r="I39" s="15"/>
      <c r="J39" s="15"/>
      <c r="K39" s="46"/>
      <c r="L39" s="46"/>
      <c r="M39" s="45"/>
    </row>
    <row r="40" spans="1:13" s="6" customFormat="1" ht="24.95" customHeight="1" x14ac:dyDescent="0.2">
      <c r="A40" s="32"/>
      <c r="B40" s="32"/>
      <c r="C40" s="43" t="s">
        <v>317</v>
      </c>
      <c r="D40" s="9" t="s">
        <v>2</v>
      </c>
      <c r="E40" s="10" t="s">
        <v>274</v>
      </c>
      <c r="F40" s="15">
        <v>1</v>
      </c>
      <c r="G40" s="15"/>
      <c r="H40" s="15"/>
      <c r="I40" s="15"/>
      <c r="J40" s="15"/>
      <c r="K40" s="32"/>
      <c r="L40" s="32"/>
      <c r="M40" s="26">
        <f>((K40*L40)+K40)*J40</f>
        <v>0</v>
      </c>
    </row>
    <row r="41" spans="1:13" s="6" customFormat="1" ht="24.95" customHeight="1" x14ac:dyDescent="0.2">
      <c r="A41" s="32"/>
      <c r="B41" s="32"/>
      <c r="C41" s="43" t="s">
        <v>317</v>
      </c>
      <c r="D41" s="9" t="s">
        <v>2</v>
      </c>
      <c r="E41" s="10" t="s">
        <v>271</v>
      </c>
      <c r="F41" s="15">
        <v>4</v>
      </c>
      <c r="G41" s="15"/>
      <c r="H41" s="15"/>
      <c r="I41" s="15"/>
      <c r="J41" s="15"/>
      <c r="K41" s="32"/>
      <c r="L41" s="32"/>
      <c r="M41" s="26">
        <f>((K41*L41)+K41)*J41</f>
        <v>0</v>
      </c>
    </row>
    <row r="42" spans="1:13" s="6" customFormat="1" ht="24.95" customHeight="1" x14ac:dyDescent="0.2">
      <c r="A42" s="32"/>
      <c r="B42" s="32"/>
      <c r="C42" s="43" t="s">
        <v>317</v>
      </c>
      <c r="D42" s="9" t="s">
        <v>2</v>
      </c>
      <c r="E42" s="10" t="s">
        <v>272</v>
      </c>
      <c r="F42" s="15">
        <v>6</v>
      </c>
      <c r="G42" s="15"/>
      <c r="H42" s="15"/>
      <c r="I42" s="15"/>
      <c r="J42" s="15"/>
      <c r="K42" s="32"/>
      <c r="L42" s="32"/>
      <c r="M42" s="26">
        <f>((K42*L42)+K42)*J42</f>
        <v>0</v>
      </c>
    </row>
    <row r="43" spans="1:13" s="6" customFormat="1" ht="24.95" customHeight="1" x14ac:dyDescent="0.2">
      <c r="A43" s="32"/>
      <c r="B43" s="32"/>
      <c r="C43" s="42" t="s">
        <v>317</v>
      </c>
      <c r="D43" s="29" t="s">
        <v>2</v>
      </c>
      <c r="E43" s="29" t="s">
        <v>2</v>
      </c>
      <c r="F43" s="34"/>
      <c r="G43" s="33"/>
      <c r="H43" s="33"/>
      <c r="I43" s="33"/>
      <c r="J43" s="33"/>
      <c r="K43" s="85" t="s">
        <v>178</v>
      </c>
      <c r="L43" s="86"/>
      <c r="M43" s="35">
        <f>SUM(M40:M42)</f>
        <v>0</v>
      </c>
    </row>
    <row r="44" spans="1:13" s="6" customFormat="1" ht="24.95" customHeight="1" x14ac:dyDescent="0.2">
      <c r="A44" s="32"/>
      <c r="B44" s="32"/>
      <c r="C44" s="43"/>
      <c r="D44" s="9"/>
      <c r="E44" s="9"/>
      <c r="F44" s="32"/>
      <c r="G44" s="15"/>
      <c r="H44" s="15"/>
      <c r="I44" s="15"/>
      <c r="J44" s="15"/>
      <c r="K44" s="46"/>
      <c r="L44" s="46"/>
      <c r="M44" s="45"/>
    </row>
    <row r="45" spans="1:13" s="6" customFormat="1" ht="24.95" customHeight="1" x14ac:dyDescent="0.2">
      <c r="A45" s="32"/>
      <c r="B45" s="32"/>
      <c r="C45" s="43" t="s">
        <v>317</v>
      </c>
      <c r="D45" s="9" t="s">
        <v>3</v>
      </c>
      <c r="E45" s="10" t="s">
        <v>273</v>
      </c>
      <c r="F45" s="13">
        <v>1</v>
      </c>
      <c r="G45" s="13"/>
      <c r="H45" s="13"/>
      <c r="I45" s="13"/>
      <c r="J45" s="13"/>
      <c r="K45" s="32"/>
      <c r="L45" s="32"/>
      <c r="M45" s="26">
        <f>((K45*L45)+K45)*J45</f>
        <v>0</v>
      </c>
    </row>
    <row r="46" spans="1:13" s="6" customFormat="1" ht="24.95" customHeight="1" x14ac:dyDescent="0.2">
      <c r="A46" s="32"/>
      <c r="B46" s="32"/>
      <c r="C46" s="43" t="s">
        <v>317</v>
      </c>
      <c r="D46" s="9" t="s">
        <v>3</v>
      </c>
      <c r="E46" s="10" t="s">
        <v>271</v>
      </c>
      <c r="F46" s="15">
        <v>4</v>
      </c>
      <c r="G46" s="15"/>
      <c r="H46" s="15"/>
      <c r="I46" s="15"/>
      <c r="J46" s="15"/>
      <c r="K46" s="32"/>
      <c r="L46" s="32"/>
      <c r="M46" s="26">
        <f>((K46*L46)+K46)*J46</f>
        <v>0</v>
      </c>
    </row>
    <row r="47" spans="1:13" s="6" customFormat="1" ht="24.95" customHeight="1" x14ac:dyDescent="0.2">
      <c r="A47" s="32"/>
      <c r="B47" s="32"/>
      <c r="C47" s="43" t="s">
        <v>317</v>
      </c>
      <c r="D47" s="9" t="s">
        <v>3</v>
      </c>
      <c r="E47" s="10" t="s">
        <v>272</v>
      </c>
      <c r="F47" s="15">
        <v>6</v>
      </c>
      <c r="G47" s="15"/>
      <c r="H47" s="15"/>
      <c r="I47" s="15"/>
      <c r="J47" s="15"/>
      <c r="K47" s="32"/>
      <c r="L47" s="32"/>
      <c r="M47" s="26">
        <f>((K47*L47)+K47)*J47</f>
        <v>0</v>
      </c>
    </row>
    <row r="48" spans="1:13" s="6" customFormat="1" ht="24.95" customHeight="1" x14ac:dyDescent="0.2">
      <c r="A48" s="32"/>
      <c r="B48" s="32"/>
      <c r="C48" s="42" t="s">
        <v>317</v>
      </c>
      <c r="D48" s="29" t="s">
        <v>3</v>
      </c>
      <c r="E48" s="29" t="s">
        <v>3</v>
      </c>
      <c r="F48" s="34"/>
      <c r="G48" s="33"/>
      <c r="H48" s="33"/>
      <c r="I48" s="33"/>
      <c r="J48" s="33"/>
      <c r="K48" s="93" t="s">
        <v>178</v>
      </c>
      <c r="L48" s="94"/>
      <c r="M48" s="35">
        <f>SUM(M45:M47)</f>
        <v>0</v>
      </c>
    </row>
    <row r="49" spans="1:13" s="6" customFormat="1" ht="24.95" customHeight="1" x14ac:dyDescent="0.2">
      <c r="A49" s="32"/>
      <c r="B49" s="32"/>
      <c r="C49" s="5"/>
      <c r="D49" s="5"/>
      <c r="E49" s="10"/>
      <c r="F49" s="15"/>
      <c r="G49" s="15"/>
      <c r="H49" s="15"/>
      <c r="I49" s="15"/>
      <c r="J49" s="15"/>
      <c r="K49" s="32"/>
      <c r="L49" s="32"/>
      <c r="M49" s="32"/>
    </row>
    <row r="50" spans="1:13" s="6" customFormat="1" ht="24.95" customHeight="1" x14ac:dyDescent="0.2">
      <c r="A50" s="32"/>
      <c r="B50" s="32"/>
      <c r="C50" s="43" t="s">
        <v>318</v>
      </c>
      <c r="D50" s="9" t="s">
        <v>4</v>
      </c>
      <c r="E50" s="10" t="s">
        <v>275</v>
      </c>
      <c r="F50" s="15">
        <v>1</v>
      </c>
      <c r="G50" s="12"/>
      <c r="H50" s="12"/>
      <c r="I50" s="12"/>
      <c r="J50" s="12"/>
      <c r="K50" s="32"/>
      <c r="L50" s="32"/>
      <c r="M50" s="26">
        <f>((K50*L50)+K50)*J50</f>
        <v>0</v>
      </c>
    </row>
    <row r="51" spans="1:13" s="6" customFormat="1" ht="24.95" customHeight="1" x14ac:dyDescent="0.2">
      <c r="A51" s="32"/>
      <c r="B51" s="32"/>
      <c r="C51" s="43" t="s">
        <v>318</v>
      </c>
      <c r="D51" s="9" t="s">
        <v>4</v>
      </c>
      <c r="E51" s="10" t="s">
        <v>276</v>
      </c>
      <c r="F51" s="15">
        <v>1</v>
      </c>
      <c r="G51" s="15"/>
      <c r="H51" s="15"/>
      <c r="I51" s="15"/>
      <c r="J51" s="15"/>
      <c r="K51" s="32"/>
      <c r="L51" s="32"/>
      <c r="M51" s="26">
        <f>((K51*L51)+K51)*J51</f>
        <v>0</v>
      </c>
    </row>
    <row r="52" spans="1:13" s="6" customFormat="1" ht="24.95" customHeight="1" x14ac:dyDescent="0.2">
      <c r="A52" s="32"/>
      <c r="B52" s="32"/>
      <c r="C52" s="43" t="s">
        <v>318</v>
      </c>
      <c r="D52" s="9" t="s">
        <v>4</v>
      </c>
      <c r="E52" s="10" t="s">
        <v>271</v>
      </c>
      <c r="F52" s="15">
        <v>6</v>
      </c>
      <c r="G52" s="15"/>
      <c r="H52" s="15"/>
      <c r="I52" s="15"/>
      <c r="J52" s="15"/>
      <c r="K52" s="32"/>
      <c r="L52" s="32"/>
      <c r="M52" s="26">
        <f>((K52*L52)+K52)*J52</f>
        <v>0</v>
      </c>
    </row>
    <row r="53" spans="1:13" s="6" customFormat="1" ht="24.95" customHeight="1" x14ac:dyDescent="0.2">
      <c r="A53" s="32"/>
      <c r="B53" s="32"/>
      <c r="C53" s="43" t="s">
        <v>318</v>
      </c>
      <c r="D53" s="9" t="s">
        <v>4</v>
      </c>
      <c r="E53" s="10" t="s">
        <v>277</v>
      </c>
      <c r="F53" s="15">
        <v>4</v>
      </c>
      <c r="G53" s="15"/>
      <c r="H53" s="15"/>
      <c r="I53" s="15"/>
      <c r="J53" s="15"/>
      <c r="K53" s="32"/>
      <c r="L53" s="32"/>
      <c r="M53" s="26">
        <f>((K53*L53)+K53)*J53</f>
        <v>0</v>
      </c>
    </row>
    <row r="54" spans="1:13" s="6" customFormat="1" ht="24.95" customHeight="1" x14ac:dyDescent="0.2">
      <c r="A54" s="32"/>
      <c r="B54" s="32"/>
      <c r="C54" s="43" t="s">
        <v>318</v>
      </c>
      <c r="D54" s="9" t="s">
        <v>4</v>
      </c>
      <c r="E54" s="10" t="s">
        <v>278</v>
      </c>
      <c r="F54" s="15">
        <v>10</v>
      </c>
      <c r="G54" s="15"/>
      <c r="H54" s="15"/>
      <c r="I54" s="15"/>
      <c r="J54" s="15"/>
      <c r="K54" s="32"/>
      <c r="L54" s="32"/>
      <c r="M54" s="26">
        <f>((K54*L54)+K54)*J54</f>
        <v>0</v>
      </c>
    </row>
    <row r="55" spans="1:13" s="6" customFormat="1" ht="24.95" customHeight="1" x14ac:dyDescent="0.2">
      <c r="A55" s="32"/>
      <c r="B55" s="32"/>
      <c r="C55" s="42" t="s">
        <v>318</v>
      </c>
      <c r="D55" s="29" t="s">
        <v>4</v>
      </c>
      <c r="E55" s="29" t="s">
        <v>4</v>
      </c>
      <c r="F55" s="34"/>
      <c r="G55" s="33"/>
      <c r="H55" s="33"/>
      <c r="I55" s="33"/>
      <c r="J55" s="33"/>
      <c r="K55" s="93" t="s">
        <v>178</v>
      </c>
      <c r="L55" s="94"/>
      <c r="M55" s="35">
        <f>SUM(M50:M54)</f>
        <v>0</v>
      </c>
    </row>
    <row r="56" spans="1:13" s="6" customFormat="1" ht="24.95" customHeight="1" x14ac:dyDescent="0.2">
      <c r="A56" s="32"/>
      <c r="B56" s="32"/>
      <c r="C56" s="5"/>
      <c r="D56" s="5"/>
      <c r="E56" s="10"/>
      <c r="F56" s="15"/>
      <c r="G56" s="15"/>
      <c r="H56" s="15"/>
      <c r="I56" s="15"/>
      <c r="J56" s="15"/>
      <c r="K56" s="32"/>
      <c r="L56" s="32"/>
      <c r="M56" s="32"/>
    </row>
    <row r="57" spans="1:13" s="6" customFormat="1" ht="24.95" customHeight="1" x14ac:dyDescent="0.2">
      <c r="A57" s="32"/>
      <c r="B57" s="32"/>
      <c r="C57" s="43" t="s">
        <v>317</v>
      </c>
      <c r="D57" s="9" t="s">
        <v>321</v>
      </c>
      <c r="E57" s="10" t="s">
        <v>51</v>
      </c>
      <c r="F57" s="15">
        <v>1</v>
      </c>
      <c r="G57" s="13"/>
      <c r="H57" s="13"/>
      <c r="I57" s="13"/>
      <c r="J57" s="13"/>
      <c r="K57" s="32"/>
      <c r="L57" s="32"/>
      <c r="M57" s="26">
        <f t="shared" ref="M57:M66" si="2">((K57*L57)+K57)*J57</f>
        <v>0</v>
      </c>
    </row>
    <row r="58" spans="1:13" s="6" customFormat="1" ht="24.95" customHeight="1" x14ac:dyDescent="0.2">
      <c r="A58" s="32"/>
      <c r="B58" s="32"/>
      <c r="C58" s="43" t="s">
        <v>317</v>
      </c>
      <c r="D58" s="9" t="s">
        <v>321</v>
      </c>
      <c r="E58" s="10" t="s">
        <v>52</v>
      </c>
      <c r="F58" s="15">
        <v>1</v>
      </c>
      <c r="G58" s="15"/>
      <c r="H58" s="15"/>
      <c r="I58" s="15"/>
      <c r="J58" s="15"/>
      <c r="K58" s="32"/>
      <c r="L58" s="32"/>
      <c r="M58" s="26">
        <f t="shared" si="2"/>
        <v>0</v>
      </c>
    </row>
    <row r="59" spans="1:13" s="6" customFormat="1" ht="24.95" customHeight="1" x14ac:dyDescent="0.2">
      <c r="A59" s="32"/>
      <c r="B59" s="32"/>
      <c r="C59" s="43" t="s">
        <v>317</v>
      </c>
      <c r="D59" s="9" t="s">
        <v>321</v>
      </c>
      <c r="E59" s="10" t="s">
        <v>53</v>
      </c>
      <c r="F59" s="15">
        <v>2</v>
      </c>
      <c r="G59" s="15"/>
      <c r="H59" s="15"/>
      <c r="I59" s="15"/>
      <c r="J59" s="15"/>
      <c r="K59" s="32"/>
      <c r="L59" s="32"/>
      <c r="M59" s="26">
        <f t="shared" si="2"/>
        <v>0</v>
      </c>
    </row>
    <row r="60" spans="1:13" s="6" customFormat="1" ht="24.95" customHeight="1" x14ac:dyDescent="0.2">
      <c r="A60" s="32"/>
      <c r="B60" s="32"/>
      <c r="C60" s="43" t="s">
        <v>317</v>
      </c>
      <c r="D60" s="9" t="s">
        <v>321</v>
      </c>
      <c r="E60" s="10" t="s">
        <v>54</v>
      </c>
      <c r="F60" s="15">
        <v>2</v>
      </c>
      <c r="G60" s="15"/>
      <c r="H60" s="15"/>
      <c r="I60" s="15"/>
      <c r="J60" s="15"/>
      <c r="K60" s="32"/>
      <c r="L60" s="32"/>
      <c r="M60" s="26">
        <f t="shared" si="2"/>
        <v>0</v>
      </c>
    </row>
    <row r="61" spans="1:13" s="6" customFormat="1" ht="24.95" customHeight="1" x14ac:dyDescent="0.2">
      <c r="A61" s="32"/>
      <c r="B61" s="32"/>
      <c r="C61" s="42" t="s">
        <v>317</v>
      </c>
      <c r="D61" s="77" t="s">
        <v>321</v>
      </c>
      <c r="E61" s="77" t="s">
        <v>321</v>
      </c>
      <c r="F61" s="34"/>
      <c r="G61" s="33"/>
      <c r="H61" s="33"/>
      <c r="I61" s="33"/>
      <c r="J61" s="33"/>
      <c r="K61" s="85" t="s">
        <v>178</v>
      </c>
      <c r="L61" s="86"/>
      <c r="M61" s="35">
        <f>SUM(M57:M60)</f>
        <v>0</v>
      </c>
    </row>
    <row r="62" spans="1:13" s="6" customFormat="1" ht="24.95" customHeight="1" x14ac:dyDescent="0.2">
      <c r="A62" s="32"/>
      <c r="B62" s="32"/>
      <c r="C62" s="43"/>
      <c r="D62" s="9"/>
      <c r="E62" s="9"/>
      <c r="F62" s="32"/>
      <c r="G62" s="15"/>
      <c r="H62" s="15"/>
      <c r="I62" s="15"/>
      <c r="J62" s="15"/>
      <c r="K62" s="46"/>
      <c r="L62" s="46"/>
      <c r="M62" s="26"/>
    </row>
    <row r="63" spans="1:13" s="6" customFormat="1" ht="24.95" customHeight="1" x14ac:dyDescent="0.2">
      <c r="A63" s="32"/>
      <c r="B63" s="32"/>
      <c r="C63" s="43" t="s">
        <v>319</v>
      </c>
      <c r="D63" s="9" t="s">
        <v>5</v>
      </c>
      <c r="E63" s="10" t="s">
        <v>279</v>
      </c>
      <c r="F63" s="15">
        <v>1</v>
      </c>
      <c r="G63" s="13"/>
      <c r="H63" s="13"/>
      <c r="I63" s="13"/>
      <c r="J63" s="13"/>
      <c r="K63" s="32"/>
      <c r="L63" s="32"/>
      <c r="M63" s="26">
        <f t="shared" si="2"/>
        <v>0</v>
      </c>
    </row>
    <row r="64" spans="1:13" s="6" customFormat="1" ht="24.95" customHeight="1" x14ac:dyDescent="0.2">
      <c r="A64" s="32"/>
      <c r="B64" s="32"/>
      <c r="C64" s="43" t="s">
        <v>319</v>
      </c>
      <c r="D64" s="9" t="s">
        <v>5</v>
      </c>
      <c r="E64" s="10" t="s">
        <v>280</v>
      </c>
      <c r="F64" s="15">
        <v>4</v>
      </c>
      <c r="G64" s="15"/>
      <c r="H64" s="15"/>
      <c r="I64" s="15"/>
      <c r="J64" s="15"/>
      <c r="K64" s="32"/>
      <c r="L64" s="32"/>
      <c r="M64" s="26">
        <f t="shared" si="2"/>
        <v>0</v>
      </c>
    </row>
    <row r="65" spans="1:13" s="6" customFormat="1" ht="24.95" customHeight="1" x14ac:dyDescent="0.2">
      <c r="A65" s="32"/>
      <c r="B65" s="32"/>
      <c r="C65" s="43" t="s">
        <v>319</v>
      </c>
      <c r="D65" s="9" t="s">
        <v>5</v>
      </c>
      <c r="E65" s="10" t="s">
        <v>281</v>
      </c>
      <c r="F65" s="15">
        <v>2</v>
      </c>
      <c r="G65" s="15"/>
      <c r="H65" s="15"/>
      <c r="I65" s="15"/>
      <c r="J65" s="15"/>
      <c r="K65" s="32"/>
      <c r="L65" s="32"/>
      <c r="M65" s="26">
        <f t="shared" si="2"/>
        <v>0</v>
      </c>
    </row>
    <row r="66" spans="1:13" s="6" customFormat="1" ht="24.95" customHeight="1" x14ac:dyDescent="0.2">
      <c r="A66" s="32"/>
      <c r="B66" s="32"/>
      <c r="C66" s="43" t="s">
        <v>319</v>
      </c>
      <c r="D66" s="9" t="s">
        <v>5</v>
      </c>
      <c r="E66" s="10" t="s">
        <v>282</v>
      </c>
      <c r="F66" s="15">
        <v>4</v>
      </c>
      <c r="G66" s="15"/>
      <c r="H66" s="15"/>
      <c r="I66" s="15"/>
      <c r="J66" s="15"/>
      <c r="K66" s="32"/>
      <c r="L66" s="32"/>
      <c r="M66" s="26">
        <f t="shared" si="2"/>
        <v>0</v>
      </c>
    </row>
    <row r="67" spans="1:13" s="6" customFormat="1" ht="24.95" customHeight="1" x14ac:dyDescent="0.2">
      <c r="A67" s="32"/>
      <c r="B67" s="32"/>
      <c r="C67" s="42" t="s">
        <v>319</v>
      </c>
      <c r="D67" s="29" t="s">
        <v>5</v>
      </c>
      <c r="E67" s="29" t="s">
        <v>5</v>
      </c>
      <c r="F67" s="34"/>
      <c r="G67" s="33"/>
      <c r="H67" s="33"/>
      <c r="I67" s="33"/>
      <c r="J67" s="33"/>
      <c r="K67" s="85" t="s">
        <v>178</v>
      </c>
      <c r="L67" s="86"/>
      <c r="M67" s="35">
        <f>SUM(M63:M66)</f>
        <v>0</v>
      </c>
    </row>
    <row r="68" spans="1:13" s="6" customFormat="1" ht="24.95" customHeight="1" x14ac:dyDescent="0.2">
      <c r="A68" s="32"/>
      <c r="B68" s="32"/>
      <c r="C68" s="43"/>
      <c r="D68" s="9"/>
      <c r="E68" s="9"/>
      <c r="F68" s="15"/>
      <c r="G68" s="15"/>
      <c r="H68" s="15"/>
      <c r="I68" s="15"/>
      <c r="J68" s="15"/>
      <c r="K68" s="32"/>
      <c r="L68" s="32"/>
      <c r="M68" s="32"/>
    </row>
    <row r="69" spans="1:13" s="6" customFormat="1" ht="24.95" customHeight="1" x14ac:dyDescent="0.2">
      <c r="A69" s="32"/>
      <c r="B69" s="32"/>
      <c r="C69" s="43" t="s">
        <v>320</v>
      </c>
      <c r="D69" s="9" t="s">
        <v>75</v>
      </c>
      <c r="E69" s="10" t="s">
        <v>128</v>
      </c>
      <c r="F69" s="15">
        <v>1</v>
      </c>
      <c r="G69" s="12"/>
      <c r="H69" s="12"/>
      <c r="I69" s="12"/>
      <c r="J69" s="12"/>
      <c r="K69" s="32"/>
      <c r="L69" s="32"/>
      <c r="M69" s="26">
        <f>((K69*L69)+K69)*J69</f>
        <v>0</v>
      </c>
    </row>
    <row r="70" spans="1:13" s="6" customFormat="1" ht="24.95" customHeight="1" x14ac:dyDescent="0.2">
      <c r="A70" s="32"/>
      <c r="B70" s="32"/>
      <c r="C70" s="43" t="s">
        <v>320</v>
      </c>
      <c r="D70" s="9" t="s">
        <v>75</v>
      </c>
      <c r="E70" s="10" t="s">
        <v>283</v>
      </c>
      <c r="F70" s="15">
        <v>2</v>
      </c>
      <c r="G70" s="15"/>
      <c r="H70" s="15"/>
      <c r="I70" s="15"/>
      <c r="J70" s="15"/>
      <c r="K70" s="32"/>
      <c r="L70" s="32"/>
      <c r="M70" s="26">
        <f>((K70*L70)+K70)*J70</f>
        <v>0</v>
      </c>
    </row>
    <row r="71" spans="1:13" s="6" customFormat="1" ht="24.95" customHeight="1" x14ac:dyDescent="0.2">
      <c r="A71" s="32"/>
      <c r="B71" s="32"/>
      <c r="C71" s="43" t="s">
        <v>320</v>
      </c>
      <c r="D71" s="9" t="s">
        <v>75</v>
      </c>
      <c r="E71" s="10" t="s">
        <v>284</v>
      </c>
      <c r="F71" s="15">
        <v>4</v>
      </c>
      <c r="G71" s="15"/>
      <c r="H71" s="15"/>
      <c r="I71" s="15"/>
      <c r="J71" s="15"/>
      <c r="K71" s="32"/>
      <c r="L71" s="32"/>
      <c r="M71" s="26">
        <f>((K71*L71)+K71)*J71</f>
        <v>0</v>
      </c>
    </row>
    <row r="72" spans="1:13" s="6" customFormat="1" ht="24.95" customHeight="1" x14ac:dyDescent="0.2">
      <c r="A72" s="53"/>
      <c r="B72" s="53"/>
      <c r="C72" s="42" t="s">
        <v>320</v>
      </c>
      <c r="D72" s="55" t="s">
        <v>75</v>
      </c>
      <c r="E72" s="55" t="s">
        <v>75</v>
      </c>
      <c r="F72" s="56"/>
      <c r="G72" s="57"/>
      <c r="H72" s="57"/>
      <c r="I72" s="57"/>
      <c r="J72" s="57"/>
      <c r="K72" s="91" t="s">
        <v>178</v>
      </c>
      <c r="L72" s="92"/>
      <c r="M72" s="58">
        <f>SUM(M69:M71)</f>
        <v>0</v>
      </c>
    </row>
    <row r="73" spans="1:13" s="63" customFormat="1" ht="24.95" customHeight="1" x14ac:dyDescent="0.2">
      <c r="A73" s="32"/>
      <c r="B73" s="32"/>
      <c r="C73" s="43"/>
      <c r="D73" s="9"/>
      <c r="E73" s="9"/>
      <c r="F73" s="32"/>
      <c r="G73" s="15"/>
      <c r="H73" s="15"/>
      <c r="I73" s="15"/>
      <c r="J73" s="15"/>
      <c r="K73" s="46"/>
      <c r="L73" s="46"/>
      <c r="M73" s="45"/>
    </row>
    <row r="74" spans="1:13" s="6" customFormat="1" ht="24.95" customHeight="1" x14ac:dyDescent="0.2">
      <c r="A74" s="49"/>
      <c r="B74" s="49"/>
      <c r="C74" s="59" t="s">
        <v>320</v>
      </c>
      <c r="D74" s="47" t="s">
        <v>76</v>
      </c>
      <c r="E74" s="30" t="s">
        <v>285</v>
      </c>
      <c r="F74" s="31">
        <v>1</v>
      </c>
      <c r="G74" s="60"/>
      <c r="H74" s="60"/>
      <c r="I74" s="60"/>
      <c r="J74" s="60"/>
      <c r="K74" s="49"/>
      <c r="L74" s="49"/>
      <c r="M74" s="26">
        <f>((K74*L74)+K74)*J74</f>
        <v>0</v>
      </c>
    </row>
    <row r="75" spans="1:13" s="6" customFormat="1" ht="24.95" customHeight="1" x14ac:dyDescent="0.2">
      <c r="A75" s="32"/>
      <c r="B75" s="32"/>
      <c r="C75" s="59" t="s">
        <v>320</v>
      </c>
      <c r="D75" s="47" t="s">
        <v>76</v>
      </c>
      <c r="E75" s="10" t="s">
        <v>283</v>
      </c>
      <c r="F75" s="15">
        <v>2</v>
      </c>
      <c r="G75" s="15"/>
      <c r="H75" s="15"/>
      <c r="I75" s="15"/>
      <c r="J75" s="15"/>
      <c r="K75" s="32"/>
      <c r="L75" s="32"/>
      <c r="M75" s="26">
        <f>((K75*L75)+K75)*J75</f>
        <v>0</v>
      </c>
    </row>
    <row r="76" spans="1:13" s="6" customFormat="1" ht="24.95" customHeight="1" x14ac:dyDescent="0.2">
      <c r="A76" s="32"/>
      <c r="B76" s="32"/>
      <c r="C76" s="59" t="s">
        <v>320</v>
      </c>
      <c r="D76" s="47" t="s">
        <v>76</v>
      </c>
      <c r="E76" s="10" t="s">
        <v>284</v>
      </c>
      <c r="F76" s="15">
        <v>4</v>
      </c>
      <c r="G76" s="15"/>
      <c r="H76" s="15"/>
      <c r="I76" s="15"/>
      <c r="J76" s="15"/>
      <c r="K76" s="32"/>
      <c r="L76" s="32"/>
      <c r="M76" s="26">
        <f>((K76*L76)+K76)*J76</f>
        <v>0</v>
      </c>
    </row>
    <row r="77" spans="1:13" s="6" customFormat="1" ht="24.95" customHeight="1" x14ac:dyDescent="0.2">
      <c r="A77" s="32"/>
      <c r="B77" s="32"/>
      <c r="C77" s="54" t="s">
        <v>320</v>
      </c>
      <c r="D77" s="55" t="s">
        <v>76</v>
      </c>
      <c r="E77" s="55" t="s">
        <v>76</v>
      </c>
      <c r="F77" s="56"/>
      <c r="G77" s="57"/>
      <c r="H77" s="57"/>
      <c r="I77" s="57"/>
      <c r="J77" s="57"/>
      <c r="K77" s="91" t="s">
        <v>178</v>
      </c>
      <c r="L77" s="92"/>
      <c r="M77" s="58">
        <f>SUM(M74:M76)</f>
        <v>0</v>
      </c>
    </row>
    <row r="78" spans="1:13" s="6" customFormat="1" ht="24.95" customHeight="1" x14ac:dyDescent="0.2">
      <c r="A78" s="32"/>
      <c r="B78" s="32"/>
      <c r="C78" s="43"/>
      <c r="D78" s="9"/>
      <c r="E78" s="9"/>
      <c r="F78" s="15"/>
      <c r="G78" s="15"/>
      <c r="H78" s="15"/>
      <c r="I78" s="15"/>
      <c r="J78" s="15"/>
      <c r="K78" s="32"/>
      <c r="L78" s="32"/>
      <c r="M78" s="32"/>
    </row>
    <row r="79" spans="1:13" s="6" customFormat="1" ht="24.95" customHeight="1" x14ac:dyDescent="0.2">
      <c r="A79" s="32"/>
      <c r="B79" s="32"/>
      <c r="C79" s="43" t="s">
        <v>200</v>
      </c>
      <c r="D79" s="9" t="s">
        <v>6</v>
      </c>
      <c r="E79" s="10" t="s">
        <v>268</v>
      </c>
      <c r="F79" s="15">
        <v>1</v>
      </c>
      <c r="G79" s="13"/>
      <c r="H79" s="13"/>
      <c r="I79" s="13"/>
      <c r="J79" s="13"/>
      <c r="K79" s="32"/>
      <c r="L79" s="32"/>
      <c r="M79" s="26">
        <f>((K79*L79)+K79)*J79</f>
        <v>0</v>
      </c>
    </row>
    <row r="80" spans="1:13" s="6" customFormat="1" ht="24.95" customHeight="1" x14ac:dyDescent="0.2">
      <c r="A80" s="32"/>
      <c r="B80" s="32"/>
      <c r="C80" s="43" t="s">
        <v>200</v>
      </c>
      <c r="D80" s="9" t="s">
        <v>6</v>
      </c>
      <c r="E80" s="10" t="s">
        <v>269</v>
      </c>
      <c r="F80" s="15">
        <v>2</v>
      </c>
      <c r="G80" s="15"/>
      <c r="H80" s="15"/>
      <c r="I80" s="15"/>
      <c r="J80" s="15"/>
      <c r="K80" s="32"/>
      <c r="L80" s="32"/>
      <c r="M80" s="26">
        <f>((K80*L80)+K80)*J80</f>
        <v>0</v>
      </c>
    </row>
    <row r="81" spans="1:13" s="6" customFormat="1" ht="24.95" customHeight="1" x14ac:dyDescent="0.2">
      <c r="A81" s="32"/>
      <c r="B81" s="32"/>
      <c r="C81" s="43" t="s">
        <v>200</v>
      </c>
      <c r="D81" s="9" t="s">
        <v>6</v>
      </c>
      <c r="E81" s="10" t="s">
        <v>270</v>
      </c>
      <c r="F81" s="15">
        <v>4</v>
      </c>
      <c r="G81" s="15"/>
      <c r="H81" s="15"/>
      <c r="I81" s="15"/>
      <c r="J81" s="15"/>
      <c r="K81" s="32"/>
      <c r="L81" s="32"/>
      <c r="M81" s="26">
        <f>((K81*L81)+K81)*J81</f>
        <v>0</v>
      </c>
    </row>
    <row r="82" spans="1:13" s="6" customFormat="1" ht="24.95" customHeight="1" x14ac:dyDescent="0.2">
      <c r="A82" s="32"/>
      <c r="B82" s="32"/>
      <c r="C82" s="54" t="s">
        <v>200</v>
      </c>
      <c r="D82" s="55" t="s">
        <v>6</v>
      </c>
      <c r="E82" s="55" t="s">
        <v>6</v>
      </c>
      <c r="F82" s="56"/>
      <c r="G82" s="57"/>
      <c r="H82" s="57"/>
      <c r="I82" s="57"/>
      <c r="J82" s="57"/>
      <c r="K82" s="91" t="s">
        <v>178</v>
      </c>
      <c r="L82" s="92"/>
      <c r="M82" s="58">
        <f>SUM(M79:M81)</f>
        <v>0</v>
      </c>
    </row>
    <row r="83" spans="1:13" s="6" customFormat="1" ht="24.95" customHeight="1" x14ac:dyDescent="0.2">
      <c r="A83" s="32"/>
      <c r="B83" s="32"/>
      <c r="C83" s="43"/>
      <c r="D83" s="9"/>
      <c r="E83" s="9"/>
      <c r="F83" s="32"/>
      <c r="G83" s="15"/>
      <c r="H83" s="15"/>
      <c r="I83" s="15"/>
      <c r="J83" s="15"/>
      <c r="K83" s="46"/>
      <c r="L83" s="46"/>
      <c r="M83" s="45"/>
    </row>
    <row r="84" spans="1:13" s="6" customFormat="1" ht="24.95" customHeight="1" x14ac:dyDescent="0.2">
      <c r="A84" s="32"/>
      <c r="B84" s="32"/>
      <c r="C84" s="64" t="s">
        <v>322</v>
      </c>
      <c r="D84" s="9" t="s">
        <v>7</v>
      </c>
      <c r="E84" s="10" t="s">
        <v>286</v>
      </c>
      <c r="F84" s="15">
        <v>1</v>
      </c>
      <c r="G84" s="13"/>
      <c r="H84" s="13"/>
      <c r="I84" s="13"/>
      <c r="J84" s="13"/>
      <c r="K84" s="32"/>
      <c r="L84" s="32"/>
      <c r="M84" s="26">
        <f>((K84*L84)+K84)*J84</f>
        <v>0</v>
      </c>
    </row>
    <row r="85" spans="1:13" s="6" customFormat="1" ht="24.95" customHeight="1" x14ac:dyDescent="0.2">
      <c r="A85" s="32"/>
      <c r="B85" s="32"/>
      <c r="C85" s="64" t="s">
        <v>322</v>
      </c>
      <c r="D85" s="9" t="s">
        <v>7</v>
      </c>
      <c r="E85" s="10" t="s">
        <v>129</v>
      </c>
      <c r="F85" s="15">
        <v>2</v>
      </c>
      <c r="G85" s="15"/>
      <c r="H85" s="15"/>
      <c r="I85" s="15"/>
      <c r="J85" s="15"/>
      <c r="K85" s="32"/>
      <c r="L85" s="32"/>
      <c r="M85" s="26">
        <f>((K85*L85)+K85)*J85</f>
        <v>0</v>
      </c>
    </row>
    <row r="86" spans="1:13" s="6" customFormat="1" ht="24.95" customHeight="1" x14ac:dyDescent="0.2">
      <c r="A86" s="32"/>
      <c r="B86" s="32"/>
      <c r="C86" s="64" t="s">
        <v>322</v>
      </c>
      <c r="D86" s="9" t="s">
        <v>7</v>
      </c>
      <c r="E86" s="10" t="s">
        <v>130</v>
      </c>
      <c r="F86" s="15">
        <v>5</v>
      </c>
      <c r="G86" s="15"/>
      <c r="H86" s="15"/>
      <c r="I86" s="15"/>
      <c r="J86" s="15"/>
      <c r="K86" s="32"/>
      <c r="L86" s="32"/>
      <c r="M86" s="26">
        <f>((K86*L86)+K86)*J86</f>
        <v>0</v>
      </c>
    </row>
    <row r="87" spans="1:13" s="6" customFormat="1" ht="24.95" customHeight="1" x14ac:dyDescent="0.2">
      <c r="A87" s="32"/>
      <c r="B87" s="32"/>
      <c r="C87" s="54" t="s">
        <v>322</v>
      </c>
      <c r="D87" s="55" t="s">
        <v>7</v>
      </c>
      <c r="E87" s="55" t="s">
        <v>7</v>
      </c>
      <c r="F87" s="56"/>
      <c r="G87" s="57"/>
      <c r="H87" s="57"/>
      <c r="I87" s="57"/>
      <c r="J87" s="57"/>
      <c r="K87" s="91" t="s">
        <v>178</v>
      </c>
      <c r="L87" s="92"/>
      <c r="M87" s="58">
        <f>SUM(M84:M86)</f>
        <v>0</v>
      </c>
    </row>
    <row r="88" spans="1:13" s="6" customFormat="1" ht="24.95" customHeight="1" x14ac:dyDescent="0.2">
      <c r="A88" s="32"/>
      <c r="B88" s="32"/>
      <c r="C88" s="43"/>
      <c r="D88" s="9"/>
      <c r="E88" s="9"/>
      <c r="F88" s="32"/>
      <c r="G88" s="15"/>
      <c r="H88" s="15"/>
      <c r="I88" s="15"/>
      <c r="J88" s="15"/>
      <c r="K88" s="46"/>
      <c r="L88" s="46"/>
      <c r="M88" s="45"/>
    </row>
    <row r="89" spans="1:13" s="6" customFormat="1" ht="24.95" customHeight="1" x14ac:dyDescent="0.2">
      <c r="A89" s="32"/>
      <c r="B89" s="32"/>
      <c r="C89" s="64" t="s">
        <v>322</v>
      </c>
      <c r="D89" s="9" t="s">
        <v>8</v>
      </c>
      <c r="E89" s="10" t="s">
        <v>131</v>
      </c>
      <c r="F89" s="15">
        <v>1</v>
      </c>
      <c r="G89" s="13"/>
      <c r="H89" s="13"/>
      <c r="I89" s="13"/>
      <c r="J89" s="13"/>
      <c r="K89" s="32"/>
      <c r="L89" s="32"/>
      <c r="M89" s="26">
        <f>((K89*L89)+K89)*J89</f>
        <v>0</v>
      </c>
    </row>
    <row r="90" spans="1:13" s="6" customFormat="1" ht="24.95" customHeight="1" x14ac:dyDescent="0.2">
      <c r="A90" s="32"/>
      <c r="B90" s="32"/>
      <c r="C90" s="64" t="s">
        <v>322</v>
      </c>
      <c r="D90" s="9" t="s">
        <v>8</v>
      </c>
      <c r="E90" s="10" t="s">
        <v>263</v>
      </c>
      <c r="F90" s="15">
        <v>2</v>
      </c>
      <c r="G90" s="15"/>
      <c r="H90" s="15"/>
      <c r="I90" s="15"/>
      <c r="J90" s="15"/>
      <c r="K90" s="32"/>
      <c r="L90" s="32"/>
      <c r="M90" s="26">
        <f>((K90*L90)+K90)*J90</f>
        <v>0</v>
      </c>
    </row>
    <row r="91" spans="1:13" s="6" customFormat="1" ht="24.95" customHeight="1" x14ac:dyDescent="0.2">
      <c r="A91" s="32"/>
      <c r="B91" s="32"/>
      <c r="C91" s="64" t="s">
        <v>322</v>
      </c>
      <c r="D91" s="9" t="s">
        <v>8</v>
      </c>
      <c r="E91" s="10" t="s">
        <v>264</v>
      </c>
      <c r="F91" s="15">
        <v>1</v>
      </c>
      <c r="G91" s="15"/>
      <c r="H91" s="15"/>
      <c r="I91" s="15"/>
      <c r="J91" s="15"/>
      <c r="K91" s="32"/>
      <c r="L91" s="32"/>
      <c r="M91" s="26">
        <f>((K91*L91)+K91)*J91</f>
        <v>0</v>
      </c>
    </row>
    <row r="92" spans="1:13" s="6" customFormat="1" ht="24.95" customHeight="1" x14ac:dyDescent="0.2">
      <c r="A92" s="32"/>
      <c r="B92" s="32"/>
      <c r="C92" s="64" t="s">
        <v>322</v>
      </c>
      <c r="D92" s="9" t="s">
        <v>8</v>
      </c>
      <c r="E92" s="10" t="s">
        <v>265</v>
      </c>
      <c r="F92" s="15">
        <v>2</v>
      </c>
      <c r="G92" s="15"/>
      <c r="H92" s="15"/>
      <c r="I92" s="15"/>
      <c r="J92" s="15"/>
      <c r="K92" s="32"/>
      <c r="L92" s="32"/>
      <c r="M92" s="26">
        <f>((K92*L92)+K92)*J92</f>
        <v>0</v>
      </c>
    </row>
    <row r="93" spans="1:13" s="6" customFormat="1" ht="24.95" customHeight="1" x14ac:dyDescent="0.2">
      <c r="A93" s="32"/>
      <c r="B93" s="32"/>
      <c r="C93" s="64" t="s">
        <v>322</v>
      </c>
      <c r="D93" s="9" t="s">
        <v>8</v>
      </c>
      <c r="E93" s="10" t="s">
        <v>266</v>
      </c>
      <c r="F93" s="15">
        <v>4</v>
      </c>
      <c r="G93" s="15"/>
      <c r="H93" s="15"/>
      <c r="I93" s="15"/>
      <c r="J93" s="15"/>
      <c r="K93" s="32"/>
      <c r="L93" s="32"/>
      <c r="M93" s="26">
        <f>((K93*L93)+K93)*J93</f>
        <v>0</v>
      </c>
    </row>
    <row r="94" spans="1:13" s="6" customFormat="1" ht="24.95" customHeight="1" x14ac:dyDescent="0.2">
      <c r="A94" s="32"/>
      <c r="B94" s="32"/>
      <c r="C94" s="54" t="s">
        <v>322</v>
      </c>
      <c r="D94" s="55" t="s">
        <v>8</v>
      </c>
      <c r="E94" s="55" t="s">
        <v>8</v>
      </c>
      <c r="F94" s="56"/>
      <c r="G94" s="57"/>
      <c r="H94" s="57"/>
      <c r="I94" s="57"/>
      <c r="J94" s="57"/>
      <c r="K94" s="91" t="s">
        <v>178</v>
      </c>
      <c r="L94" s="92"/>
      <c r="M94" s="58">
        <f>SUM(M89:M93)</f>
        <v>0</v>
      </c>
    </row>
    <row r="95" spans="1:13" s="6" customFormat="1" ht="24.95" customHeight="1" x14ac:dyDescent="0.2">
      <c r="A95" s="32"/>
      <c r="B95" s="32"/>
      <c r="C95" s="64"/>
      <c r="D95" s="9"/>
      <c r="E95" s="10"/>
      <c r="F95" s="15"/>
      <c r="G95" s="15"/>
      <c r="H95" s="15"/>
      <c r="I95" s="15"/>
      <c r="J95" s="15"/>
      <c r="K95" s="32"/>
      <c r="L95" s="32"/>
      <c r="M95" s="32"/>
    </row>
    <row r="96" spans="1:13" s="6" customFormat="1" ht="24.95" customHeight="1" x14ac:dyDescent="0.2">
      <c r="A96" s="32"/>
      <c r="B96" s="32"/>
      <c r="C96" s="64" t="s">
        <v>323</v>
      </c>
      <c r="D96" s="9" t="s">
        <v>324</v>
      </c>
      <c r="E96" s="10" t="s">
        <v>132</v>
      </c>
      <c r="F96" s="15">
        <v>1</v>
      </c>
      <c r="G96" s="13"/>
      <c r="H96" s="13"/>
      <c r="I96" s="13"/>
      <c r="J96" s="13"/>
      <c r="K96" s="32"/>
      <c r="L96" s="32"/>
      <c r="M96" s="26">
        <f>((K96*L96)+K96)*J96</f>
        <v>0</v>
      </c>
    </row>
    <row r="97" spans="1:13" s="6" customFormat="1" ht="24.95" customHeight="1" x14ac:dyDescent="0.2">
      <c r="A97" s="32"/>
      <c r="B97" s="32"/>
      <c r="C97" s="64" t="s">
        <v>323</v>
      </c>
      <c r="D97" s="9" t="s">
        <v>324</v>
      </c>
      <c r="E97" s="10" t="s">
        <v>306</v>
      </c>
      <c r="F97" s="15">
        <v>2</v>
      </c>
      <c r="G97" s="15"/>
      <c r="H97" s="15"/>
      <c r="I97" s="15"/>
      <c r="J97" s="15"/>
      <c r="K97" s="32"/>
      <c r="L97" s="32"/>
      <c r="M97" s="26">
        <f>((K97*L97)+K97)*J97</f>
        <v>0</v>
      </c>
    </row>
    <row r="98" spans="1:13" s="6" customFormat="1" ht="24.95" customHeight="1" x14ac:dyDescent="0.2">
      <c r="A98" s="32"/>
      <c r="B98" s="32"/>
      <c r="C98" s="64" t="s">
        <v>323</v>
      </c>
      <c r="D98" s="9" t="s">
        <v>324</v>
      </c>
      <c r="E98" s="10" t="s">
        <v>201</v>
      </c>
      <c r="F98" s="15">
        <v>2</v>
      </c>
      <c r="G98" s="15"/>
      <c r="H98" s="15"/>
      <c r="I98" s="15"/>
      <c r="J98" s="15"/>
      <c r="K98" s="32"/>
      <c r="L98" s="32"/>
      <c r="M98" s="26">
        <f>((K98*L98)+K98)*J98</f>
        <v>0</v>
      </c>
    </row>
    <row r="99" spans="1:13" s="6" customFormat="1" ht="24.95" customHeight="1" x14ac:dyDescent="0.2">
      <c r="A99" s="32"/>
      <c r="B99" s="32"/>
      <c r="C99" s="64" t="s">
        <v>323</v>
      </c>
      <c r="D99" s="9" t="s">
        <v>324</v>
      </c>
      <c r="E99" s="10" t="s">
        <v>267</v>
      </c>
      <c r="F99" s="15">
        <v>3</v>
      </c>
      <c r="G99" s="15"/>
      <c r="H99" s="15"/>
      <c r="I99" s="15"/>
      <c r="J99" s="15"/>
      <c r="K99" s="32"/>
      <c r="L99" s="32"/>
      <c r="M99" s="26">
        <f>((K99*L99)+K99)*J99</f>
        <v>0</v>
      </c>
    </row>
    <row r="100" spans="1:13" s="6" customFormat="1" ht="24.95" customHeight="1" x14ac:dyDescent="0.2">
      <c r="A100" s="32"/>
      <c r="B100" s="32"/>
      <c r="C100" s="54" t="s">
        <v>323</v>
      </c>
      <c r="D100" s="55" t="s">
        <v>324</v>
      </c>
      <c r="E100" s="55" t="s">
        <v>324</v>
      </c>
      <c r="F100" s="56"/>
      <c r="G100" s="57"/>
      <c r="H100" s="57"/>
      <c r="I100" s="57"/>
      <c r="J100" s="57"/>
      <c r="K100" s="91" t="s">
        <v>178</v>
      </c>
      <c r="L100" s="92"/>
      <c r="M100" s="58">
        <f>SUM(M96:M99)</f>
        <v>0</v>
      </c>
    </row>
    <row r="101" spans="1:13" s="6" customFormat="1" ht="24.95" customHeight="1" x14ac:dyDescent="0.2">
      <c r="A101" s="32"/>
      <c r="B101" s="32"/>
      <c r="C101" s="64"/>
      <c r="D101" s="9"/>
      <c r="E101" s="9"/>
      <c r="F101" s="15"/>
      <c r="G101" s="15"/>
      <c r="H101" s="15"/>
      <c r="I101" s="15"/>
      <c r="J101" s="15"/>
      <c r="K101" s="32"/>
      <c r="L101" s="32"/>
      <c r="M101" s="32"/>
    </row>
    <row r="102" spans="1:13" s="6" customFormat="1" ht="24.95" customHeight="1" x14ac:dyDescent="0.2">
      <c r="A102" s="32"/>
      <c r="B102" s="32"/>
      <c r="C102" s="64" t="s">
        <v>202</v>
      </c>
      <c r="D102" s="9" t="s">
        <v>9</v>
      </c>
      <c r="E102" s="10" t="s">
        <v>133</v>
      </c>
      <c r="F102" s="15">
        <v>1</v>
      </c>
      <c r="G102" s="13"/>
      <c r="H102" s="13"/>
      <c r="I102" s="13"/>
      <c r="J102" s="13"/>
      <c r="K102" s="32"/>
      <c r="L102" s="32"/>
      <c r="M102" s="26">
        <f t="shared" ref="M102:M113" si="3">((K102*L102)+K102)*J102</f>
        <v>0</v>
      </c>
    </row>
    <row r="103" spans="1:13" s="6" customFormat="1" ht="24.95" customHeight="1" x14ac:dyDescent="0.2">
      <c r="A103" s="32"/>
      <c r="B103" s="32"/>
      <c r="C103" s="64" t="s">
        <v>202</v>
      </c>
      <c r="D103" s="9" t="s">
        <v>9</v>
      </c>
      <c r="E103" s="10" t="s">
        <v>134</v>
      </c>
      <c r="F103" s="15">
        <v>1</v>
      </c>
      <c r="G103" s="15"/>
      <c r="H103" s="15"/>
      <c r="I103" s="15"/>
      <c r="J103" s="15"/>
      <c r="K103" s="32"/>
      <c r="L103" s="32"/>
      <c r="M103" s="26">
        <f t="shared" si="3"/>
        <v>0</v>
      </c>
    </row>
    <row r="104" spans="1:13" s="6" customFormat="1" ht="24.95" customHeight="1" x14ac:dyDescent="0.2">
      <c r="A104" s="32"/>
      <c r="B104" s="32"/>
      <c r="C104" s="64" t="s">
        <v>202</v>
      </c>
      <c r="D104" s="9" t="s">
        <v>9</v>
      </c>
      <c r="E104" s="10" t="s">
        <v>135</v>
      </c>
      <c r="F104" s="15">
        <v>1</v>
      </c>
      <c r="G104" s="15"/>
      <c r="H104" s="15"/>
      <c r="I104" s="15"/>
      <c r="J104" s="15"/>
      <c r="K104" s="32"/>
      <c r="L104" s="32"/>
      <c r="M104" s="26">
        <f t="shared" si="3"/>
        <v>0</v>
      </c>
    </row>
    <row r="105" spans="1:13" s="6" customFormat="1" ht="24.95" customHeight="1" x14ac:dyDescent="0.2">
      <c r="A105" s="32"/>
      <c r="B105" s="32"/>
      <c r="C105" s="64" t="s">
        <v>202</v>
      </c>
      <c r="D105" s="9" t="s">
        <v>9</v>
      </c>
      <c r="E105" s="10" t="s">
        <v>136</v>
      </c>
      <c r="F105" s="15">
        <v>1</v>
      </c>
      <c r="G105" s="15"/>
      <c r="H105" s="15"/>
      <c r="I105" s="15"/>
      <c r="J105" s="15"/>
      <c r="K105" s="32"/>
      <c r="L105" s="32"/>
      <c r="M105" s="26">
        <f t="shared" si="3"/>
        <v>0</v>
      </c>
    </row>
    <row r="106" spans="1:13" s="6" customFormat="1" ht="24.95" customHeight="1" x14ac:dyDescent="0.2">
      <c r="A106" s="32"/>
      <c r="B106" s="32"/>
      <c r="C106" s="64" t="s">
        <v>202</v>
      </c>
      <c r="D106" s="9" t="s">
        <v>9</v>
      </c>
      <c r="E106" s="10" t="s">
        <v>137</v>
      </c>
      <c r="F106" s="15">
        <v>6</v>
      </c>
      <c r="G106" s="15"/>
      <c r="H106" s="15"/>
      <c r="I106" s="15"/>
      <c r="J106" s="15"/>
      <c r="K106" s="32"/>
      <c r="L106" s="32"/>
      <c r="M106" s="26">
        <f t="shared" si="3"/>
        <v>0</v>
      </c>
    </row>
    <row r="107" spans="1:13" s="6" customFormat="1" ht="24.95" customHeight="1" x14ac:dyDescent="0.2">
      <c r="A107" s="32"/>
      <c r="B107" s="32"/>
      <c r="C107" s="64" t="s">
        <v>202</v>
      </c>
      <c r="D107" s="9" t="s">
        <v>9</v>
      </c>
      <c r="E107" s="10" t="s">
        <v>138</v>
      </c>
      <c r="F107" s="15">
        <v>6</v>
      </c>
      <c r="G107" s="15"/>
      <c r="H107" s="15"/>
      <c r="I107" s="15"/>
      <c r="J107" s="15"/>
      <c r="K107" s="32"/>
      <c r="L107" s="32"/>
      <c r="M107" s="26">
        <f t="shared" si="3"/>
        <v>0</v>
      </c>
    </row>
    <row r="108" spans="1:13" s="6" customFormat="1" ht="24.95" customHeight="1" x14ac:dyDescent="0.2">
      <c r="A108" s="32"/>
      <c r="B108" s="32"/>
      <c r="C108" s="64" t="s">
        <v>202</v>
      </c>
      <c r="D108" s="9" t="s">
        <v>9</v>
      </c>
      <c r="E108" s="10" t="s">
        <v>139</v>
      </c>
      <c r="F108" s="15">
        <v>6</v>
      </c>
      <c r="G108" s="15"/>
      <c r="H108" s="15"/>
      <c r="I108" s="15"/>
      <c r="J108" s="15"/>
      <c r="K108" s="32"/>
      <c r="L108" s="32"/>
      <c r="M108" s="26">
        <f t="shared" si="3"/>
        <v>0</v>
      </c>
    </row>
    <row r="109" spans="1:13" s="6" customFormat="1" ht="24.95" customHeight="1" x14ac:dyDescent="0.2">
      <c r="A109" s="32"/>
      <c r="B109" s="32"/>
      <c r="C109" s="64" t="s">
        <v>202</v>
      </c>
      <c r="D109" s="9" t="s">
        <v>9</v>
      </c>
      <c r="E109" s="10" t="s">
        <v>203</v>
      </c>
      <c r="F109" s="15">
        <v>6</v>
      </c>
      <c r="G109" s="15"/>
      <c r="H109" s="15"/>
      <c r="I109" s="15"/>
      <c r="J109" s="15"/>
      <c r="K109" s="32"/>
      <c r="L109" s="32"/>
      <c r="M109" s="26">
        <f t="shared" si="3"/>
        <v>0</v>
      </c>
    </row>
    <row r="110" spans="1:13" s="6" customFormat="1" ht="24.95" customHeight="1" x14ac:dyDescent="0.2">
      <c r="A110" s="32"/>
      <c r="B110" s="32"/>
      <c r="C110" s="64" t="s">
        <v>202</v>
      </c>
      <c r="D110" s="9" t="s">
        <v>9</v>
      </c>
      <c r="E110" s="10" t="s">
        <v>140</v>
      </c>
      <c r="F110" s="15">
        <v>6</v>
      </c>
      <c r="G110" s="15"/>
      <c r="H110" s="15"/>
      <c r="I110" s="15"/>
      <c r="J110" s="15"/>
      <c r="K110" s="32"/>
      <c r="L110" s="32"/>
      <c r="M110" s="26">
        <f t="shared" si="3"/>
        <v>0</v>
      </c>
    </row>
    <row r="111" spans="1:13" s="6" customFormat="1" ht="24.95" customHeight="1" x14ac:dyDescent="0.2">
      <c r="A111" s="32"/>
      <c r="B111" s="32"/>
      <c r="C111" s="64" t="s">
        <v>202</v>
      </c>
      <c r="D111" s="9" t="s">
        <v>9</v>
      </c>
      <c r="E111" s="10" t="s">
        <v>141</v>
      </c>
      <c r="F111" s="15">
        <v>6</v>
      </c>
      <c r="G111" s="15"/>
      <c r="H111" s="15"/>
      <c r="I111" s="15"/>
      <c r="J111" s="15"/>
      <c r="K111" s="32"/>
      <c r="L111" s="32"/>
      <c r="M111" s="26">
        <f t="shared" si="3"/>
        <v>0</v>
      </c>
    </row>
    <row r="112" spans="1:13" s="6" customFormat="1" ht="24.95" customHeight="1" x14ac:dyDescent="0.2">
      <c r="A112" s="32"/>
      <c r="B112" s="32"/>
      <c r="C112" s="64" t="s">
        <v>202</v>
      </c>
      <c r="D112" s="9" t="s">
        <v>9</v>
      </c>
      <c r="E112" s="10" t="s">
        <v>142</v>
      </c>
      <c r="F112" s="15">
        <v>6</v>
      </c>
      <c r="G112" s="15"/>
      <c r="H112" s="15"/>
      <c r="I112" s="15"/>
      <c r="J112" s="15"/>
      <c r="K112" s="32"/>
      <c r="L112" s="32"/>
      <c r="M112" s="26">
        <f t="shared" si="3"/>
        <v>0</v>
      </c>
    </row>
    <row r="113" spans="1:13" s="6" customFormat="1" ht="24.95" customHeight="1" x14ac:dyDescent="0.2">
      <c r="A113" s="32"/>
      <c r="B113" s="32"/>
      <c r="C113" s="64" t="s">
        <v>202</v>
      </c>
      <c r="D113" s="9" t="s">
        <v>9</v>
      </c>
      <c r="E113" s="10" t="s">
        <v>143</v>
      </c>
      <c r="F113" s="15">
        <v>6</v>
      </c>
      <c r="G113" s="15"/>
      <c r="H113" s="15"/>
      <c r="I113" s="15"/>
      <c r="J113" s="15"/>
      <c r="K113" s="32"/>
      <c r="L113" s="32"/>
      <c r="M113" s="26">
        <f t="shared" si="3"/>
        <v>0</v>
      </c>
    </row>
    <row r="114" spans="1:13" s="6" customFormat="1" ht="24.95" customHeight="1" x14ac:dyDescent="0.2">
      <c r="A114" s="32"/>
      <c r="B114" s="32"/>
      <c r="C114" s="54" t="s">
        <v>202</v>
      </c>
      <c r="D114" s="55" t="s">
        <v>9</v>
      </c>
      <c r="E114" s="55" t="s">
        <v>9</v>
      </c>
      <c r="F114" s="56"/>
      <c r="G114" s="57"/>
      <c r="H114" s="57"/>
      <c r="I114" s="57"/>
      <c r="J114" s="57"/>
      <c r="K114" s="91" t="s">
        <v>178</v>
      </c>
      <c r="L114" s="92"/>
      <c r="M114" s="58">
        <f>SUM(M102:M113)</f>
        <v>0</v>
      </c>
    </row>
    <row r="115" spans="1:13" s="6" customFormat="1" ht="24.95" customHeight="1" x14ac:dyDescent="0.2">
      <c r="A115" s="32"/>
      <c r="B115" s="32"/>
      <c r="C115" s="64"/>
      <c r="D115" s="9"/>
      <c r="E115" s="9"/>
      <c r="F115" s="15"/>
      <c r="G115" s="15"/>
      <c r="H115" s="15"/>
      <c r="I115" s="15"/>
      <c r="J115" s="15"/>
      <c r="K115" s="32"/>
      <c r="L115" s="32"/>
      <c r="M115" s="32"/>
    </row>
    <row r="116" spans="1:13" s="6" customFormat="1" ht="24.95" customHeight="1" x14ac:dyDescent="0.2">
      <c r="A116" s="32"/>
      <c r="B116" s="32"/>
      <c r="C116" s="64" t="s">
        <v>204</v>
      </c>
      <c r="D116" s="9" t="s">
        <v>10</v>
      </c>
      <c r="E116" s="10" t="s">
        <v>287</v>
      </c>
      <c r="F116" s="11">
        <v>1</v>
      </c>
      <c r="G116" s="12"/>
      <c r="H116" s="12"/>
      <c r="I116" s="12"/>
      <c r="J116" s="12"/>
      <c r="K116" s="32"/>
      <c r="L116" s="32"/>
      <c r="M116" s="26">
        <f>((K116*L116)+K116)*J116</f>
        <v>0</v>
      </c>
    </row>
    <row r="117" spans="1:13" s="6" customFormat="1" ht="24.95" customHeight="1" x14ac:dyDescent="0.2">
      <c r="A117" s="32"/>
      <c r="B117" s="32"/>
      <c r="C117" s="64" t="s">
        <v>204</v>
      </c>
      <c r="D117" s="9" t="s">
        <v>10</v>
      </c>
      <c r="E117" s="10" t="s">
        <v>288</v>
      </c>
      <c r="F117" s="11">
        <v>2</v>
      </c>
      <c r="G117" s="12"/>
      <c r="H117" s="12"/>
      <c r="I117" s="12"/>
      <c r="J117" s="12"/>
      <c r="K117" s="32"/>
      <c r="L117" s="32"/>
      <c r="M117" s="26"/>
    </row>
    <row r="118" spans="1:13" s="6" customFormat="1" ht="24.95" customHeight="1" x14ac:dyDescent="0.2">
      <c r="A118" s="32"/>
      <c r="B118" s="32"/>
      <c r="C118" s="64" t="s">
        <v>204</v>
      </c>
      <c r="D118" s="9" t="s">
        <v>10</v>
      </c>
      <c r="E118" s="10" t="s">
        <v>289</v>
      </c>
      <c r="F118" s="11">
        <v>2</v>
      </c>
      <c r="G118" s="12"/>
      <c r="H118" s="12"/>
      <c r="I118" s="12"/>
      <c r="J118" s="12"/>
      <c r="K118" s="32"/>
      <c r="L118" s="32"/>
      <c r="M118" s="26"/>
    </row>
    <row r="119" spans="1:13" s="6" customFormat="1" ht="24.95" customHeight="1" x14ac:dyDescent="0.2">
      <c r="A119" s="32"/>
      <c r="B119" s="32"/>
      <c r="C119" s="64" t="s">
        <v>204</v>
      </c>
      <c r="D119" s="9" t="s">
        <v>10</v>
      </c>
      <c r="E119" s="10" t="s">
        <v>290</v>
      </c>
      <c r="F119" s="11">
        <v>1</v>
      </c>
      <c r="G119" s="11"/>
      <c r="H119" s="11"/>
      <c r="I119" s="11"/>
      <c r="J119" s="11"/>
      <c r="K119" s="32"/>
      <c r="L119" s="32"/>
      <c r="M119" s="26">
        <f>((K119*L119)+K119)*J119</f>
        <v>0</v>
      </c>
    </row>
    <row r="120" spans="1:13" s="6" customFormat="1" ht="24.95" customHeight="1" x14ac:dyDescent="0.2">
      <c r="A120" s="32"/>
      <c r="B120" s="32"/>
      <c r="C120" s="64" t="s">
        <v>204</v>
      </c>
      <c r="D120" s="9" t="s">
        <v>10</v>
      </c>
      <c r="E120" s="10" t="s">
        <v>291</v>
      </c>
      <c r="F120" s="11">
        <v>1</v>
      </c>
      <c r="G120" s="11"/>
      <c r="H120" s="11"/>
      <c r="I120" s="11"/>
      <c r="J120" s="11"/>
      <c r="K120" s="32"/>
      <c r="L120" s="32"/>
      <c r="M120" s="26">
        <f>((K120*L120)+K120)*J120</f>
        <v>0</v>
      </c>
    </row>
    <row r="121" spans="1:13" s="6" customFormat="1" ht="24.95" customHeight="1" x14ac:dyDescent="0.2">
      <c r="A121" s="32"/>
      <c r="B121" s="32"/>
      <c r="C121" s="54" t="s">
        <v>204</v>
      </c>
      <c r="D121" s="55" t="s">
        <v>10</v>
      </c>
      <c r="E121" s="55" t="s">
        <v>10</v>
      </c>
      <c r="F121" s="56"/>
      <c r="G121" s="57"/>
      <c r="H121" s="57"/>
      <c r="I121" s="57"/>
      <c r="J121" s="57"/>
      <c r="K121" s="91" t="s">
        <v>178</v>
      </c>
      <c r="L121" s="92"/>
      <c r="M121" s="58">
        <f>SUM(M116:M120)</f>
        <v>0</v>
      </c>
    </row>
    <row r="122" spans="1:13" s="6" customFormat="1" ht="24.95" customHeight="1" x14ac:dyDescent="0.2">
      <c r="A122" s="32"/>
      <c r="B122" s="32"/>
      <c r="C122" s="64"/>
      <c r="D122" s="9"/>
      <c r="E122" s="9"/>
      <c r="F122" s="11"/>
      <c r="G122" s="11"/>
      <c r="H122" s="11"/>
      <c r="I122" s="11"/>
      <c r="J122" s="11"/>
      <c r="K122" s="32"/>
      <c r="L122" s="32"/>
      <c r="M122" s="32"/>
    </row>
    <row r="123" spans="1:13" s="6" customFormat="1" ht="24.95" customHeight="1" x14ac:dyDescent="0.2">
      <c r="A123" s="32"/>
      <c r="B123" s="32"/>
      <c r="C123" s="64" t="s">
        <v>204</v>
      </c>
      <c r="D123" s="9" t="s">
        <v>11</v>
      </c>
      <c r="E123" s="10" t="s">
        <v>292</v>
      </c>
      <c r="F123" s="15">
        <v>1</v>
      </c>
      <c r="G123" s="13"/>
      <c r="H123" s="13"/>
      <c r="I123" s="13"/>
      <c r="J123" s="13"/>
      <c r="K123" s="32"/>
      <c r="L123" s="32"/>
      <c r="M123" s="26">
        <f>((K123*L123)+K123)*J123</f>
        <v>0</v>
      </c>
    </row>
    <row r="124" spans="1:13" s="6" customFormat="1" ht="24.95" customHeight="1" x14ac:dyDescent="0.2">
      <c r="A124" s="32"/>
      <c r="B124" s="32"/>
      <c r="C124" s="64" t="s">
        <v>204</v>
      </c>
      <c r="D124" s="9" t="s">
        <v>11</v>
      </c>
      <c r="E124" s="10" t="s">
        <v>145</v>
      </c>
      <c r="F124" s="15">
        <v>1</v>
      </c>
      <c r="G124" s="15"/>
      <c r="H124" s="15"/>
      <c r="I124" s="15"/>
      <c r="J124" s="15"/>
      <c r="K124" s="32"/>
      <c r="L124" s="32"/>
      <c r="M124" s="26">
        <f>((K124*L124)+K124)*J124</f>
        <v>0</v>
      </c>
    </row>
    <row r="125" spans="1:13" s="6" customFormat="1" ht="24.95" customHeight="1" x14ac:dyDescent="0.2">
      <c r="A125" s="32"/>
      <c r="B125" s="32"/>
      <c r="C125" s="64" t="s">
        <v>204</v>
      </c>
      <c r="D125" s="9" t="s">
        <v>11</v>
      </c>
      <c r="E125" s="10" t="s">
        <v>288</v>
      </c>
      <c r="F125" s="15">
        <v>2</v>
      </c>
      <c r="G125" s="15"/>
      <c r="H125" s="15"/>
      <c r="I125" s="15"/>
      <c r="J125" s="15"/>
      <c r="K125" s="32"/>
      <c r="L125" s="32"/>
      <c r="M125" s="26">
        <f>((K125*L125)+K125)*J125</f>
        <v>0</v>
      </c>
    </row>
    <row r="126" spans="1:13" s="6" customFormat="1" ht="24.95" customHeight="1" x14ac:dyDescent="0.2">
      <c r="A126" s="32"/>
      <c r="B126" s="32"/>
      <c r="C126" s="64" t="s">
        <v>204</v>
      </c>
      <c r="D126" s="9" t="s">
        <v>11</v>
      </c>
      <c r="E126" s="10" t="s">
        <v>289</v>
      </c>
      <c r="F126" s="15">
        <v>2</v>
      </c>
      <c r="G126" s="15"/>
      <c r="H126" s="15"/>
      <c r="I126" s="15"/>
      <c r="J126" s="15"/>
      <c r="K126" s="32"/>
      <c r="L126" s="32"/>
      <c r="M126" s="26">
        <f>((K126*L126)+K126)*J126</f>
        <v>0</v>
      </c>
    </row>
    <row r="127" spans="1:13" s="6" customFormat="1" ht="24.95" customHeight="1" x14ac:dyDescent="0.2">
      <c r="A127" s="32"/>
      <c r="B127" s="32"/>
      <c r="C127" s="54" t="s">
        <v>204</v>
      </c>
      <c r="D127" s="55" t="s">
        <v>11</v>
      </c>
      <c r="E127" s="55" t="s">
        <v>11</v>
      </c>
      <c r="F127" s="56"/>
      <c r="G127" s="57"/>
      <c r="H127" s="57"/>
      <c r="I127" s="57"/>
      <c r="J127" s="57"/>
      <c r="K127" s="91" t="s">
        <v>178</v>
      </c>
      <c r="L127" s="92"/>
      <c r="M127" s="58">
        <f>SUM(M123:M126)</f>
        <v>0</v>
      </c>
    </row>
    <row r="128" spans="1:13" s="6" customFormat="1" ht="24.95" customHeight="1" x14ac:dyDescent="0.2">
      <c r="A128" s="32"/>
      <c r="B128" s="32"/>
      <c r="C128" s="64"/>
      <c r="D128" s="5"/>
      <c r="E128" s="10"/>
      <c r="F128" s="15"/>
      <c r="G128" s="15"/>
      <c r="H128" s="15"/>
      <c r="I128" s="15"/>
      <c r="J128" s="15"/>
      <c r="K128" s="32"/>
      <c r="L128" s="32"/>
      <c r="M128" s="32"/>
    </row>
    <row r="129" spans="1:13" s="6" customFormat="1" ht="24.95" customHeight="1" x14ac:dyDescent="0.2">
      <c r="A129" s="32"/>
      <c r="B129" s="32"/>
      <c r="C129" s="64" t="s">
        <v>204</v>
      </c>
      <c r="D129" s="9" t="s">
        <v>12</v>
      </c>
      <c r="E129" s="10" t="s">
        <v>293</v>
      </c>
      <c r="F129" s="15">
        <v>1</v>
      </c>
      <c r="G129" s="13"/>
      <c r="H129" s="13"/>
      <c r="I129" s="13"/>
      <c r="J129" s="13"/>
      <c r="K129" s="32"/>
      <c r="L129" s="32"/>
      <c r="M129" s="26">
        <f>((K129*L129)+K129)*J129</f>
        <v>0</v>
      </c>
    </row>
    <row r="130" spans="1:13" s="6" customFormat="1" ht="24.95" customHeight="1" x14ac:dyDescent="0.2">
      <c r="A130" s="32"/>
      <c r="B130" s="32"/>
      <c r="C130" s="64" t="s">
        <v>204</v>
      </c>
      <c r="D130" s="9" t="s">
        <v>12</v>
      </c>
      <c r="E130" s="10" t="s">
        <v>145</v>
      </c>
      <c r="F130" s="15">
        <v>1</v>
      </c>
      <c r="G130" s="15"/>
      <c r="H130" s="15"/>
      <c r="I130" s="15"/>
      <c r="J130" s="15"/>
      <c r="K130" s="32"/>
      <c r="L130" s="32"/>
      <c r="M130" s="26">
        <f>((K130*L130)+K130)*J130</f>
        <v>0</v>
      </c>
    </row>
    <row r="131" spans="1:13" s="6" customFormat="1" ht="24.95" customHeight="1" x14ac:dyDescent="0.2">
      <c r="A131" s="32"/>
      <c r="B131" s="32"/>
      <c r="C131" s="64" t="s">
        <v>204</v>
      </c>
      <c r="D131" s="9" t="s">
        <v>12</v>
      </c>
      <c r="E131" s="10" t="s">
        <v>294</v>
      </c>
      <c r="F131" s="15">
        <v>2</v>
      </c>
      <c r="G131" s="15"/>
      <c r="H131" s="15"/>
      <c r="I131" s="15"/>
      <c r="J131" s="15"/>
      <c r="K131" s="32"/>
      <c r="L131" s="32"/>
      <c r="M131" s="26">
        <f>((K131*L131)+K131)*J131</f>
        <v>0</v>
      </c>
    </row>
    <row r="132" spans="1:13" s="6" customFormat="1" ht="24.95" customHeight="1" x14ac:dyDescent="0.2">
      <c r="A132" s="32"/>
      <c r="B132" s="32"/>
      <c r="C132" s="64" t="s">
        <v>204</v>
      </c>
      <c r="D132" s="9" t="s">
        <v>12</v>
      </c>
      <c r="E132" s="10" t="s">
        <v>295</v>
      </c>
      <c r="F132" s="15">
        <v>2</v>
      </c>
      <c r="G132" s="15"/>
      <c r="H132" s="15"/>
      <c r="I132" s="15"/>
      <c r="J132" s="15"/>
      <c r="K132" s="32"/>
      <c r="L132" s="32"/>
      <c r="M132" s="26">
        <f>((K132*L132)+K132)*J132</f>
        <v>0</v>
      </c>
    </row>
    <row r="133" spans="1:13" s="6" customFormat="1" ht="24.95" customHeight="1" x14ac:dyDescent="0.2">
      <c r="A133" s="32"/>
      <c r="B133" s="53"/>
      <c r="C133" s="54" t="s">
        <v>204</v>
      </c>
      <c r="D133" s="55" t="s">
        <v>12</v>
      </c>
      <c r="E133" s="55" t="s">
        <v>12</v>
      </c>
      <c r="F133" s="56"/>
      <c r="G133" s="57"/>
      <c r="H133" s="57"/>
      <c r="I133" s="57"/>
      <c r="J133" s="57"/>
      <c r="K133" s="91" t="s">
        <v>178</v>
      </c>
      <c r="L133" s="92"/>
      <c r="M133" s="58">
        <f>SUM(M129:M132)</f>
        <v>0</v>
      </c>
    </row>
    <row r="134" spans="1:13" s="6" customFormat="1" ht="24.95" customHeight="1" x14ac:dyDescent="0.2">
      <c r="A134" s="32"/>
      <c r="B134" s="32"/>
      <c r="C134" s="43"/>
      <c r="D134" s="9"/>
      <c r="E134" s="9"/>
      <c r="F134" s="32"/>
      <c r="G134" s="15"/>
      <c r="H134" s="15"/>
      <c r="I134" s="15"/>
      <c r="J134" s="15"/>
      <c r="K134" s="46"/>
      <c r="L134" s="46"/>
      <c r="M134" s="45"/>
    </row>
    <row r="135" spans="1:13" s="6" customFormat="1" ht="24.95" customHeight="1" x14ac:dyDescent="0.2">
      <c r="A135" s="32"/>
      <c r="B135" s="32"/>
      <c r="C135" s="64" t="s">
        <v>204</v>
      </c>
      <c r="D135" s="9" t="s">
        <v>13</v>
      </c>
      <c r="E135" s="10" t="s">
        <v>57</v>
      </c>
      <c r="F135" s="15">
        <v>1</v>
      </c>
      <c r="G135" s="13"/>
      <c r="H135" s="13"/>
      <c r="I135" s="13"/>
      <c r="J135" s="13"/>
      <c r="K135" s="32"/>
      <c r="L135" s="32"/>
      <c r="M135" s="26">
        <f>((K135*L135)+K135)*J135</f>
        <v>0</v>
      </c>
    </row>
    <row r="136" spans="1:13" s="6" customFormat="1" ht="24.95" customHeight="1" x14ac:dyDescent="0.2">
      <c r="A136" s="32"/>
      <c r="B136" s="32"/>
      <c r="C136" s="64" t="s">
        <v>204</v>
      </c>
      <c r="D136" s="9" t="s">
        <v>13</v>
      </c>
      <c r="E136" s="10" t="s">
        <v>307</v>
      </c>
      <c r="F136" s="15">
        <v>2</v>
      </c>
      <c r="G136" s="15"/>
      <c r="H136" s="15"/>
      <c r="I136" s="15"/>
      <c r="J136" s="15"/>
      <c r="K136" s="32"/>
      <c r="L136" s="32"/>
      <c r="M136" s="26">
        <f>((K136*L136)+K136)*J136</f>
        <v>0</v>
      </c>
    </row>
    <row r="137" spans="1:13" s="6" customFormat="1" ht="24.95" customHeight="1" x14ac:dyDescent="0.2">
      <c r="A137" s="32"/>
      <c r="B137" s="32"/>
      <c r="C137" s="64" t="s">
        <v>204</v>
      </c>
      <c r="D137" s="9" t="s">
        <v>13</v>
      </c>
      <c r="E137" s="10" t="s">
        <v>205</v>
      </c>
      <c r="F137" s="15">
        <v>2</v>
      </c>
      <c r="G137" s="15"/>
      <c r="H137" s="15"/>
      <c r="I137" s="15"/>
      <c r="J137" s="15"/>
      <c r="K137" s="32"/>
      <c r="L137" s="32"/>
      <c r="M137" s="26">
        <f>((K137*L137)+K137)*J137</f>
        <v>0</v>
      </c>
    </row>
    <row r="138" spans="1:13" s="6" customFormat="1" ht="24.95" customHeight="1" x14ac:dyDescent="0.2">
      <c r="A138" s="32"/>
      <c r="B138" s="32"/>
      <c r="C138" s="64" t="s">
        <v>204</v>
      </c>
      <c r="D138" s="9" t="s">
        <v>13</v>
      </c>
      <c r="E138" s="10" t="s">
        <v>146</v>
      </c>
      <c r="F138" s="15">
        <v>1</v>
      </c>
      <c r="G138" s="15"/>
      <c r="H138" s="15"/>
      <c r="I138" s="15"/>
      <c r="J138" s="15"/>
      <c r="K138" s="32"/>
      <c r="L138" s="32"/>
      <c r="M138" s="26">
        <f>((K138*L138)+K138)*J138</f>
        <v>0</v>
      </c>
    </row>
    <row r="139" spans="1:13" s="6" customFormat="1" ht="24.95" customHeight="1" x14ac:dyDescent="0.2">
      <c r="A139" s="32"/>
      <c r="B139" s="32"/>
      <c r="C139" s="54" t="s">
        <v>204</v>
      </c>
      <c r="D139" s="55" t="s">
        <v>13</v>
      </c>
      <c r="E139" s="55" t="s">
        <v>13</v>
      </c>
      <c r="F139" s="56"/>
      <c r="G139" s="57"/>
      <c r="H139" s="57"/>
      <c r="I139" s="57"/>
      <c r="J139" s="57"/>
      <c r="K139" s="61" t="s">
        <v>178</v>
      </c>
      <c r="L139" s="62"/>
      <c r="M139" s="58">
        <f>SUM(M135:M138)</f>
        <v>0</v>
      </c>
    </row>
    <row r="140" spans="1:13" s="6" customFormat="1" ht="24.95" customHeight="1" x14ac:dyDescent="0.2">
      <c r="A140" s="32"/>
      <c r="B140" s="32"/>
      <c r="C140" s="64"/>
      <c r="D140" s="9"/>
      <c r="E140" s="10"/>
      <c r="F140" s="15"/>
      <c r="G140" s="15"/>
      <c r="H140" s="15"/>
      <c r="I140" s="15"/>
      <c r="J140" s="15"/>
      <c r="K140" s="32"/>
      <c r="L140" s="32"/>
      <c r="M140" s="32"/>
    </row>
    <row r="141" spans="1:13" s="6" customFormat="1" ht="24.95" customHeight="1" x14ac:dyDescent="0.2">
      <c r="A141" s="32"/>
      <c r="B141" s="32"/>
      <c r="C141" s="64" t="s">
        <v>204</v>
      </c>
      <c r="D141" s="9" t="s">
        <v>14</v>
      </c>
      <c r="E141" s="10" t="s">
        <v>147</v>
      </c>
      <c r="F141" s="15">
        <v>2</v>
      </c>
      <c r="G141" s="13"/>
      <c r="H141" s="13"/>
      <c r="I141" s="13"/>
      <c r="J141" s="13"/>
      <c r="K141" s="32"/>
      <c r="L141" s="32"/>
      <c r="M141" s="26">
        <f>((K141*L141)+K141)*J141</f>
        <v>0</v>
      </c>
    </row>
    <row r="142" spans="1:13" s="6" customFormat="1" ht="24.95" customHeight="1" x14ac:dyDescent="0.2">
      <c r="A142" s="32"/>
      <c r="B142" s="32"/>
      <c r="C142" s="64" t="s">
        <v>204</v>
      </c>
      <c r="D142" s="9" t="s">
        <v>14</v>
      </c>
      <c r="E142" s="10" t="s">
        <v>148</v>
      </c>
      <c r="F142" s="15">
        <v>1</v>
      </c>
      <c r="G142" s="15"/>
      <c r="H142" s="15"/>
      <c r="I142" s="15"/>
      <c r="J142" s="15"/>
      <c r="K142" s="32"/>
      <c r="L142" s="32"/>
      <c r="M142" s="26">
        <f>((K142*L142)+K142)*J142</f>
        <v>0</v>
      </c>
    </row>
    <row r="143" spans="1:13" s="6" customFormat="1" ht="24.95" customHeight="1" x14ac:dyDescent="0.2">
      <c r="A143" s="32"/>
      <c r="B143" s="32"/>
      <c r="C143" s="64" t="s">
        <v>204</v>
      </c>
      <c r="D143" s="9" t="s">
        <v>14</v>
      </c>
      <c r="E143" s="10" t="s">
        <v>144</v>
      </c>
      <c r="F143" s="15">
        <v>3</v>
      </c>
      <c r="G143" s="15"/>
      <c r="H143" s="15"/>
      <c r="I143" s="15"/>
      <c r="J143" s="15"/>
      <c r="K143" s="32"/>
      <c r="L143" s="32"/>
      <c r="M143" s="26">
        <f>((K143*L143)+K143)*J143</f>
        <v>0</v>
      </c>
    </row>
    <row r="144" spans="1:13" s="6" customFormat="1" ht="24.95" customHeight="1" x14ac:dyDescent="0.2">
      <c r="A144" s="32"/>
      <c r="B144" s="32"/>
      <c r="C144" s="64" t="s">
        <v>204</v>
      </c>
      <c r="D144" s="9" t="s">
        <v>14</v>
      </c>
      <c r="E144" s="10" t="s">
        <v>129</v>
      </c>
      <c r="F144" s="15">
        <v>3</v>
      </c>
      <c r="G144" s="15"/>
      <c r="H144" s="15"/>
      <c r="I144" s="15"/>
      <c r="J144" s="15"/>
      <c r="K144" s="32"/>
      <c r="L144" s="32"/>
      <c r="M144" s="26">
        <f>((K144*L144)+K144)*J144</f>
        <v>0</v>
      </c>
    </row>
    <row r="145" spans="1:13" s="6" customFormat="1" ht="24.95" customHeight="1" x14ac:dyDescent="0.2">
      <c r="A145" s="32"/>
      <c r="B145" s="32"/>
      <c r="C145" s="64" t="s">
        <v>204</v>
      </c>
      <c r="D145" s="9" t="s">
        <v>14</v>
      </c>
      <c r="E145" s="10" t="s">
        <v>149</v>
      </c>
      <c r="F145" s="15">
        <v>2</v>
      </c>
      <c r="G145" s="15"/>
      <c r="H145" s="15"/>
      <c r="I145" s="15"/>
      <c r="J145" s="15"/>
      <c r="K145" s="32"/>
      <c r="L145" s="32"/>
      <c r="M145" s="26">
        <f>((K145*L145)+K145)*J145</f>
        <v>0</v>
      </c>
    </row>
    <row r="146" spans="1:13" s="6" customFormat="1" ht="24.95" customHeight="1" x14ac:dyDescent="0.2">
      <c r="A146" s="32"/>
      <c r="B146" s="32"/>
      <c r="C146" s="54" t="s">
        <v>204</v>
      </c>
      <c r="D146" s="55" t="s">
        <v>14</v>
      </c>
      <c r="E146" s="55" t="s">
        <v>14</v>
      </c>
      <c r="F146" s="56"/>
      <c r="G146" s="57"/>
      <c r="H146" s="57"/>
      <c r="I146" s="57"/>
      <c r="J146" s="57"/>
      <c r="K146" s="61" t="s">
        <v>178</v>
      </c>
      <c r="L146" s="62"/>
      <c r="M146" s="58">
        <f>SUM(M141:M145)</f>
        <v>0</v>
      </c>
    </row>
    <row r="147" spans="1:13" s="6" customFormat="1" ht="24.95" customHeight="1" x14ac:dyDescent="0.2">
      <c r="A147" s="32"/>
      <c r="B147" s="32"/>
      <c r="C147" s="64"/>
      <c r="D147" s="9"/>
      <c r="E147" s="9"/>
      <c r="F147" s="15"/>
      <c r="G147" s="15"/>
      <c r="H147" s="15"/>
      <c r="I147" s="15"/>
      <c r="J147" s="15"/>
      <c r="K147" s="32"/>
      <c r="L147" s="32"/>
      <c r="M147" s="32"/>
    </row>
    <row r="148" spans="1:13" s="6" customFormat="1" ht="24.95" customHeight="1" x14ac:dyDescent="0.2">
      <c r="A148" s="32"/>
      <c r="B148" s="32"/>
      <c r="C148" s="64" t="s">
        <v>204</v>
      </c>
      <c r="D148" s="9" t="s">
        <v>55</v>
      </c>
      <c r="E148" s="10" t="s">
        <v>207</v>
      </c>
      <c r="F148" s="15">
        <v>1</v>
      </c>
      <c r="G148" s="13"/>
      <c r="H148" s="13"/>
      <c r="I148" s="13"/>
      <c r="J148" s="13"/>
      <c r="K148" s="32"/>
      <c r="L148" s="32"/>
      <c r="M148" s="26">
        <f>((K148*L148)+K148)*J148</f>
        <v>0</v>
      </c>
    </row>
    <row r="149" spans="1:13" s="6" customFormat="1" ht="24.95" customHeight="1" x14ac:dyDescent="0.2">
      <c r="A149" s="32"/>
      <c r="B149" s="32"/>
      <c r="C149" s="64" t="s">
        <v>204</v>
      </c>
      <c r="D149" s="9" t="s">
        <v>55</v>
      </c>
      <c r="E149" s="10" t="s">
        <v>56</v>
      </c>
      <c r="F149" s="15">
        <v>6</v>
      </c>
      <c r="G149" s="15"/>
      <c r="H149" s="15"/>
      <c r="I149" s="15"/>
      <c r="J149" s="15"/>
      <c r="K149" s="32"/>
      <c r="L149" s="32"/>
      <c r="M149" s="26">
        <f>((K149*L149)+K149)*J149</f>
        <v>0</v>
      </c>
    </row>
    <row r="150" spans="1:13" s="6" customFormat="1" ht="24.95" customHeight="1" x14ac:dyDescent="0.2">
      <c r="A150" s="32"/>
      <c r="B150" s="32"/>
      <c r="C150" s="64" t="s">
        <v>204</v>
      </c>
      <c r="D150" s="9" t="s">
        <v>55</v>
      </c>
      <c r="E150" s="10" t="s">
        <v>308</v>
      </c>
      <c r="F150" s="15">
        <v>6</v>
      </c>
      <c r="G150" s="15"/>
      <c r="H150" s="15"/>
      <c r="I150" s="15"/>
      <c r="J150" s="15"/>
      <c r="K150" s="32"/>
      <c r="L150" s="32"/>
      <c r="M150" s="26">
        <f>((K150*L150)+K150)*J150</f>
        <v>0</v>
      </c>
    </row>
    <row r="151" spans="1:13" s="6" customFormat="1" ht="24.95" customHeight="1" x14ac:dyDescent="0.2">
      <c r="A151" s="32"/>
      <c r="B151" s="32"/>
      <c r="C151" s="64" t="s">
        <v>204</v>
      </c>
      <c r="D151" s="9" t="s">
        <v>55</v>
      </c>
      <c r="E151" s="10" t="s">
        <v>206</v>
      </c>
      <c r="F151" s="15">
        <v>3</v>
      </c>
      <c r="G151" s="15"/>
      <c r="H151" s="15"/>
      <c r="I151" s="15"/>
      <c r="J151" s="15"/>
      <c r="K151" s="32"/>
      <c r="L151" s="32"/>
      <c r="M151" s="26">
        <f>((K151*L151)+K151)*J151</f>
        <v>0</v>
      </c>
    </row>
    <row r="152" spans="1:13" s="6" customFormat="1" ht="24.95" customHeight="1" x14ac:dyDescent="0.2">
      <c r="A152" s="32"/>
      <c r="B152" s="32"/>
      <c r="C152" s="54" t="s">
        <v>204</v>
      </c>
      <c r="D152" s="55" t="s">
        <v>55</v>
      </c>
      <c r="E152" s="55" t="s">
        <v>55</v>
      </c>
      <c r="F152" s="56"/>
      <c r="G152" s="57"/>
      <c r="H152" s="57"/>
      <c r="I152" s="57"/>
      <c r="J152" s="57"/>
      <c r="K152" s="61" t="s">
        <v>178</v>
      </c>
      <c r="L152" s="62"/>
      <c r="M152" s="58">
        <f>SUM(M148:M151)</f>
        <v>0</v>
      </c>
    </row>
    <row r="153" spans="1:13" s="6" customFormat="1" ht="24.95" customHeight="1" x14ac:dyDescent="0.2">
      <c r="A153" s="32"/>
      <c r="B153" s="32"/>
      <c r="C153" s="64"/>
      <c r="D153" s="9"/>
      <c r="E153" s="10"/>
      <c r="F153" s="15"/>
      <c r="G153" s="15"/>
      <c r="H153" s="15"/>
      <c r="I153" s="15"/>
      <c r="J153" s="15"/>
      <c r="K153" s="32"/>
      <c r="L153" s="32"/>
      <c r="M153" s="32"/>
    </row>
    <row r="154" spans="1:13" s="6" customFormat="1" ht="24.95" customHeight="1" x14ac:dyDescent="0.2">
      <c r="A154" s="32"/>
      <c r="B154" s="32"/>
      <c r="C154" s="64" t="s">
        <v>204</v>
      </c>
      <c r="D154" s="9" t="s">
        <v>15</v>
      </c>
      <c r="E154" s="10" t="s">
        <v>209</v>
      </c>
      <c r="F154" s="15">
        <v>1</v>
      </c>
      <c r="G154" s="13"/>
      <c r="H154" s="13"/>
      <c r="I154" s="13"/>
      <c r="J154" s="13"/>
      <c r="K154" s="32"/>
      <c r="L154" s="32"/>
      <c r="M154" s="26">
        <f>((K154*L154)+K154)*J154</f>
        <v>0</v>
      </c>
    </row>
    <row r="155" spans="1:13" s="6" customFormat="1" ht="24.95" customHeight="1" x14ac:dyDescent="0.2">
      <c r="A155" s="32"/>
      <c r="B155" s="32"/>
      <c r="C155" s="64" t="s">
        <v>204</v>
      </c>
      <c r="D155" s="9" t="s">
        <v>15</v>
      </c>
      <c r="E155" s="10" t="s">
        <v>208</v>
      </c>
      <c r="F155" s="15">
        <v>1</v>
      </c>
      <c r="G155" s="15"/>
      <c r="H155" s="15"/>
      <c r="I155" s="15"/>
      <c r="J155" s="15"/>
      <c r="K155" s="32"/>
      <c r="L155" s="32"/>
      <c r="M155" s="26">
        <f>((K155*L155)+K155)*J155</f>
        <v>0</v>
      </c>
    </row>
    <row r="156" spans="1:13" s="6" customFormat="1" ht="24.95" customHeight="1" x14ac:dyDescent="0.2">
      <c r="A156" s="32"/>
      <c r="B156" s="32"/>
      <c r="C156" s="64" t="s">
        <v>204</v>
      </c>
      <c r="D156" s="9" t="s">
        <v>15</v>
      </c>
      <c r="E156" s="10" t="s">
        <v>58</v>
      </c>
      <c r="F156" s="15">
        <v>1</v>
      </c>
      <c r="G156" s="15"/>
      <c r="H156" s="15"/>
      <c r="I156" s="15"/>
      <c r="J156" s="15"/>
      <c r="K156" s="32"/>
      <c r="L156" s="32"/>
      <c r="M156" s="26">
        <f>((K156*L156)+K156)*J156</f>
        <v>0</v>
      </c>
    </row>
    <row r="157" spans="1:13" s="6" customFormat="1" ht="24.95" customHeight="1" x14ac:dyDescent="0.2">
      <c r="A157" s="32"/>
      <c r="B157" s="32"/>
      <c r="C157" s="64" t="s">
        <v>204</v>
      </c>
      <c r="D157" s="9" t="s">
        <v>15</v>
      </c>
      <c r="E157" s="10" t="s">
        <v>59</v>
      </c>
      <c r="F157" s="15">
        <v>2</v>
      </c>
      <c r="G157" s="15"/>
      <c r="H157" s="15"/>
      <c r="I157" s="15"/>
      <c r="J157" s="15"/>
      <c r="K157" s="32"/>
      <c r="L157" s="32"/>
      <c r="M157" s="26">
        <f>((K157*L157)+K157)*J157</f>
        <v>0</v>
      </c>
    </row>
    <row r="158" spans="1:13" s="6" customFormat="1" ht="24.95" customHeight="1" x14ac:dyDescent="0.2">
      <c r="A158" s="32"/>
      <c r="B158" s="32"/>
      <c r="C158" s="64" t="s">
        <v>204</v>
      </c>
      <c r="D158" s="9" t="s">
        <v>15</v>
      </c>
      <c r="E158" s="10" t="s">
        <v>60</v>
      </c>
      <c r="F158" s="15">
        <v>2</v>
      </c>
      <c r="G158" s="15"/>
      <c r="H158" s="15"/>
      <c r="I158" s="15"/>
      <c r="J158" s="15"/>
      <c r="K158" s="32"/>
      <c r="L158" s="32"/>
      <c r="M158" s="26">
        <f>((K158*L158)+K158)*J158</f>
        <v>0</v>
      </c>
    </row>
    <row r="159" spans="1:13" s="6" customFormat="1" ht="24.95" customHeight="1" x14ac:dyDescent="0.2">
      <c r="A159" s="32"/>
      <c r="B159" s="32"/>
      <c r="C159" s="54" t="s">
        <v>204</v>
      </c>
      <c r="D159" s="55" t="s">
        <v>15</v>
      </c>
      <c r="E159" s="55" t="s">
        <v>15</v>
      </c>
      <c r="F159" s="56"/>
      <c r="G159" s="57"/>
      <c r="H159" s="57"/>
      <c r="I159" s="57"/>
      <c r="J159" s="57"/>
      <c r="K159" s="61" t="s">
        <v>178</v>
      </c>
      <c r="L159" s="62"/>
      <c r="M159" s="58">
        <f>SUM(M154:M158)</f>
        <v>0</v>
      </c>
    </row>
    <row r="160" spans="1:13" s="6" customFormat="1" ht="24.95" customHeight="1" x14ac:dyDescent="0.2">
      <c r="A160" s="32"/>
      <c r="B160" s="32"/>
      <c r="C160" s="5"/>
      <c r="D160" s="5"/>
      <c r="E160" s="10"/>
      <c r="F160" s="15"/>
      <c r="G160" s="15"/>
      <c r="H160" s="15"/>
      <c r="I160" s="15"/>
      <c r="J160" s="15"/>
      <c r="K160" s="32"/>
      <c r="L160" s="32"/>
      <c r="M160" s="32"/>
    </row>
    <row r="161" spans="1:13" s="6" customFormat="1" ht="24.95" customHeight="1" x14ac:dyDescent="0.2">
      <c r="A161" s="32"/>
      <c r="B161" s="32"/>
      <c r="C161" s="64" t="s">
        <v>204</v>
      </c>
      <c r="D161" s="9" t="s">
        <v>16</v>
      </c>
      <c r="E161" s="10" t="s">
        <v>210</v>
      </c>
      <c r="F161" s="15">
        <v>1</v>
      </c>
      <c r="G161" s="12"/>
      <c r="H161" s="12"/>
      <c r="I161" s="12"/>
      <c r="J161" s="12"/>
      <c r="K161" s="32"/>
      <c r="L161" s="32"/>
      <c r="M161" s="26">
        <f>((K161*L161)+K161)*J161</f>
        <v>0</v>
      </c>
    </row>
    <row r="162" spans="1:13" s="6" customFormat="1" ht="24.95" customHeight="1" x14ac:dyDescent="0.2">
      <c r="A162" s="32"/>
      <c r="B162" s="32"/>
      <c r="C162" s="64" t="s">
        <v>204</v>
      </c>
      <c r="D162" s="9" t="s">
        <v>16</v>
      </c>
      <c r="E162" s="10" t="s">
        <v>211</v>
      </c>
      <c r="F162" s="15">
        <v>1</v>
      </c>
      <c r="G162" s="15"/>
      <c r="H162" s="15"/>
      <c r="I162" s="15"/>
      <c r="J162" s="15"/>
      <c r="K162" s="32"/>
      <c r="L162" s="32"/>
      <c r="M162" s="26">
        <f>((K162*L162)+K162)*J162</f>
        <v>0</v>
      </c>
    </row>
    <row r="163" spans="1:13" s="6" customFormat="1" ht="24.95" customHeight="1" x14ac:dyDescent="0.2">
      <c r="A163" s="32"/>
      <c r="B163" s="32"/>
      <c r="C163" s="64" t="s">
        <v>204</v>
      </c>
      <c r="D163" s="9" t="s">
        <v>16</v>
      </c>
      <c r="E163" s="10" t="s">
        <v>58</v>
      </c>
      <c r="F163" s="15">
        <v>1</v>
      </c>
      <c r="G163" s="15"/>
      <c r="H163" s="15"/>
      <c r="I163" s="15"/>
      <c r="J163" s="15"/>
      <c r="K163" s="32"/>
      <c r="L163" s="32"/>
      <c r="M163" s="26">
        <f>((K163*L163)+K163)*J163</f>
        <v>0</v>
      </c>
    </row>
    <row r="164" spans="1:13" s="6" customFormat="1" ht="24.95" customHeight="1" x14ac:dyDescent="0.2">
      <c r="A164" s="32"/>
      <c r="B164" s="32"/>
      <c r="C164" s="64" t="s">
        <v>204</v>
      </c>
      <c r="D164" s="9" t="s">
        <v>16</v>
      </c>
      <c r="E164" s="10" t="s">
        <v>309</v>
      </c>
      <c r="F164" s="15">
        <v>2</v>
      </c>
      <c r="G164" s="15"/>
      <c r="H164" s="15"/>
      <c r="I164" s="15"/>
      <c r="J164" s="15"/>
      <c r="K164" s="32"/>
      <c r="L164" s="32"/>
      <c r="M164" s="26">
        <f>((K164*L164)+K164)*J164</f>
        <v>0</v>
      </c>
    </row>
    <row r="165" spans="1:13" s="6" customFormat="1" ht="24.95" customHeight="1" x14ac:dyDescent="0.2">
      <c r="A165" s="32"/>
      <c r="B165" s="32"/>
      <c r="C165" s="64" t="s">
        <v>204</v>
      </c>
      <c r="D165" s="9" t="s">
        <v>16</v>
      </c>
      <c r="E165" s="10" t="s">
        <v>60</v>
      </c>
      <c r="F165" s="15">
        <v>2</v>
      </c>
      <c r="G165" s="15"/>
      <c r="H165" s="15"/>
      <c r="I165" s="15"/>
      <c r="J165" s="15"/>
      <c r="K165" s="32"/>
      <c r="L165" s="32"/>
      <c r="M165" s="26">
        <f>((K165*L165)+K165)*J165</f>
        <v>0</v>
      </c>
    </row>
    <row r="166" spans="1:13" s="6" customFormat="1" ht="27.75" customHeight="1" x14ac:dyDescent="0.2">
      <c r="A166" s="32"/>
      <c r="B166" s="32"/>
      <c r="C166" s="54" t="s">
        <v>204</v>
      </c>
      <c r="D166" s="55" t="s">
        <v>16</v>
      </c>
      <c r="E166" s="55" t="s">
        <v>16</v>
      </c>
      <c r="F166" s="56"/>
      <c r="G166" s="57"/>
      <c r="H166" s="57"/>
      <c r="I166" s="57"/>
      <c r="J166" s="57"/>
      <c r="K166" s="61" t="s">
        <v>178</v>
      </c>
      <c r="L166" s="62"/>
      <c r="M166" s="58">
        <f>SUM(M161:M165)</f>
        <v>0</v>
      </c>
    </row>
    <row r="167" spans="1:13" s="6" customFormat="1" ht="27.75" customHeight="1" x14ac:dyDescent="0.2">
      <c r="A167" s="32"/>
      <c r="B167" s="32"/>
      <c r="C167" s="64"/>
      <c r="D167" s="9"/>
      <c r="E167" s="10"/>
      <c r="F167" s="15"/>
      <c r="G167" s="15"/>
      <c r="H167" s="15"/>
      <c r="I167" s="15"/>
      <c r="J167" s="15"/>
      <c r="K167" s="32"/>
      <c r="L167" s="32"/>
      <c r="M167" s="32"/>
    </row>
    <row r="168" spans="1:13" s="6" customFormat="1" ht="24.95" customHeight="1" x14ac:dyDescent="0.2">
      <c r="A168" s="32"/>
      <c r="B168" s="32"/>
      <c r="C168" s="64" t="s">
        <v>204</v>
      </c>
      <c r="D168" s="9" t="s">
        <v>17</v>
      </c>
      <c r="E168" s="10" t="s">
        <v>296</v>
      </c>
      <c r="F168" s="13">
        <v>1</v>
      </c>
      <c r="G168" s="14"/>
      <c r="H168" s="14"/>
      <c r="I168" s="14"/>
      <c r="J168" s="14"/>
      <c r="K168" s="32"/>
      <c r="L168" s="32"/>
      <c r="M168" s="26">
        <f>((K168*L168)+K168)*J168</f>
        <v>0</v>
      </c>
    </row>
    <row r="169" spans="1:13" s="6" customFormat="1" ht="24.95" customHeight="1" x14ac:dyDescent="0.2">
      <c r="A169" s="32"/>
      <c r="B169" s="32"/>
      <c r="C169" s="64" t="s">
        <v>204</v>
      </c>
      <c r="D169" s="9" t="s">
        <v>17</v>
      </c>
      <c r="E169" s="10" t="s">
        <v>212</v>
      </c>
      <c r="F169" s="13">
        <v>2</v>
      </c>
      <c r="G169" s="13"/>
      <c r="H169" s="13"/>
      <c r="I169" s="13"/>
      <c r="J169" s="13"/>
      <c r="K169" s="32"/>
      <c r="L169" s="32"/>
      <c r="M169" s="26">
        <f>((K169*L169)+K169)*J169</f>
        <v>0</v>
      </c>
    </row>
    <row r="170" spans="1:13" s="6" customFormat="1" ht="24.95" customHeight="1" x14ac:dyDescent="0.2">
      <c r="A170" s="32"/>
      <c r="B170" s="32"/>
      <c r="C170" s="64" t="s">
        <v>204</v>
      </c>
      <c r="D170" s="9" t="s">
        <v>17</v>
      </c>
      <c r="E170" s="10" t="s">
        <v>150</v>
      </c>
      <c r="F170" s="13">
        <v>3</v>
      </c>
      <c r="G170" s="13"/>
      <c r="H170" s="13"/>
      <c r="I170" s="13"/>
      <c r="J170" s="13"/>
      <c r="K170" s="32"/>
      <c r="L170" s="32"/>
      <c r="M170" s="26">
        <f>((K170*L170)+K170)*J170</f>
        <v>0</v>
      </c>
    </row>
    <row r="171" spans="1:13" s="6" customFormat="1" ht="24.95" customHeight="1" x14ac:dyDescent="0.2">
      <c r="A171" s="32"/>
      <c r="B171" s="32"/>
      <c r="C171" s="54" t="s">
        <v>204</v>
      </c>
      <c r="D171" s="55" t="s">
        <v>17</v>
      </c>
      <c r="E171" s="55" t="s">
        <v>17</v>
      </c>
      <c r="F171" s="56"/>
      <c r="G171" s="57"/>
      <c r="H171" s="57"/>
      <c r="I171" s="57"/>
      <c r="J171" s="57"/>
      <c r="K171" s="61" t="s">
        <v>178</v>
      </c>
      <c r="L171" s="62"/>
      <c r="M171" s="58">
        <f>SUM(M168:M170)</f>
        <v>0</v>
      </c>
    </row>
    <row r="172" spans="1:13" s="6" customFormat="1" ht="24.95" customHeight="1" x14ac:dyDescent="0.2">
      <c r="A172" s="32"/>
      <c r="B172" s="32"/>
      <c r="C172" s="4"/>
      <c r="D172" s="9"/>
      <c r="E172" s="10"/>
      <c r="F172" s="13"/>
      <c r="G172" s="13"/>
      <c r="H172" s="13"/>
      <c r="I172" s="13"/>
      <c r="J172" s="13"/>
      <c r="K172" s="32"/>
      <c r="L172" s="32"/>
      <c r="M172" s="32"/>
    </row>
    <row r="173" spans="1:13" s="6" customFormat="1" ht="24.95" customHeight="1" x14ac:dyDescent="0.2">
      <c r="A173" s="32"/>
      <c r="B173" s="32"/>
      <c r="C173" s="64" t="s">
        <v>326</v>
      </c>
      <c r="D173" s="9" t="s">
        <v>325</v>
      </c>
      <c r="E173" s="10" t="s">
        <v>61</v>
      </c>
      <c r="F173" s="15">
        <v>1</v>
      </c>
      <c r="G173" s="14"/>
      <c r="H173" s="14"/>
      <c r="I173" s="14"/>
      <c r="J173" s="14"/>
      <c r="K173" s="32"/>
      <c r="L173" s="32"/>
      <c r="M173" s="84">
        <f>((K173*L173)+K173)*J173</f>
        <v>0</v>
      </c>
    </row>
    <row r="174" spans="1:13" s="6" customFormat="1" ht="24.95" customHeight="1" x14ac:dyDescent="0.2">
      <c r="A174" s="32"/>
      <c r="B174" s="32"/>
      <c r="C174" s="64" t="s">
        <v>326</v>
      </c>
      <c r="D174" s="9" t="s">
        <v>325</v>
      </c>
      <c r="E174" s="10" t="s">
        <v>62</v>
      </c>
      <c r="F174" s="15">
        <v>1</v>
      </c>
      <c r="G174" s="14"/>
      <c r="H174" s="14"/>
      <c r="I174" s="14"/>
      <c r="J174" s="14"/>
      <c r="K174" s="32"/>
      <c r="L174" s="32"/>
      <c r="M174" s="84">
        <f>((K174*L174)+K174)*J174</f>
        <v>0</v>
      </c>
    </row>
    <row r="175" spans="1:13" s="6" customFormat="1" ht="24.95" customHeight="1" x14ac:dyDescent="0.2">
      <c r="A175" s="32"/>
      <c r="B175" s="32"/>
      <c r="C175" s="64" t="s">
        <v>326</v>
      </c>
      <c r="D175" s="9" t="s">
        <v>325</v>
      </c>
      <c r="E175" s="10" t="s">
        <v>310</v>
      </c>
      <c r="F175" s="15">
        <v>4</v>
      </c>
      <c r="G175" s="15"/>
      <c r="H175" s="15"/>
      <c r="I175" s="15"/>
      <c r="J175" s="15"/>
      <c r="K175" s="32"/>
      <c r="L175" s="32"/>
      <c r="M175" s="84">
        <f>((K175*L175)+K175)*J175</f>
        <v>0</v>
      </c>
    </row>
    <row r="176" spans="1:13" s="6" customFormat="1" ht="24.95" customHeight="1" x14ac:dyDescent="0.2">
      <c r="A176" s="32"/>
      <c r="B176" s="32"/>
      <c r="C176" s="64" t="s">
        <v>326</v>
      </c>
      <c r="D176" s="9" t="s">
        <v>325</v>
      </c>
      <c r="E176" s="10" t="s">
        <v>214</v>
      </c>
      <c r="F176" s="15">
        <v>10</v>
      </c>
      <c r="G176" s="15"/>
      <c r="H176" s="15"/>
      <c r="I176" s="15"/>
      <c r="J176" s="15"/>
      <c r="K176" s="32"/>
      <c r="L176" s="32"/>
      <c r="M176" s="84">
        <f>((K176*L176)+K176)*J176</f>
        <v>0</v>
      </c>
    </row>
    <row r="177" spans="1:13" s="6" customFormat="1" ht="24.95" customHeight="1" x14ac:dyDescent="0.2">
      <c r="A177" s="32"/>
      <c r="B177" s="32"/>
      <c r="C177" s="64" t="s">
        <v>326</v>
      </c>
      <c r="D177" s="9" t="s">
        <v>325</v>
      </c>
      <c r="E177" s="10" t="s">
        <v>311</v>
      </c>
      <c r="F177" s="15">
        <v>8</v>
      </c>
      <c r="G177" s="15"/>
      <c r="H177" s="15"/>
      <c r="I177" s="15"/>
      <c r="J177" s="15"/>
      <c r="K177" s="32"/>
      <c r="L177" s="32"/>
      <c r="M177" s="84">
        <f>((K177*L177)+K177)*J177</f>
        <v>0</v>
      </c>
    </row>
    <row r="178" spans="1:13" s="6" customFormat="1" ht="24.95" customHeight="1" x14ac:dyDescent="0.2">
      <c r="A178" s="32"/>
      <c r="B178" s="32"/>
      <c r="C178" s="54" t="s">
        <v>326</v>
      </c>
      <c r="D178" s="55" t="s">
        <v>325</v>
      </c>
      <c r="E178" s="55" t="s">
        <v>325</v>
      </c>
      <c r="F178" s="56"/>
      <c r="G178" s="57"/>
      <c r="H178" s="57"/>
      <c r="I178" s="57"/>
      <c r="J178" s="57"/>
      <c r="K178" s="82" t="s">
        <v>178</v>
      </c>
      <c r="L178" s="83"/>
      <c r="M178" s="58">
        <f>SUM(M173:M177)</f>
        <v>0</v>
      </c>
    </row>
    <row r="179" spans="1:13" s="6" customFormat="1" ht="24.95" customHeight="1" x14ac:dyDescent="0.2">
      <c r="A179" s="32"/>
      <c r="B179" s="32"/>
      <c r="C179" s="4"/>
      <c r="D179" s="4"/>
      <c r="E179" s="10"/>
      <c r="F179" s="15"/>
      <c r="G179" s="15"/>
      <c r="H179" s="15"/>
      <c r="I179" s="15"/>
      <c r="J179" s="15"/>
      <c r="K179" s="32"/>
      <c r="L179" s="32"/>
      <c r="M179" s="32"/>
    </row>
    <row r="180" spans="1:13" s="6" customFormat="1" ht="24.95" customHeight="1" x14ac:dyDescent="0.2">
      <c r="A180" s="32"/>
      <c r="B180" s="32"/>
      <c r="C180" s="64" t="s">
        <v>326</v>
      </c>
      <c r="D180" s="9" t="s">
        <v>329</v>
      </c>
      <c r="E180" s="10" t="s">
        <v>61</v>
      </c>
      <c r="F180" s="15">
        <v>1</v>
      </c>
      <c r="G180" s="15"/>
      <c r="H180" s="15"/>
      <c r="I180" s="15"/>
      <c r="J180" s="15"/>
      <c r="K180" s="32"/>
      <c r="L180" s="32"/>
      <c r="M180" s="84">
        <f>((K180*L180)+K180)*J180</f>
        <v>0</v>
      </c>
    </row>
    <row r="181" spans="1:13" s="6" customFormat="1" ht="24.95" customHeight="1" x14ac:dyDescent="0.2">
      <c r="A181" s="32"/>
      <c r="B181" s="32"/>
      <c r="C181" s="64" t="s">
        <v>326</v>
      </c>
      <c r="D181" s="9" t="s">
        <v>329</v>
      </c>
      <c r="E181" s="10" t="s">
        <v>62</v>
      </c>
      <c r="F181" s="15">
        <v>1</v>
      </c>
      <c r="G181" s="15"/>
      <c r="H181" s="15"/>
      <c r="I181" s="15"/>
      <c r="J181" s="15"/>
      <c r="K181" s="32"/>
      <c r="L181" s="32"/>
      <c r="M181" s="84">
        <f>((K181*L181)+K181)*J181</f>
        <v>0</v>
      </c>
    </row>
    <row r="182" spans="1:13" s="6" customFormat="1" ht="24.95" customHeight="1" x14ac:dyDescent="0.2">
      <c r="A182" s="32"/>
      <c r="B182" s="32"/>
      <c r="C182" s="64" t="s">
        <v>326</v>
      </c>
      <c r="D182" s="9" t="s">
        <v>329</v>
      </c>
      <c r="E182" s="10" t="s">
        <v>312</v>
      </c>
      <c r="F182" s="15">
        <v>4</v>
      </c>
      <c r="G182" s="15"/>
      <c r="H182" s="15"/>
      <c r="I182" s="15"/>
      <c r="J182" s="15"/>
      <c r="K182" s="32"/>
      <c r="L182" s="32"/>
      <c r="M182" s="84">
        <f>((K182*L182)+K182)*J182</f>
        <v>0</v>
      </c>
    </row>
    <row r="183" spans="1:13" s="6" customFormat="1" ht="24.95" customHeight="1" x14ac:dyDescent="0.2">
      <c r="A183" s="32"/>
      <c r="B183" s="32"/>
      <c r="C183" s="64" t="s">
        <v>326</v>
      </c>
      <c r="D183" s="9" t="s">
        <v>329</v>
      </c>
      <c r="E183" s="10" t="s">
        <v>313</v>
      </c>
      <c r="F183" s="15">
        <v>10</v>
      </c>
      <c r="G183" s="15"/>
      <c r="H183" s="15"/>
      <c r="I183" s="15"/>
      <c r="J183" s="15"/>
      <c r="K183" s="32"/>
      <c r="L183" s="32"/>
      <c r="M183" s="84">
        <f>((K183*L183)+K183)*J183</f>
        <v>0</v>
      </c>
    </row>
    <row r="184" spans="1:13" s="6" customFormat="1" ht="24.95" customHeight="1" x14ac:dyDescent="0.2">
      <c r="A184" s="32"/>
      <c r="B184" s="32"/>
      <c r="C184" s="64" t="s">
        <v>326</v>
      </c>
      <c r="D184" s="9" t="s">
        <v>329</v>
      </c>
      <c r="E184" s="10" t="s">
        <v>314</v>
      </c>
      <c r="F184" s="15">
        <v>6</v>
      </c>
      <c r="G184" s="15"/>
      <c r="H184" s="15"/>
      <c r="I184" s="15"/>
      <c r="J184" s="15"/>
      <c r="K184" s="32"/>
      <c r="L184" s="32"/>
      <c r="M184" s="84">
        <f>((K184*L184)+K184)*J184</f>
        <v>0</v>
      </c>
    </row>
    <row r="185" spans="1:13" s="6" customFormat="1" ht="24.95" customHeight="1" x14ac:dyDescent="0.2">
      <c r="A185" s="32"/>
      <c r="B185" s="32"/>
      <c r="C185" s="54" t="s">
        <v>326</v>
      </c>
      <c r="D185" s="55" t="s">
        <v>330</v>
      </c>
      <c r="E185" s="55" t="s">
        <v>297</v>
      </c>
      <c r="F185" s="56"/>
      <c r="G185" s="57"/>
      <c r="H185" s="57"/>
      <c r="I185" s="57"/>
      <c r="J185" s="57"/>
      <c r="K185" s="82" t="s">
        <v>178</v>
      </c>
      <c r="L185" s="83"/>
      <c r="M185" s="58">
        <f>SUM(M180:M184)</f>
        <v>0</v>
      </c>
    </row>
    <row r="186" spans="1:13" s="6" customFormat="1" ht="24.95" customHeight="1" x14ac:dyDescent="0.2">
      <c r="A186" s="32"/>
      <c r="B186" s="32"/>
      <c r="C186" s="64"/>
      <c r="D186" s="9"/>
      <c r="E186" s="10"/>
      <c r="F186" s="15"/>
      <c r="G186" s="15"/>
      <c r="H186" s="15"/>
      <c r="I186" s="15"/>
      <c r="J186" s="15"/>
      <c r="K186" s="32"/>
      <c r="L186" s="32"/>
      <c r="M186" s="32"/>
    </row>
    <row r="187" spans="1:13" s="6" customFormat="1" ht="24.95" customHeight="1" x14ac:dyDescent="0.2">
      <c r="A187" s="32"/>
      <c r="B187" s="32"/>
      <c r="C187" s="64" t="s">
        <v>327</v>
      </c>
      <c r="D187" s="9" t="s">
        <v>18</v>
      </c>
      <c r="E187" s="10" t="s">
        <v>298</v>
      </c>
      <c r="F187" s="15">
        <v>1</v>
      </c>
      <c r="G187" s="14"/>
      <c r="H187" s="14"/>
      <c r="I187" s="14"/>
      <c r="J187" s="14"/>
      <c r="K187" s="32"/>
      <c r="L187" s="32"/>
      <c r="M187" s="41">
        <f>((K187*L187)+K187)*J187</f>
        <v>0</v>
      </c>
    </row>
    <row r="188" spans="1:13" s="6" customFormat="1" ht="24.95" customHeight="1" x14ac:dyDescent="0.2">
      <c r="A188" s="32"/>
      <c r="B188" s="32"/>
      <c r="C188" s="64" t="s">
        <v>327</v>
      </c>
      <c r="D188" s="9" t="s">
        <v>18</v>
      </c>
      <c r="E188" s="10" t="s">
        <v>299</v>
      </c>
      <c r="F188" s="15">
        <v>1</v>
      </c>
      <c r="G188" s="15"/>
      <c r="H188" s="15"/>
      <c r="I188" s="15"/>
      <c r="J188" s="15"/>
      <c r="K188" s="32"/>
      <c r="L188" s="32"/>
      <c r="M188" s="41">
        <f>((K188*L188)+K188)*J188</f>
        <v>0</v>
      </c>
    </row>
    <row r="189" spans="1:13" s="6" customFormat="1" ht="24.95" customHeight="1" x14ac:dyDescent="0.2">
      <c r="A189" s="32"/>
      <c r="B189" s="32"/>
      <c r="C189" s="64" t="s">
        <v>327</v>
      </c>
      <c r="D189" s="9" t="s">
        <v>18</v>
      </c>
      <c r="E189" s="10" t="s">
        <v>119</v>
      </c>
      <c r="F189" s="15">
        <v>8</v>
      </c>
      <c r="G189" s="15"/>
      <c r="H189" s="15"/>
      <c r="I189" s="15"/>
      <c r="J189" s="15"/>
      <c r="K189" s="32"/>
      <c r="L189" s="32"/>
      <c r="M189" s="41">
        <f>((K189*L189)+K189)*J189</f>
        <v>0</v>
      </c>
    </row>
    <row r="190" spans="1:13" s="6" customFormat="1" ht="24.95" customHeight="1" x14ac:dyDescent="0.2">
      <c r="A190" s="32"/>
      <c r="B190" s="32"/>
      <c r="C190" s="64" t="s">
        <v>327</v>
      </c>
      <c r="D190" s="9" t="s">
        <v>18</v>
      </c>
      <c r="E190" s="10" t="s">
        <v>129</v>
      </c>
      <c r="F190" s="15">
        <v>8</v>
      </c>
      <c r="G190" s="15"/>
      <c r="H190" s="15"/>
      <c r="I190" s="15"/>
      <c r="J190" s="15"/>
      <c r="K190" s="32"/>
      <c r="L190" s="32"/>
      <c r="M190" s="41">
        <f>((K190*L190)+K190)*J190</f>
        <v>0</v>
      </c>
    </row>
    <row r="191" spans="1:13" s="6" customFormat="1" ht="24.95" customHeight="1" x14ac:dyDescent="0.2">
      <c r="A191" s="32"/>
      <c r="B191" s="32"/>
      <c r="C191" s="54" t="s">
        <v>327</v>
      </c>
      <c r="D191" s="55" t="s">
        <v>18</v>
      </c>
      <c r="E191" s="55" t="s">
        <v>18</v>
      </c>
      <c r="F191" s="56"/>
      <c r="G191" s="57"/>
      <c r="H191" s="57"/>
      <c r="I191" s="57"/>
      <c r="J191" s="57"/>
      <c r="K191" s="82" t="s">
        <v>178</v>
      </c>
      <c r="L191" s="83"/>
      <c r="M191" s="58">
        <f>SUM(M187:M190)</f>
        <v>0</v>
      </c>
    </row>
    <row r="192" spans="1:13" s="6" customFormat="1" ht="24.95" customHeight="1" x14ac:dyDescent="0.2">
      <c r="A192" s="32"/>
      <c r="B192" s="32"/>
      <c r="C192" s="64"/>
      <c r="D192" s="9"/>
      <c r="E192" s="10"/>
      <c r="F192" s="15"/>
      <c r="G192" s="15"/>
      <c r="H192" s="15"/>
      <c r="I192" s="15"/>
      <c r="J192" s="15"/>
      <c r="K192" s="32"/>
      <c r="L192" s="32"/>
      <c r="M192" s="32"/>
    </row>
    <row r="193" spans="1:13" s="6" customFormat="1" ht="24.95" customHeight="1" x14ac:dyDescent="0.2">
      <c r="A193" s="32"/>
      <c r="B193" s="32"/>
      <c r="C193" s="64" t="s">
        <v>326</v>
      </c>
      <c r="D193" s="9" t="s">
        <v>19</v>
      </c>
      <c r="E193" s="10" t="s">
        <v>215</v>
      </c>
      <c r="F193" s="15">
        <v>1</v>
      </c>
      <c r="G193" s="14"/>
      <c r="H193" s="14"/>
      <c r="I193" s="14"/>
      <c r="J193" s="14"/>
      <c r="K193" s="32"/>
      <c r="L193" s="32"/>
      <c r="M193" s="70">
        <f>((K193*L193)+K193)*J193</f>
        <v>0</v>
      </c>
    </row>
    <row r="194" spans="1:13" s="6" customFormat="1" ht="24.95" customHeight="1" x14ac:dyDescent="0.2">
      <c r="A194" s="32"/>
      <c r="B194" s="32"/>
      <c r="C194" s="64" t="s">
        <v>326</v>
      </c>
      <c r="D194" s="9" t="s">
        <v>19</v>
      </c>
      <c r="E194" s="10" t="s">
        <v>63</v>
      </c>
      <c r="F194" s="15">
        <v>1</v>
      </c>
      <c r="G194" s="15"/>
      <c r="H194" s="15"/>
      <c r="I194" s="15"/>
      <c r="J194" s="15"/>
      <c r="K194" s="32"/>
      <c r="L194" s="32"/>
      <c r="M194" s="70">
        <f>((K194*L194)+K194)*J194</f>
        <v>0</v>
      </c>
    </row>
    <row r="195" spans="1:13" s="6" customFormat="1" ht="24.95" customHeight="1" x14ac:dyDescent="0.2">
      <c r="A195" s="32"/>
      <c r="B195" s="32"/>
      <c r="C195" s="64" t="s">
        <v>326</v>
      </c>
      <c r="D195" s="9" t="s">
        <v>19</v>
      </c>
      <c r="E195" s="10" t="s">
        <v>183</v>
      </c>
      <c r="F195" s="15">
        <v>4</v>
      </c>
      <c r="G195" s="15"/>
      <c r="H195" s="15"/>
      <c r="I195" s="15"/>
      <c r="J195" s="15"/>
      <c r="K195" s="32"/>
      <c r="L195" s="32"/>
      <c r="M195" s="70">
        <f>((K195*L195)+K195)*J195</f>
        <v>0</v>
      </c>
    </row>
    <row r="196" spans="1:13" s="6" customFormat="1" ht="24.95" customHeight="1" x14ac:dyDescent="0.2">
      <c r="A196" s="32"/>
      <c r="B196" s="32"/>
      <c r="C196" s="54" t="s">
        <v>326</v>
      </c>
      <c r="D196" s="69" t="s">
        <v>19</v>
      </c>
      <c r="E196" s="69" t="s">
        <v>19</v>
      </c>
      <c r="F196" s="56"/>
      <c r="G196" s="57"/>
      <c r="H196" s="57"/>
      <c r="I196" s="57"/>
      <c r="J196" s="57"/>
      <c r="K196" s="65" t="s">
        <v>178</v>
      </c>
      <c r="L196" s="66"/>
      <c r="M196" s="58">
        <f>SUM(M193:M195)</f>
        <v>0</v>
      </c>
    </row>
    <row r="197" spans="1:13" s="6" customFormat="1" ht="24.95" customHeight="1" x14ac:dyDescent="0.2">
      <c r="A197" s="32"/>
      <c r="B197" s="32"/>
      <c r="C197" s="64"/>
      <c r="D197" s="9"/>
      <c r="E197" s="9"/>
      <c r="F197" s="15"/>
      <c r="G197" s="15"/>
      <c r="H197" s="15"/>
      <c r="I197" s="15"/>
      <c r="J197" s="15"/>
      <c r="K197" s="32"/>
      <c r="L197" s="32"/>
      <c r="M197" s="32"/>
    </row>
    <row r="198" spans="1:13" s="6" customFormat="1" ht="24.95" customHeight="1" x14ac:dyDescent="0.2">
      <c r="A198" s="32"/>
      <c r="B198" s="32"/>
      <c r="C198" s="64" t="s">
        <v>326</v>
      </c>
      <c r="D198" s="9" t="s">
        <v>152</v>
      </c>
      <c r="E198" s="17" t="s">
        <v>151</v>
      </c>
      <c r="F198" s="21">
        <v>1</v>
      </c>
      <c r="G198" s="14"/>
      <c r="H198" s="14"/>
      <c r="I198" s="14"/>
      <c r="J198" s="14"/>
      <c r="K198" s="32"/>
      <c r="L198" s="32"/>
      <c r="M198" s="70">
        <f>((K198*L198)+K198)*J198</f>
        <v>0</v>
      </c>
    </row>
    <row r="199" spans="1:13" s="6" customFormat="1" ht="24.95" customHeight="1" x14ac:dyDescent="0.2">
      <c r="A199" s="32"/>
      <c r="B199" s="32"/>
      <c r="C199" s="64" t="s">
        <v>326</v>
      </c>
      <c r="D199" s="9" t="s">
        <v>152</v>
      </c>
      <c r="E199" s="17" t="s">
        <v>63</v>
      </c>
      <c r="F199" s="21">
        <v>1</v>
      </c>
      <c r="G199" s="21"/>
      <c r="H199" s="21"/>
      <c r="I199" s="21"/>
      <c r="J199" s="21"/>
      <c r="K199" s="32"/>
      <c r="L199" s="32"/>
      <c r="M199" s="70">
        <f>((K199*L199)+K199)*J199</f>
        <v>0</v>
      </c>
    </row>
    <row r="200" spans="1:13" s="6" customFormat="1" ht="24.95" customHeight="1" x14ac:dyDescent="0.2">
      <c r="A200" s="32"/>
      <c r="B200" s="32"/>
      <c r="C200" s="64" t="s">
        <v>326</v>
      </c>
      <c r="D200" s="9" t="s">
        <v>152</v>
      </c>
      <c r="E200" s="17" t="s">
        <v>153</v>
      </c>
      <c r="F200" s="21">
        <v>2</v>
      </c>
      <c r="G200" s="21"/>
      <c r="H200" s="21"/>
      <c r="I200" s="21"/>
      <c r="J200" s="21"/>
      <c r="K200" s="32"/>
      <c r="L200" s="32"/>
      <c r="M200" s="70">
        <f>((K200*L200)+K200)*J200</f>
        <v>0</v>
      </c>
    </row>
    <row r="201" spans="1:13" s="6" customFormat="1" ht="24.95" customHeight="1" x14ac:dyDescent="0.2">
      <c r="A201" s="32"/>
      <c r="B201" s="32"/>
      <c r="C201" s="64" t="s">
        <v>326</v>
      </c>
      <c r="D201" s="9" t="s">
        <v>152</v>
      </c>
      <c r="E201" s="17" t="s">
        <v>154</v>
      </c>
      <c r="F201" s="21">
        <v>2</v>
      </c>
      <c r="G201" s="21"/>
      <c r="H201" s="21"/>
      <c r="I201" s="21"/>
      <c r="J201" s="21"/>
      <c r="K201" s="32"/>
      <c r="L201" s="32"/>
      <c r="M201" s="70">
        <f>((K201*L201)+K201)*J201</f>
        <v>0</v>
      </c>
    </row>
    <row r="202" spans="1:13" s="6" customFormat="1" ht="24.95" customHeight="1" x14ac:dyDescent="0.2">
      <c r="A202" s="32"/>
      <c r="B202" s="32"/>
      <c r="C202" s="54" t="s">
        <v>326</v>
      </c>
      <c r="D202" s="69" t="s">
        <v>152</v>
      </c>
      <c r="E202" s="69" t="s">
        <v>152</v>
      </c>
      <c r="F202" s="56"/>
      <c r="G202" s="57"/>
      <c r="H202" s="57"/>
      <c r="I202" s="57"/>
      <c r="J202" s="57"/>
      <c r="K202" s="65" t="s">
        <v>178</v>
      </c>
      <c r="L202" s="66"/>
      <c r="M202" s="58">
        <f>SUM(M198:M201)</f>
        <v>0</v>
      </c>
    </row>
    <row r="203" spans="1:13" s="6" customFormat="1" ht="24.95" customHeight="1" x14ac:dyDescent="0.2">
      <c r="A203" s="32"/>
      <c r="B203" s="32"/>
      <c r="C203" s="4"/>
      <c r="D203" s="4"/>
      <c r="E203" s="17"/>
      <c r="F203" s="21"/>
      <c r="G203" s="21"/>
      <c r="H203" s="21"/>
      <c r="I203" s="21"/>
      <c r="J203" s="21"/>
      <c r="K203" s="32"/>
      <c r="L203" s="32"/>
      <c r="M203" s="32"/>
    </row>
    <row r="204" spans="1:13" s="6" customFormat="1" ht="24.95" customHeight="1" x14ac:dyDescent="0.2">
      <c r="A204" s="32"/>
      <c r="B204" s="32"/>
      <c r="C204" s="64" t="s">
        <v>326</v>
      </c>
      <c r="D204" s="9" t="s">
        <v>155</v>
      </c>
      <c r="E204" s="17" t="s">
        <v>156</v>
      </c>
      <c r="F204" s="21">
        <v>1</v>
      </c>
      <c r="G204" s="14"/>
      <c r="H204" s="14"/>
      <c r="I204" s="14"/>
      <c r="J204" s="14"/>
      <c r="K204" s="32"/>
      <c r="L204" s="32"/>
      <c r="M204" s="70">
        <f>((K204*L204)+K204)*J204</f>
        <v>0</v>
      </c>
    </row>
    <row r="205" spans="1:13" s="6" customFormat="1" ht="24.95" customHeight="1" x14ac:dyDescent="0.2">
      <c r="A205" s="32"/>
      <c r="B205" s="32"/>
      <c r="C205" s="64" t="s">
        <v>326</v>
      </c>
      <c r="D205" s="9" t="s">
        <v>155</v>
      </c>
      <c r="E205" s="17" t="s">
        <v>63</v>
      </c>
      <c r="F205" s="21">
        <v>1</v>
      </c>
      <c r="G205" s="21"/>
      <c r="H205" s="21"/>
      <c r="I205" s="21"/>
      <c r="J205" s="21"/>
      <c r="K205" s="32"/>
      <c r="L205" s="32"/>
      <c r="M205" s="70">
        <f>((K205*L205)+K205)*J205</f>
        <v>0</v>
      </c>
    </row>
    <row r="206" spans="1:13" s="6" customFormat="1" ht="24.95" customHeight="1" x14ac:dyDescent="0.2">
      <c r="A206" s="32"/>
      <c r="B206" s="32"/>
      <c r="C206" s="64" t="s">
        <v>326</v>
      </c>
      <c r="D206" s="9" t="s">
        <v>155</v>
      </c>
      <c r="E206" s="17" t="s">
        <v>153</v>
      </c>
      <c r="F206" s="21">
        <v>2</v>
      </c>
      <c r="G206" s="21"/>
      <c r="H206" s="21"/>
      <c r="I206" s="21"/>
      <c r="J206" s="21"/>
      <c r="K206" s="32"/>
      <c r="L206" s="32"/>
      <c r="M206" s="70">
        <f>((K206*L206)+K206)*J206</f>
        <v>0</v>
      </c>
    </row>
    <row r="207" spans="1:13" s="6" customFormat="1" ht="24.95" customHeight="1" x14ac:dyDescent="0.2">
      <c r="A207" s="32"/>
      <c r="B207" s="32"/>
      <c r="C207" s="64" t="s">
        <v>326</v>
      </c>
      <c r="D207" s="9" t="s">
        <v>155</v>
      </c>
      <c r="E207" s="17" t="s">
        <v>154</v>
      </c>
      <c r="F207" s="21">
        <v>2</v>
      </c>
      <c r="G207" s="21"/>
      <c r="H207" s="21"/>
      <c r="I207" s="21"/>
      <c r="J207" s="21"/>
      <c r="K207" s="32"/>
      <c r="L207" s="32"/>
      <c r="M207" s="70">
        <f>((K207*L207)+K207)*J207</f>
        <v>0</v>
      </c>
    </row>
    <row r="208" spans="1:13" s="6" customFormat="1" ht="24.95" customHeight="1" x14ac:dyDescent="0.2">
      <c r="A208" s="32"/>
      <c r="B208" s="32"/>
      <c r="C208" s="54" t="s">
        <v>326</v>
      </c>
      <c r="D208" s="69" t="s">
        <v>155</v>
      </c>
      <c r="E208" s="69" t="s">
        <v>155</v>
      </c>
      <c r="F208" s="56"/>
      <c r="G208" s="57"/>
      <c r="H208" s="57"/>
      <c r="I208" s="57"/>
      <c r="J208" s="57"/>
      <c r="K208" s="65" t="s">
        <v>178</v>
      </c>
      <c r="L208" s="66"/>
      <c r="M208" s="58">
        <f>SUM(M204:M207)</f>
        <v>0</v>
      </c>
    </row>
    <row r="209" spans="1:13" s="6" customFormat="1" ht="24.95" customHeight="1" x14ac:dyDescent="0.2">
      <c r="A209" s="32"/>
      <c r="B209" s="32"/>
      <c r="C209" s="64"/>
      <c r="D209" s="9"/>
      <c r="E209" s="17"/>
      <c r="F209" s="21"/>
      <c r="G209" s="21"/>
      <c r="H209" s="21"/>
      <c r="I209" s="21"/>
      <c r="J209" s="21"/>
      <c r="K209" s="32"/>
      <c r="L209" s="32"/>
      <c r="M209" s="32"/>
    </row>
    <row r="210" spans="1:13" s="6" customFormat="1" ht="24.95" customHeight="1" x14ac:dyDescent="0.2">
      <c r="A210" s="32"/>
      <c r="B210" s="32"/>
      <c r="C210" s="64" t="s">
        <v>326</v>
      </c>
      <c r="D210" s="9" t="s">
        <v>20</v>
      </c>
      <c r="E210" s="10" t="s">
        <v>83</v>
      </c>
      <c r="F210" s="13">
        <v>1</v>
      </c>
      <c r="G210" s="12"/>
      <c r="H210" s="12"/>
      <c r="I210" s="12"/>
      <c r="J210" s="12"/>
      <c r="K210" s="32"/>
      <c r="L210" s="32"/>
      <c r="M210" s="70">
        <f>((K210*L210)+K210)*J210</f>
        <v>0</v>
      </c>
    </row>
    <row r="211" spans="1:13" s="6" customFormat="1" ht="24.95" customHeight="1" x14ac:dyDescent="0.2">
      <c r="A211" s="32"/>
      <c r="B211" s="32"/>
      <c r="C211" s="64" t="s">
        <v>326</v>
      </c>
      <c r="D211" s="9" t="s">
        <v>20</v>
      </c>
      <c r="E211" s="10" t="s">
        <v>84</v>
      </c>
      <c r="F211" s="13">
        <v>1</v>
      </c>
      <c r="G211" s="13"/>
      <c r="H211" s="13"/>
      <c r="I211" s="13"/>
      <c r="J211" s="13"/>
      <c r="K211" s="32"/>
      <c r="L211" s="32"/>
      <c r="M211" s="70">
        <f>((K211*L211)+K211)*J211</f>
        <v>0</v>
      </c>
    </row>
    <row r="212" spans="1:13" s="6" customFormat="1" ht="24.95" customHeight="1" x14ac:dyDescent="0.2">
      <c r="A212" s="32"/>
      <c r="B212" s="32"/>
      <c r="C212" s="64" t="s">
        <v>326</v>
      </c>
      <c r="D212" s="9" t="s">
        <v>20</v>
      </c>
      <c r="E212" s="10" t="s">
        <v>85</v>
      </c>
      <c r="F212" s="13">
        <v>2</v>
      </c>
      <c r="G212" s="13"/>
      <c r="H212" s="13"/>
      <c r="I212" s="13"/>
      <c r="J212" s="13"/>
      <c r="K212" s="32"/>
      <c r="L212" s="32"/>
      <c r="M212" s="70">
        <f>((K212*L212)+K212)*J212</f>
        <v>0</v>
      </c>
    </row>
    <row r="213" spans="1:13" s="6" customFormat="1" ht="24.95" customHeight="1" x14ac:dyDescent="0.2">
      <c r="A213" s="32"/>
      <c r="B213" s="32"/>
      <c r="C213" s="64" t="s">
        <v>326</v>
      </c>
      <c r="D213" s="9" t="s">
        <v>20</v>
      </c>
      <c r="E213" s="10" t="s">
        <v>86</v>
      </c>
      <c r="F213" s="13">
        <v>2</v>
      </c>
      <c r="G213" s="13"/>
      <c r="H213" s="13"/>
      <c r="I213" s="13"/>
      <c r="J213" s="13"/>
      <c r="K213" s="32"/>
      <c r="L213" s="32"/>
      <c r="M213" s="70">
        <f>((K213*L213)+K213)*J213</f>
        <v>0</v>
      </c>
    </row>
    <row r="214" spans="1:13" s="6" customFormat="1" ht="24.95" customHeight="1" x14ac:dyDescent="0.2">
      <c r="A214" s="32"/>
      <c r="B214" s="32"/>
      <c r="C214" s="54" t="s">
        <v>326</v>
      </c>
      <c r="D214" s="69" t="s">
        <v>20</v>
      </c>
      <c r="E214" s="69" t="s">
        <v>20</v>
      </c>
      <c r="F214" s="56"/>
      <c r="G214" s="57"/>
      <c r="H214" s="57"/>
      <c r="I214" s="57"/>
      <c r="J214" s="57"/>
      <c r="K214" s="65" t="s">
        <v>178</v>
      </c>
      <c r="L214" s="66"/>
      <c r="M214" s="58">
        <f>SUM(M210:M213)</f>
        <v>0</v>
      </c>
    </row>
    <row r="215" spans="1:13" s="6" customFormat="1" ht="24.95" customHeight="1" x14ac:dyDescent="0.2">
      <c r="A215" s="32"/>
      <c r="B215" s="32"/>
      <c r="C215" s="4"/>
      <c r="D215" s="4"/>
      <c r="E215" s="10"/>
      <c r="F215" s="13"/>
      <c r="G215" s="13"/>
      <c r="H215" s="13"/>
      <c r="I215" s="13"/>
      <c r="J215" s="13"/>
      <c r="K215" s="32"/>
      <c r="L215" s="32"/>
      <c r="M215" s="32"/>
    </row>
    <row r="216" spans="1:13" s="6" customFormat="1" ht="24.95" customHeight="1" x14ac:dyDescent="0.2">
      <c r="A216" s="32"/>
      <c r="B216" s="32"/>
      <c r="C216" s="64" t="s">
        <v>213</v>
      </c>
      <c r="D216" s="9" t="s">
        <v>21</v>
      </c>
      <c r="E216" s="10" t="s">
        <v>157</v>
      </c>
      <c r="F216" s="36">
        <v>1</v>
      </c>
      <c r="G216" s="14"/>
      <c r="H216" s="14"/>
      <c r="I216" s="14"/>
      <c r="J216" s="14"/>
      <c r="K216" s="32"/>
      <c r="L216" s="32"/>
      <c r="M216" s="70">
        <f>((K216*L216)+K216)*J216</f>
        <v>0</v>
      </c>
    </row>
    <row r="217" spans="1:13" s="6" customFormat="1" ht="24.95" customHeight="1" x14ac:dyDescent="0.2">
      <c r="A217" s="32"/>
      <c r="B217" s="32"/>
      <c r="C217" s="64" t="s">
        <v>213</v>
      </c>
      <c r="D217" s="9" t="s">
        <v>21</v>
      </c>
      <c r="E217" s="10" t="s">
        <v>216</v>
      </c>
      <c r="F217" s="36">
        <v>6</v>
      </c>
      <c r="G217" s="36"/>
      <c r="H217" s="36"/>
      <c r="I217" s="36"/>
      <c r="J217" s="36"/>
      <c r="K217" s="32"/>
      <c r="L217" s="32"/>
      <c r="M217" s="70">
        <f>((K217*L217)+K217)*J217</f>
        <v>0</v>
      </c>
    </row>
    <row r="218" spans="1:13" s="6" customFormat="1" ht="24.95" customHeight="1" x14ac:dyDescent="0.2">
      <c r="A218" s="32"/>
      <c r="B218" s="32"/>
      <c r="C218" s="54" t="s">
        <v>213</v>
      </c>
      <c r="D218" s="69" t="s">
        <v>21</v>
      </c>
      <c r="E218" s="69" t="s">
        <v>21</v>
      </c>
      <c r="F218" s="56"/>
      <c r="G218" s="57"/>
      <c r="H218" s="57"/>
      <c r="I218" s="57"/>
      <c r="J218" s="57"/>
      <c r="K218" s="65" t="s">
        <v>178</v>
      </c>
      <c r="L218" s="66"/>
      <c r="M218" s="58">
        <f>SUM(M216:M217)</f>
        <v>0</v>
      </c>
    </row>
    <row r="219" spans="1:13" s="6" customFormat="1" ht="24.95" customHeight="1" x14ac:dyDescent="0.2">
      <c r="A219" s="32"/>
      <c r="B219" s="32"/>
      <c r="C219" s="64"/>
      <c r="D219" s="9"/>
      <c r="E219" s="10"/>
      <c r="F219" s="36"/>
      <c r="G219" s="36"/>
      <c r="H219" s="36"/>
      <c r="I219" s="36"/>
      <c r="J219" s="36"/>
      <c r="K219" s="32"/>
      <c r="L219" s="32"/>
      <c r="M219" s="32"/>
    </row>
    <row r="220" spans="1:13" s="6" customFormat="1" ht="24.95" customHeight="1" x14ac:dyDescent="0.2">
      <c r="A220" s="32"/>
      <c r="B220" s="32"/>
      <c r="C220" s="64" t="s">
        <v>328</v>
      </c>
      <c r="D220" s="9" t="s">
        <v>22</v>
      </c>
      <c r="E220" s="10" t="s">
        <v>217</v>
      </c>
      <c r="F220" s="15">
        <v>1</v>
      </c>
      <c r="G220" s="12"/>
      <c r="H220" s="12"/>
      <c r="I220" s="12"/>
      <c r="J220" s="12"/>
      <c r="K220" s="32"/>
      <c r="L220" s="32"/>
      <c r="M220" s="70">
        <f>((K220*L220)+K220)*J220</f>
        <v>0</v>
      </c>
    </row>
    <row r="221" spans="1:13" s="6" customFormat="1" ht="24.95" customHeight="1" x14ac:dyDescent="0.2">
      <c r="A221" s="32"/>
      <c r="B221" s="32"/>
      <c r="C221" s="64" t="s">
        <v>328</v>
      </c>
      <c r="D221" s="9" t="s">
        <v>22</v>
      </c>
      <c r="E221" s="10" t="s">
        <v>82</v>
      </c>
      <c r="F221" s="15">
        <v>2</v>
      </c>
      <c r="G221" s="15"/>
      <c r="H221" s="15"/>
      <c r="I221" s="15"/>
      <c r="J221" s="15"/>
      <c r="K221" s="32"/>
      <c r="L221" s="32"/>
      <c r="M221" s="70">
        <f>((K221*L221)+K221)*J221</f>
        <v>0</v>
      </c>
    </row>
    <row r="222" spans="1:13" s="6" customFormat="1" ht="24.95" customHeight="1" x14ac:dyDescent="0.2">
      <c r="A222" s="32"/>
      <c r="B222" s="32"/>
      <c r="C222" s="64" t="s">
        <v>328</v>
      </c>
      <c r="D222" s="9" t="s">
        <v>22</v>
      </c>
      <c r="E222" s="10" t="s">
        <v>222</v>
      </c>
      <c r="F222" s="15">
        <v>8</v>
      </c>
      <c r="G222" s="15"/>
      <c r="H222" s="15"/>
      <c r="I222" s="15"/>
      <c r="J222" s="15"/>
      <c r="K222" s="32"/>
      <c r="L222" s="32"/>
      <c r="M222" s="70">
        <f>((K222*L222)+K222)*J222</f>
        <v>0</v>
      </c>
    </row>
    <row r="223" spans="1:13" s="6" customFormat="1" ht="24.95" customHeight="1" x14ac:dyDescent="0.2">
      <c r="A223" s="32"/>
      <c r="B223" s="32"/>
      <c r="C223" s="54" t="s">
        <v>328</v>
      </c>
      <c r="D223" s="69" t="s">
        <v>22</v>
      </c>
      <c r="E223" s="69" t="s">
        <v>22</v>
      </c>
      <c r="F223" s="56"/>
      <c r="G223" s="57"/>
      <c r="H223" s="57"/>
      <c r="I223" s="57"/>
      <c r="J223" s="57"/>
      <c r="K223" s="65" t="s">
        <v>178</v>
      </c>
      <c r="L223" s="66"/>
      <c r="M223" s="58">
        <f>SUM(M220:M222)</f>
        <v>0</v>
      </c>
    </row>
    <row r="224" spans="1:13" s="6" customFormat="1" ht="24.95" customHeight="1" x14ac:dyDescent="0.2">
      <c r="A224" s="32"/>
      <c r="B224" s="32"/>
      <c r="C224" s="64"/>
      <c r="D224" s="9"/>
      <c r="E224" s="9"/>
      <c r="F224" s="15"/>
      <c r="G224" s="15"/>
      <c r="H224" s="15"/>
      <c r="I224" s="15"/>
      <c r="J224" s="15"/>
      <c r="K224" s="32"/>
      <c r="L224" s="32"/>
      <c r="M224" s="32"/>
    </row>
    <row r="225" spans="1:13" s="6" customFormat="1" ht="24.95" customHeight="1" x14ac:dyDescent="0.2">
      <c r="A225" s="32"/>
      <c r="B225" s="32"/>
      <c r="C225" s="64" t="s">
        <v>218</v>
      </c>
      <c r="D225" s="9" t="s">
        <v>23</v>
      </c>
      <c r="E225" s="10" t="s">
        <v>219</v>
      </c>
      <c r="F225" s="15">
        <v>1</v>
      </c>
      <c r="G225" s="14"/>
      <c r="H225" s="14"/>
      <c r="I225" s="14"/>
      <c r="J225" s="14"/>
      <c r="K225" s="32"/>
      <c r="L225" s="32"/>
      <c r="M225" s="70">
        <f>((K225*L225)+K225)*J225</f>
        <v>0</v>
      </c>
    </row>
    <row r="226" spans="1:13" s="6" customFormat="1" ht="24.95" customHeight="1" x14ac:dyDescent="0.2">
      <c r="A226" s="32"/>
      <c r="B226" s="32"/>
      <c r="C226" s="64" t="s">
        <v>218</v>
      </c>
      <c r="D226" s="9" t="s">
        <v>23</v>
      </c>
      <c r="E226" s="10" t="s">
        <v>220</v>
      </c>
      <c r="F226" s="15">
        <v>5</v>
      </c>
      <c r="G226" s="15"/>
      <c r="H226" s="15"/>
      <c r="I226" s="15"/>
      <c r="J226" s="15"/>
      <c r="K226" s="32"/>
      <c r="L226" s="32"/>
      <c r="M226" s="70">
        <f>((K226*L226)+K226)*J226</f>
        <v>0</v>
      </c>
    </row>
    <row r="227" spans="1:13" s="6" customFormat="1" ht="24.95" customHeight="1" x14ac:dyDescent="0.2">
      <c r="A227" s="32"/>
      <c r="B227" s="32"/>
      <c r="C227" s="64" t="s">
        <v>218</v>
      </c>
      <c r="D227" s="9" t="s">
        <v>23</v>
      </c>
      <c r="E227" s="10" t="s">
        <v>221</v>
      </c>
      <c r="F227" s="15">
        <v>3</v>
      </c>
      <c r="G227" s="15"/>
      <c r="H227" s="15"/>
      <c r="I227" s="15"/>
      <c r="J227" s="15"/>
      <c r="K227" s="32"/>
      <c r="L227" s="32"/>
      <c r="M227" s="70">
        <f>((K227*L227)+K227)*J227</f>
        <v>0</v>
      </c>
    </row>
    <row r="228" spans="1:13" s="6" customFormat="1" ht="24.95" customHeight="1" x14ac:dyDescent="0.2">
      <c r="A228" s="32"/>
      <c r="B228" s="32"/>
      <c r="C228" s="54" t="s">
        <v>218</v>
      </c>
      <c r="D228" s="69" t="s">
        <v>23</v>
      </c>
      <c r="E228" s="69" t="s">
        <v>23</v>
      </c>
      <c r="F228" s="56"/>
      <c r="G228" s="57"/>
      <c r="H228" s="57"/>
      <c r="I228" s="57"/>
      <c r="J228" s="57"/>
      <c r="K228" s="65" t="s">
        <v>178</v>
      </c>
      <c r="L228" s="66"/>
      <c r="M228" s="58">
        <f>SUM(M225:M227)</f>
        <v>0</v>
      </c>
    </row>
    <row r="229" spans="1:13" s="6" customFormat="1" ht="24.95" customHeight="1" x14ac:dyDescent="0.2">
      <c r="A229" s="32"/>
      <c r="B229" s="32"/>
      <c r="C229" s="64"/>
      <c r="D229" s="4"/>
      <c r="E229" s="10"/>
      <c r="F229" s="15"/>
      <c r="G229" s="15"/>
      <c r="H229" s="15"/>
      <c r="I229" s="15"/>
      <c r="J229" s="15"/>
      <c r="K229" s="32"/>
      <c r="L229" s="32"/>
      <c r="M229" s="32"/>
    </row>
    <row r="230" spans="1:13" s="6" customFormat="1" ht="24.95" customHeight="1" x14ac:dyDescent="0.2">
      <c r="A230" s="32"/>
      <c r="B230" s="32"/>
      <c r="C230" s="64" t="s">
        <v>218</v>
      </c>
      <c r="D230" s="9" t="s">
        <v>64</v>
      </c>
      <c r="E230" s="10" t="s">
        <v>158</v>
      </c>
      <c r="F230" s="15">
        <v>1</v>
      </c>
      <c r="G230" s="13"/>
      <c r="H230" s="13"/>
      <c r="I230" s="13"/>
      <c r="J230" s="13"/>
      <c r="K230" s="32"/>
      <c r="L230" s="32"/>
      <c r="M230" s="70">
        <f>((K230*L230)+K230)*J230</f>
        <v>0</v>
      </c>
    </row>
    <row r="231" spans="1:13" s="6" customFormat="1" ht="24.95" customHeight="1" x14ac:dyDescent="0.2">
      <c r="A231" s="32"/>
      <c r="B231" s="32"/>
      <c r="C231" s="64" t="s">
        <v>218</v>
      </c>
      <c r="D231" s="9" t="s">
        <v>64</v>
      </c>
      <c r="E231" s="10" t="s">
        <v>223</v>
      </c>
      <c r="F231" s="15">
        <v>7</v>
      </c>
      <c r="G231" s="15"/>
      <c r="H231" s="15"/>
      <c r="I231" s="15"/>
      <c r="J231" s="15"/>
      <c r="K231" s="32"/>
      <c r="L231" s="32"/>
      <c r="M231" s="70">
        <f>((K231*L231)+K231)*J231</f>
        <v>0</v>
      </c>
    </row>
    <row r="232" spans="1:13" s="6" customFormat="1" ht="24.95" customHeight="1" x14ac:dyDescent="0.2">
      <c r="A232" s="32"/>
      <c r="B232" s="32"/>
      <c r="C232" s="64" t="s">
        <v>218</v>
      </c>
      <c r="D232" s="9" t="s">
        <v>64</v>
      </c>
      <c r="E232" s="10" t="s">
        <v>224</v>
      </c>
      <c r="F232" s="15">
        <v>1</v>
      </c>
      <c r="G232" s="15"/>
      <c r="H232" s="15"/>
      <c r="I232" s="15"/>
      <c r="J232" s="15"/>
      <c r="K232" s="32"/>
      <c r="L232" s="32"/>
      <c r="M232" s="70">
        <f>((K232*L232)+K232)*J232</f>
        <v>0</v>
      </c>
    </row>
    <row r="233" spans="1:13" s="6" customFormat="1" ht="24.95" customHeight="1" x14ac:dyDescent="0.2">
      <c r="A233" s="32"/>
      <c r="B233" s="32"/>
      <c r="C233" s="64" t="s">
        <v>218</v>
      </c>
      <c r="D233" s="9" t="s">
        <v>64</v>
      </c>
      <c r="E233" s="10" t="s">
        <v>225</v>
      </c>
      <c r="F233" s="15">
        <v>2</v>
      </c>
      <c r="G233" s="15"/>
      <c r="H233" s="15"/>
      <c r="I233" s="15"/>
      <c r="J233" s="15"/>
      <c r="K233" s="32"/>
      <c r="L233" s="32"/>
      <c r="M233" s="70">
        <f>((K233*L233)+K233)*J233</f>
        <v>0</v>
      </c>
    </row>
    <row r="234" spans="1:13" s="6" customFormat="1" ht="24.95" customHeight="1" x14ac:dyDescent="0.2">
      <c r="A234" s="32"/>
      <c r="B234" s="32"/>
      <c r="C234" s="54" t="s">
        <v>218</v>
      </c>
      <c r="D234" s="69" t="s">
        <v>64</v>
      </c>
      <c r="E234" s="69" t="s">
        <v>64</v>
      </c>
      <c r="F234" s="56"/>
      <c r="G234" s="57"/>
      <c r="H234" s="57"/>
      <c r="I234" s="57"/>
      <c r="J234" s="57"/>
      <c r="K234" s="65" t="s">
        <v>178</v>
      </c>
      <c r="L234" s="66"/>
      <c r="M234" s="58">
        <f>SUM(M230:M233)</f>
        <v>0</v>
      </c>
    </row>
    <row r="235" spans="1:13" s="6" customFormat="1" ht="24.95" customHeight="1" x14ac:dyDescent="0.2">
      <c r="A235" s="32"/>
      <c r="B235" s="32"/>
      <c r="C235" s="64"/>
      <c r="D235" s="71"/>
      <c r="E235" s="71"/>
      <c r="F235" s="53"/>
      <c r="G235" s="67"/>
      <c r="H235" s="67"/>
      <c r="I235" s="67"/>
      <c r="J235" s="67"/>
      <c r="K235" s="46"/>
      <c r="L235" s="46"/>
      <c r="M235" s="68"/>
    </row>
    <row r="236" spans="1:13" s="6" customFormat="1" ht="24.95" customHeight="1" x14ac:dyDescent="0.2">
      <c r="A236" s="32"/>
      <c r="B236" s="32"/>
      <c r="C236" s="64" t="s">
        <v>218</v>
      </c>
      <c r="D236" s="9" t="s">
        <v>65</v>
      </c>
      <c r="E236" s="10" t="s">
        <v>159</v>
      </c>
      <c r="F236" s="15">
        <v>1</v>
      </c>
      <c r="G236" s="13"/>
      <c r="H236" s="13"/>
      <c r="I236" s="13"/>
      <c r="J236" s="13"/>
      <c r="K236" s="32"/>
      <c r="L236" s="32"/>
      <c r="M236" s="70">
        <f>((K236*L236)+K236)*J236</f>
        <v>0</v>
      </c>
    </row>
    <row r="237" spans="1:13" s="6" customFormat="1" ht="24.95" customHeight="1" x14ac:dyDescent="0.2">
      <c r="A237" s="32"/>
      <c r="B237" s="32"/>
      <c r="C237" s="64" t="s">
        <v>218</v>
      </c>
      <c r="D237" s="9" t="s">
        <v>65</v>
      </c>
      <c r="E237" s="10" t="s">
        <v>223</v>
      </c>
      <c r="F237" s="15">
        <v>7</v>
      </c>
      <c r="G237" s="15"/>
      <c r="H237" s="15"/>
      <c r="I237" s="15"/>
      <c r="J237" s="15"/>
      <c r="K237" s="32"/>
      <c r="L237" s="32"/>
      <c r="M237" s="70">
        <f>((K237*L237)+K237)*J237</f>
        <v>0</v>
      </c>
    </row>
    <row r="238" spans="1:13" s="6" customFormat="1" ht="24.95" customHeight="1" x14ac:dyDescent="0.2">
      <c r="A238" s="32"/>
      <c r="B238" s="32"/>
      <c r="C238" s="64" t="s">
        <v>218</v>
      </c>
      <c r="D238" s="9" t="s">
        <v>65</v>
      </c>
      <c r="E238" s="10" t="s">
        <v>226</v>
      </c>
      <c r="F238" s="15">
        <v>1</v>
      </c>
      <c r="G238" s="15"/>
      <c r="H238" s="15"/>
      <c r="I238" s="15"/>
      <c r="J238" s="15"/>
      <c r="K238" s="32"/>
      <c r="L238" s="32"/>
      <c r="M238" s="70">
        <f>((K238*L238)+K238)*J238</f>
        <v>0</v>
      </c>
    </row>
    <row r="239" spans="1:13" s="6" customFormat="1" ht="24.95" customHeight="1" x14ac:dyDescent="0.2">
      <c r="A239" s="32"/>
      <c r="B239" s="32"/>
      <c r="C239" s="64" t="s">
        <v>218</v>
      </c>
      <c r="D239" s="9" t="s">
        <v>65</v>
      </c>
      <c r="E239" s="10" t="s">
        <v>227</v>
      </c>
      <c r="F239" s="15">
        <v>2</v>
      </c>
      <c r="G239" s="15"/>
      <c r="H239" s="15"/>
      <c r="I239" s="15"/>
      <c r="J239" s="15"/>
      <c r="K239" s="32"/>
      <c r="L239" s="32"/>
      <c r="M239" s="70">
        <f>((K239*L239)+K239)*J239</f>
        <v>0</v>
      </c>
    </row>
    <row r="240" spans="1:13" s="6" customFormat="1" ht="24.95" customHeight="1" x14ac:dyDescent="0.2">
      <c r="A240" s="32"/>
      <c r="B240" s="32"/>
      <c r="C240" s="54" t="s">
        <v>218</v>
      </c>
      <c r="D240" s="69" t="s">
        <v>65</v>
      </c>
      <c r="E240" s="69" t="s">
        <v>65</v>
      </c>
      <c r="F240" s="56"/>
      <c r="G240" s="57"/>
      <c r="H240" s="57"/>
      <c r="I240" s="57"/>
      <c r="J240" s="57"/>
      <c r="K240" s="65" t="s">
        <v>178</v>
      </c>
      <c r="L240" s="66"/>
      <c r="M240" s="58">
        <f>SUM(M236:M239)</f>
        <v>0</v>
      </c>
    </row>
    <row r="241" spans="1:13" s="6" customFormat="1" ht="24.95" customHeight="1" x14ac:dyDescent="0.2">
      <c r="A241" s="32"/>
      <c r="B241" s="32"/>
      <c r="C241" s="4"/>
      <c r="D241" s="9"/>
      <c r="E241" s="10"/>
      <c r="F241" s="15"/>
      <c r="G241" s="15"/>
      <c r="H241" s="15"/>
      <c r="I241" s="15"/>
      <c r="J241" s="15"/>
      <c r="K241" s="32"/>
      <c r="L241" s="32"/>
      <c r="M241" s="32"/>
    </row>
    <row r="242" spans="1:13" s="6" customFormat="1" ht="24.95" customHeight="1" x14ac:dyDescent="0.2">
      <c r="A242" s="32"/>
      <c r="B242" s="32"/>
      <c r="C242" s="64" t="s">
        <v>228</v>
      </c>
      <c r="D242" s="9" t="s">
        <v>24</v>
      </c>
      <c r="E242" s="10" t="s">
        <v>229</v>
      </c>
      <c r="F242" s="15">
        <v>1</v>
      </c>
      <c r="G242" s="13"/>
      <c r="H242" s="13"/>
      <c r="I242" s="13"/>
      <c r="J242" s="13"/>
      <c r="K242" s="32"/>
      <c r="L242" s="32"/>
      <c r="M242" s="70">
        <f>((K242*L242)+K242)*J242</f>
        <v>0</v>
      </c>
    </row>
    <row r="243" spans="1:13" s="6" customFormat="1" ht="24.95" customHeight="1" x14ac:dyDescent="0.2">
      <c r="A243" s="32"/>
      <c r="B243" s="32"/>
      <c r="C243" s="64" t="s">
        <v>228</v>
      </c>
      <c r="D243" s="9" t="s">
        <v>24</v>
      </c>
      <c r="E243" s="10" t="s">
        <v>82</v>
      </c>
      <c r="F243" s="15">
        <v>3</v>
      </c>
      <c r="G243" s="15"/>
      <c r="H243" s="15"/>
      <c r="I243" s="15"/>
      <c r="J243" s="15"/>
      <c r="K243" s="32"/>
      <c r="L243" s="32"/>
      <c r="M243" s="70">
        <f>((K243*L243)+K243)*J243</f>
        <v>0</v>
      </c>
    </row>
    <row r="244" spans="1:13" s="6" customFormat="1" ht="24.95" customHeight="1" x14ac:dyDescent="0.2">
      <c r="A244" s="32"/>
      <c r="B244" s="32"/>
      <c r="C244" s="64" t="s">
        <v>228</v>
      </c>
      <c r="D244" s="9" t="s">
        <v>24</v>
      </c>
      <c r="E244" s="10" t="s">
        <v>230</v>
      </c>
      <c r="F244" s="15">
        <v>5</v>
      </c>
      <c r="G244" s="15"/>
      <c r="H244" s="15"/>
      <c r="I244" s="15"/>
      <c r="J244" s="15"/>
      <c r="K244" s="32"/>
      <c r="L244" s="32"/>
      <c r="M244" s="70">
        <f>((K244*L244)+K244)*J244</f>
        <v>0</v>
      </c>
    </row>
    <row r="245" spans="1:13" s="6" customFormat="1" ht="24.95" customHeight="1" x14ac:dyDescent="0.2">
      <c r="A245" s="32"/>
      <c r="B245" s="32"/>
      <c r="C245" s="54" t="s">
        <v>228</v>
      </c>
      <c r="D245" s="69" t="s">
        <v>24</v>
      </c>
      <c r="E245" s="69" t="s">
        <v>24</v>
      </c>
      <c r="F245" s="56"/>
      <c r="G245" s="57"/>
      <c r="H245" s="57"/>
      <c r="I245" s="57"/>
      <c r="J245" s="57"/>
      <c r="K245" s="65" t="s">
        <v>178</v>
      </c>
      <c r="L245" s="66"/>
      <c r="M245" s="58">
        <f>SUM(M242:M244)</f>
        <v>0</v>
      </c>
    </row>
    <row r="246" spans="1:13" s="6" customFormat="1" ht="24.95" customHeight="1" x14ac:dyDescent="0.2">
      <c r="A246" s="32"/>
      <c r="B246" s="32"/>
      <c r="C246" s="64"/>
      <c r="D246" s="4"/>
      <c r="E246" s="10"/>
      <c r="F246" s="15"/>
      <c r="G246" s="15"/>
      <c r="H246" s="15"/>
      <c r="I246" s="15"/>
      <c r="J246" s="15"/>
      <c r="K246" s="32"/>
      <c r="L246" s="32"/>
      <c r="M246" s="32"/>
    </row>
    <row r="247" spans="1:13" s="6" customFormat="1" ht="24.95" customHeight="1" x14ac:dyDescent="0.2">
      <c r="A247" s="32"/>
      <c r="B247" s="32"/>
      <c r="C247" s="64" t="s">
        <v>228</v>
      </c>
      <c r="D247" s="9" t="s">
        <v>66</v>
      </c>
      <c r="E247" s="10" t="s">
        <v>231</v>
      </c>
      <c r="F247" s="15">
        <v>1</v>
      </c>
      <c r="G247" s="13"/>
      <c r="H247" s="13"/>
      <c r="I247" s="13"/>
      <c r="J247" s="13"/>
      <c r="K247" s="32"/>
      <c r="L247" s="32"/>
      <c r="M247" s="70">
        <f>((K247*L247)+K247)*J247</f>
        <v>0</v>
      </c>
    </row>
    <row r="248" spans="1:13" s="6" customFormat="1" ht="24.95" customHeight="1" x14ac:dyDescent="0.2">
      <c r="A248" s="32"/>
      <c r="B248" s="32"/>
      <c r="C248" s="64" t="s">
        <v>228</v>
      </c>
      <c r="D248" s="9" t="s">
        <v>66</v>
      </c>
      <c r="E248" s="10" t="s">
        <v>67</v>
      </c>
      <c r="F248" s="15">
        <v>6</v>
      </c>
      <c r="G248" s="15"/>
      <c r="H248" s="15"/>
      <c r="I248" s="15"/>
      <c r="J248" s="15"/>
      <c r="K248" s="32"/>
      <c r="L248" s="32"/>
      <c r="M248" s="70">
        <f>((K248*L248)+K248)*J248</f>
        <v>0</v>
      </c>
    </row>
    <row r="249" spans="1:13" s="6" customFormat="1" ht="24.95" customHeight="1" x14ac:dyDescent="0.2">
      <c r="A249" s="32"/>
      <c r="B249" s="32"/>
      <c r="C249" s="64" t="s">
        <v>228</v>
      </c>
      <c r="D249" s="9" t="s">
        <v>66</v>
      </c>
      <c r="E249" s="10" t="s">
        <v>232</v>
      </c>
      <c r="F249" s="15">
        <v>4</v>
      </c>
      <c r="G249" s="15"/>
      <c r="H249" s="15"/>
      <c r="I249" s="15"/>
      <c r="J249" s="15"/>
      <c r="K249" s="32"/>
      <c r="L249" s="32"/>
      <c r="M249" s="70">
        <f>((K249*L249)+K249)*J249</f>
        <v>0</v>
      </c>
    </row>
    <row r="250" spans="1:13" s="6" customFormat="1" ht="24.95" customHeight="1" x14ac:dyDescent="0.2">
      <c r="A250" s="32"/>
      <c r="B250" s="32"/>
      <c r="C250" s="54" t="s">
        <v>228</v>
      </c>
      <c r="D250" s="69" t="s">
        <v>66</v>
      </c>
      <c r="E250" s="69" t="s">
        <v>66</v>
      </c>
      <c r="F250" s="56"/>
      <c r="G250" s="57"/>
      <c r="H250" s="57"/>
      <c r="I250" s="57"/>
      <c r="J250" s="57"/>
      <c r="K250" s="65" t="s">
        <v>178</v>
      </c>
      <c r="L250" s="66"/>
      <c r="M250" s="58">
        <f>SUM(M247:M249)</f>
        <v>0</v>
      </c>
    </row>
    <row r="251" spans="1:13" s="6" customFormat="1" ht="24.95" customHeight="1" x14ac:dyDescent="0.2">
      <c r="A251" s="32"/>
      <c r="B251" s="32"/>
      <c r="C251" s="4"/>
      <c r="D251" s="9"/>
      <c r="E251" s="10"/>
      <c r="F251" s="15"/>
      <c r="G251" s="15"/>
      <c r="H251" s="15"/>
      <c r="I251" s="15"/>
      <c r="J251" s="15"/>
      <c r="K251" s="32"/>
      <c r="L251" s="32"/>
      <c r="M251" s="32"/>
    </row>
    <row r="252" spans="1:13" s="6" customFormat="1" ht="24.95" customHeight="1" x14ac:dyDescent="0.2">
      <c r="A252" s="32"/>
      <c r="B252" s="32"/>
      <c r="C252" s="64" t="s">
        <v>228</v>
      </c>
      <c r="D252" s="9" t="s">
        <v>25</v>
      </c>
      <c r="E252" s="10" t="s">
        <v>233</v>
      </c>
      <c r="F252" s="15">
        <v>1</v>
      </c>
      <c r="G252" s="12"/>
      <c r="H252" s="12"/>
      <c r="I252" s="12"/>
      <c r="J252" s="12"/>
      <c r="K252" s="32"/>
      <c r="L252" s="32"/>
      <c r="M252" s="70">
        <f>((K252*L252)+K252)*J252</f>
        <v>0</v>
      </c>
    </row>
    <row r="253" spans="1:13" s="6" customFormat="1" ht="24.95" customHeight="1" x14ac:dyDescent="0.2">
      <c r="A253" s="32"/>
      <c r="B253" s="32"/>
      <c r="C253" s="64" t="s">
        <v>228</v>
      </c>
      <c r="D253" s="9" t="s">
        <v>25</v>
      </c>
      <c r="E253" s="10" t="s">
        <v>67</v>
      </c>
      <c r="F253" s="15">
        <v>5</v>
      </c>
      <c r="G253" s="15"/>
      <c r="H253" s="15"/>
      <c r="I253" s="15"/>
      <c r="J253" s="15"/>
      <c r="K253" s="32"/>
      <c r="L253" s="32"/>
      <c r="M253" s="70">
        <f>((K253*L253)+K253)*J253</f>
        <v>0</v>
      </c>
    </row>
    <row r="254" spans="1:13" s="6" customFormat="1" ht="24.95" customHeight="1" x14ac:dyDescent="0.2">
      <c r="A254" s="32"/>
      <c r="B254" s="32"/>
      <c r="C254" s="64" t="s">
        <v>228</v>
      </c>
      <c r="D254" s="9" t="s">
        <v>25</v>
      </c>
      <c r="E254" s="10" t="s">
        <v>232</v>
      </c>
      <c r="F254" s="15">
        <v>5</v>
      </c>
      <c r="G254" s="15"/>
      <c r="H254" s="15"/>
      <c r="I254" s="15"/>
      <c r="J254" s="15"/>
      <c r="K254" s="32"/>
      <c r="L254" s="32"/>
      <c r="M254" s="70">
        <f>((K254*L254)+K254)*J254</f>
        <v>0</v>
      </c>
    </row>
    <row r="255" spans="1:13" s="6" customFormat="1" ht="24.95" customHeight="1" x14ac:dyDescent="0.2">
      <c r="A255" s="32"/>
      <c r="B255" s="32"/>
      <c r="C255" s="54" t="s">
        <v>228</v>
      </c>
      <c r="D255" s="69" t="s">
        <v>25</v>
      </c>
      <c r="E255" s="69" t="s">
        <v>25</v>
      </c>
      <c r="F255" s="56"/>
      <c r="G255" s="57"/>
      <c r="H255" s="57"/>
      <c r="I255" s="57"/>
      <c r="J255" s="57"/>
      <c r="K255" s="65" t="s">
        <v>178</v>
      </c>
      <c r="L255" s="66"/>
      <c r="M255" s="58">
        <f>SUM(M252:M254)</f>
        <v>0</v>
      </c>
    </row>
    <row r="256" spans="1:13" s="6" customFormat="1" ht="24.95" customHeight="1" x14ac:dyDescent="0.2">
      <c r="A256" s="32"/>
      <c r="B256" s="32"/>
      <c r="C256" s="64"/>
      <c r="D256" s="9"/>
      <c r="E256" s="10"/>
      <c r="F256" s="15"/>
      <c r="G256" s="15"/>
      <c r="H256" s="15"/>
      <c r="I256" s="15"/>
      <c r="J256" s="15"/>
      <c r="K256" s="32"/>
      <c r="L256" s="32"/>
      <c r="M256" s="32"/>
    </row>
    <row r="257" spans="1:13" s="6" customFormat="1" ht="24.95" customHeight="1" x14ac:dyDescent="0.2">
      <c r="A257" s="32"/>
      <c r="B257" s="32"/>
      <c r="C257" s="64" t="s">
        <v>228</v>
      </c>
      <c r="D257" s="9" t="s">
        <v>26</v>
      </c>
      <c r="E257" s="10" t="s">
        <v>234</v>
      </c>
      <c r="F257" s="13">
        <v>1</v>
      </c>
      <c r="G257" s="67"/>
      <c r="H257" s="67"/>
      <c r="I257" s="67"/>
      <c r="J257" s="67"/>
      <c r="K257" s="46"/>
      <c r="L257" s="46"/>
      <c r="M257" s="70">
        <f>((K257*L257)+K257)*J257</f>
        <v>0</v>
      </c>
    </row>
    <row r="258" spans="1:13" s="6" customFormat="1" ht="24.95" customHeight="1" x14ac:dyDescent="0.2">
      <c r="A258" s="32"/>
      <c r="B258" s="32"/>
      <c r="C258" s="54" t="s">
        <v>228</v>
      </c>
      <c r="D258" s="69" t="s">
        <v>26</v>
      </c>
      <c r="E258" s="69" t="s">
        <v>26</v>
      </c>
      <c r="F258" s="73"/>
      <c r="G258" s="57"/>
      <c r="H258" s="57"/>
      <c r="I258" s="57"/>
      <c r="J258" s="57"/>
      <c r="K258" s="65" t="s">
        <v>178</v>
      </c>
      <c r="L258" s="66"/>
      <c r="M258" s="58">
        <f>SUM(M257)</f>
        <v>0</v>
      </c>
    </row>
    <row r="259" spans="1:13" s="6" customFormat="1" ht="24.95" customHeight="1" x14ac:dyDescent="0.2">
      <c r="A259" s="32"/>
      <c r="B259" s="32"/>
      <c r="C259" s="64"/>
      <c r="D259" s="9"/>
      <c r="E259" s="10"/>
      <c r="F259" s="13"/>
      <c r="G259" s="13"/>
      <c r="H259" s="13"/>
      <c r="I259" s="13"/>
      <c r="J259" s="13"/>
      <c r="K259" s="32"/>
      <c r="L259" s="32"/>
      <c r="M259" s="32"/>
    </row>
    <row r="260" spans="1:13" s="6" customFormat="1" ht="24.95" customHeight="1" x14ac:dyDescent="0.2">
      <c r="A260" s="32"/>
      <c r="B260" s="32"/>
      <c r="C260" s="64" t="s">
        <v>228</v>
      </c>
      <c r="D260" s="9" t="s">
        <v>27</v>
      </c>
      <c r="E260" s="10" t="s">
        <v>235</v>
      </c>
      <c r="F260" s="13">
        <v>1</v>
      </c>
      <c r="G260" s="13"/>
      <c r="H260" s="13"/>
      <c r="I260" s="13"/>
      <c r="J260" s="13"/>
      <c r="K260" s="32"/>
      <c r="L260" s="32"/>
      <c r="M260" s="70">
        <f>((K260*L260)+K260)*J260</f>
        <v>0</v>
      </c>
    </row>
    <row r="261" spans="1:13" s="6" customFormat="1" ht="24.95" customHeight="1" x14ac:dyDescent="0.2">
      <c r="A261" s="32"/>
      <c r="B261" s="32"/>
      <c r="C261" s="54" t="s">
        <v>228</v>
      </c>
      <c r="D261" s="69" t="s">
        <v>27</v>
      </c>
      <c r="E261" s="69" t="s">
        <v>27</v>
      </c>
      <c r="F261" s="73"/>
      <c r="G261" s="57"/>
      <c r="H261" s="57"/>
      <c r="I261" s="57"/>
      <c r="J261" s="57"/>
      <c r="K261" s="65" t="s">
        <v>178</v>
      </c>
      <c r="L261" s="66"/>
      <c r="M261" s="58">
        <f>SUM(M260)</f>
        <v>0</v>
      </c>
    </row>
    <row r="262" spans="1:13" s="6" customFormat="1" ht="24.95" customHeight="1" x14ac:dyDescent="0.2">
      <c r="A262" s="32"/>
      <c r="B262" s="32"/>
      <c r="C262" s="64"/>
      <c r="D262" s="9"/>
      <c r="E262" s="9"/>
      <c r="F262" s="13"/>
      <c r="G262" s="13"/>
      <c r="H262" s="13"/>
      <c r="I262" s="13"/>
      <c r="J262" s="13"/>
      <c r="K262" s="32"/>
      <c r="L262" s="32"/>
      <c r="M262" s="32"/>
    </row>
    <row r="263" spans="1:13" s="6" customFormat="1" ht="24.95" customHeight="1" x14ac:dyDescent="0.2">
      <c r="A263" s="32"/>
      <c r="B263" s="32"/>
      <c r="C263" s="64" t="s">
        <v>228</v>
      </c>
      <c r="D263" s="9" t="s">
        <v>28</v>
      </c>
      <c r="E263" s="10" t="s">
        <v>184</v>
      </c>
      <c r="F263" s="15">
        <v>1</v>
      </c>
      <c r="G263" s="13"/>
      <c r="H263" s="13"/>
      <c r="I263" s="13"/>
      <c r="J263" s="13"/>
      <c r="K263" s="32"/>
      <c r="L263" s="32"/>
      <c r="M263" s="70">
        <f>((K263*L263)+K263)*J263</f>
        <v>0</v>
      </c>
    </row>
    <row r="264" spans="1:13" s="6" customFormat="1" ht="24.95" customHeight="1" x14ac:dyDescent="0.2">
      <c r="A264" s="32"/>
      <c r="B264" s="32"/>
      <c r="C264" s="64" t="s">
        <v>228</v>
      </c>
      <c r="D264" s="9" t="s">
        <v>28</v>
      </c>
      <c r="E264" s="10" t="s">
        <v>300</v>
      </c>
      <c r="F264" s="15">
        <v>4</v>
      </c>
      <c r="G264" s="13"/>
      <c r="H264" s="13"/>
      <c r="I264" s="13"/>
      <c r="J264" s="13"/>
      <c r="K264" s="32"/>
      <c r="L264" s="32"/>
      <c r="M264" s="70"/>
    </row>
    <row r="265" spans="1:13" s="6" customFormat="1" ht="24.95" customHeight="1" x14ac:dyDescent="0.2">
      <c r="A265" s="32"/>
      <c r="B265" s="32"/>
      <c r="C265" s="64" t="s">
        <v>228</v>
      </c>
      <c r="D265" s="9" t="s">
        <v>28</v>
      </c>
      <c r="E265" s="10" t="s">
        <v>301</v>
      </c>
      <c r="F265" s="15">
        <v>2</v>
      </c>
      <c r="G265" s="13"/>
      <c r="H265" s="13"/>
      <c r="I265" s="13"/>
      <c r="J265" s="13"/>
      <c r="K265" s="32"/>
      <c r="L265" s="32"/>
      <c r="M265" s="70"/>
    </row>
    <row r="266" spans="1:13" s="6" customFormat="1" ht="24.95" customHeight="1" x14ac:dyDescent="0.2">
      <c r="A266" s="32"/>
      <c r="B266" s="32"/>
      <c r="C266" s="64" t="s">
        <v>228</v>
      </c>
      <c r="D266" s="9" t="s">
        <v>28</v>
      </c>
      <c r="E266" s="10" t="s">
        <v>160</v>
      </c>
      <c r="F266" s="15">
        <v>2</v>
      </c>
      <c r="G266" s="15"/>
      <c r="H266" s="15"/>
      <c r="I266" s="15"/>
      <c r="J266" s="15"/>
      <c r="K266" s="32"/>
      <c r="L266" s="32"/>
      <c r="M266" s="70">
        <f>((K266*L266)+K266)*J266</f>
        <v>0</v>
      </c>
    </row>
    <row r="267" spans="1:13" s="6" customFormat="1" ht="24.95" customHeight="1" x14ac:dyDescent="0.2">
      <c r="A267" s="32"/>
      <c r="B267" s="32"/>
      <c r="C267" s="54" t="s">
        <v>228</v>
      </c>
      <c r="D267" s="69" t="s">
        <v>28</v>
      </c>
      <c r="E267" s="69" t="s">
        <v>28</v>
      </c>
      <c r="F267" s="73"/>
      <c r="G267" s="57"/>
      <c r="H267" s="57"/>
      <c r="I267" s="57"/>
      <c r="J267" s="57"/>
      <c r="K267" s="65" t="s">
        <v>178</v>
      </c>
      <c r="L267" s="66"/>
      <c r="M267" s="58">
        <f>SUM(M263:M266)</f>
        <v>0</v>
      </c>
    </row>
    <row r="268" spans="1:13" s="6" customFormat="1" ht="24.95" customHeight="1" x14ac:dyDescent="0.2">
      <c r="A268" s="32"/>
      <c r="B268" s="32"/>
      <c r="C268" s="64"/>
      <c r="D268" s="9"/>
      <c r="E268" s="10"/>
      <c r="F268" s="15"/>
      <c r="G268" s="15"/>
      <c r="H268" s="15"/>
      <c r="I268" s="15"/>
      <c r="J268" s="15"/>
      <c r="K268" s="32"/>
      <c r="L268" s="32"/>
      <c r="M268" s="32"/>
    </row>
    <row r="269" spans="1:13" s="6" customFormat="1" ht="24.95" customHeight="1" x14ac:dyDescent="0.2">
      <c r="A269" s="32"/>
      <c r="B269" s="32"/>
      <c r="C269" s="64" t="s">
        <v>228</v>
      </c>
      <c r="D269" s="9" t="s">
        <v>68</v>
      </c>
      <c r="E269" s="10" t="s">
        <v>69</v>
      </c>
      <c r="F269" s="15">
        <v>1</v>
      </c>
      <c r="G269" s="13"/>
      <c r="H269" s="13"/>
      <c r="I269" s="13"/>
      <c r="J269" s="13"/>
      <c r="K269" s="32"/>
      <c r="L269" s="32"/>
      <c r="M269" s="70">
        <f>((K269*L269)+K269)*J269</f>
        <v>0</v>
      </c>
    </row>
    <row r="270" spans="1:13" s="6" customFormat="1" ht="24.95" customHeight="1" x14ac:dyDescent="0.2">
      <c r="A270" s="32"/>
      <c r="B270" s="32"/>
      <c r="C270" s="64" t="s">
        <v>228</v>
      </c>
      <c r="D270" s="9" t="s">
        <v>68</v>
      </c>
      <c r="E270" s="10" t="s">
        <v>303</v>
      </c>
      <c r="F270" s="15">
        <v>5</v>
      </c>
      <c r="G270" s="15"/>
      <c r="H270" s="15"/>
      <c r="I270" s="15"/>
      <c r="J270" s="15"/>
      <c r="K270" s="32"/>
      <c r="L270" s="32"/>
      <c r="M270" s="70">
        <f>((K270*L270)+K270)*J270</f>
        <v>0</v>
      </c>
    </row>
    <row r="271" spans="1:13" s="6" customFormat="1" ht="24.95" customHeight="1" x14ac:dyDescent="0.2">
      <c r="A271" s="32"/>
      <c r="B271" s="32"/>
      <c r="C271" s="64" t="s">
        <v>228</v>
      </c>
      <c r="D271" s="9" t="s">
        <v>68</v>
      </c>
      <c r="E271" s="10" t="s">
        <v>304</v>
      </c>
      <c r="F271" s="15">
        <v>3</v>
      </c>
      <c r="G271" s="15"/>
      <c r="H271" s="15"/>
      <c r="I271" s="15"/>
      <c r="J271" s="15"/>
      <c r="K271" s="32"/>
      <c r="L271" s="32"/>
      <c r="M271" s="70">
        <f>((K271*L271)+K271)*J271</f>
        <v>0</v>
      </c>
    </row>
    <row r="272" spans="1:13" s="6" customFormat="1" ht="24.95" customHeight="1" x14ac:dyDescent="0.2">
      <c r="A272" s="32"/>
      <c r="B272" s="32"/>
      <c r="C272" s="54" t="s">
        <v>228</v>
      </c>
      <c r="D272" s="69" t="s">
        <v>68</v>
      </c>
      <c r="E272" s="69" t="s">
        <v>302</v>
      </c>
      <c r="F272" s="73"/>
      <c r="G272" s="57"/>
      <c r="H272" s="57"/>
      <c r="I272" s="57"/>
      <c r="J272" s="57"/>
      <c r="K272" s="65" t="s">
        <v>178</v>
      </c>
      <c r="L272" s="66"/>
      <c r="M272" s="58">
        <f>SUM(M269:M271)</f>
        <v>0</v>
      </c>
    </row>
    <row r="273" spans="1:13" s="6" customFormat="1" ht="24.95" customHeight="1" x14ac:dyDescent="0.2">
      <c r="A273" s="32"/>
      <c r="B273" s="32"/>
      <c r="C273" s="64"/>
      <c r="D273" s="4"/>
      <c r="E273" s="10"/>
      <c r="F273" s="15"/>
      <c r="G273" s="15"/>
      <c r="H273" s="15"/>
      <c r="I273" s="15"/>
      <c r="J273" s="15"/>
      <c r="K273" s="32"/>
      <c r="L273" s="32"/>
      <c r="M273" s="32"/>
    </row>
    <row r="274" spans="1:13" s="6" customFormat="1" ht="24.95" customHeight="1" x14ac:dyDescent="0.2">
      <c r="A274" s="32"/>
      <c r="B274" s="32"/>
      <c r="C274" s="64" t="s">
        <v>228</v>
      </c>
      <c r="D274" s="9" t="s">
        <v>72</v>
      </c>
      <c r="E274" s="10" t="s">
        <v>69</v>
      </c>
      <c r="F274" s="15">
        <v>1</v>
      </c>
      <c r="G274" s="13"/>
      <c r="H274" s="13"/>
      <c r="I274" s="13"/>
      <c r="J274" s="13"/>
      <c r="K274" s="32"/>
      <c r="L274" s="32"/>
      <c r="M274" s="70">
        <f>((K274*L274)+K274)*J274</f>
        <v>0</v>
      </c>
    </row>
    <row r="275" spans="1:13" s="6" customFormat="1" ht="24.95" customHeight="1" x14ac:dyDescent="0.2">
      <c r="A275" s="32"/>
      <c r="B275" s="32"/>
      <c r="C275" s="64" t="s">
        <v>228</v>
      </c>
      <c r="D275" s="9" t="s">
        <v>72</v>
      </c>
      <c r="E275" s="10" t="s">
        <v>70</v>
      </c>
      <c r="F275" s="15">
        <v>4</v>
      </c>
      <c r="G275" s="15"/>
      <c r="H275" s="15"/>
      <c r="I275" s="15"/>
      <c r="J275" s="15"/>
      <c r="K275" s="32"/>
      <c r="L275" s="32"/>
      <c r="M275" s="70">
        <f>((K275*L275)+K275)*J275</f>
        <v>0</v>
      </c>
    </row>
    <row r="276" spans="1:13" s="6" customFormat="1" ht="24.95" customHeight="1" x14ac:dyDescent="0.2">
      <c r="A276" s="32"/>
      <c r="B276" s="32"/>
      <c r="C276" s="64" t="s">
        <v>228</v>
      </c>
      <c r="D276" s="9" t="s">
        <v>72</v>
      </c>
      <c r="E276" s="10" t="s">
        <v>71</v>
      </c>
      <c r="F276" s="15">
        <v>3</v>
      </c>
      <c r="G276" s="15"/>
      <c r="H276" s="15"/>
      <c r="I276" s="15"/>
      <c r="J276" s="15"/>
      <c r="K276" s="32"/>
      <c r="L276" s="32"/>
      <c r="M276" s="70">
        <f>((K276*L276)+K276)*J276</f>
        <v>0</v>
      </c>
    </row>
    <row r="277" spans="1:13" s="6" customFormat="1" ht="24.95" customHeight="1" x14ac:dyDescent="0.2">
      <c r="A277" s="32"/>
      <c r="B277" s="32"/>
      <c r="C277" s="54" t="s">
        <v>228</v>
      </c>
      <c r="D277" s="69" t="s">
        <v>72</v>
      </c>
      <c r="E277" s="69" t="s">
        <v>72</v>
      </c>
      <c r="F277" s="73"/>
      <c r="G277" s="57"/>
      <c r="H277" s="57"/>
      <c r="I277" s="57"/>
      <c r="J277" s="57"/>
      <c r="K277" s="65" t="s">
        <v>178</v>
      </c>
      <c r="L277" s="66"/>
      <c r="M277" s="58">
        <f>SUM(M274:M276)</f>
        <v>0</v>
      </c>
    </row>
    <row r="278" spans="1:13" s="6" customFormat="1" ht="24.95" customHeight="1" x14ac:dyDescent="0.2">
      <c r="A278" s="32"/>
      <c r="B278" s="32"/>
      <c r="C278" s="64"/>
      <c r="D278" s="4"/>
      <c r="E278" s="10"/>
      <c r="F278" s="15"/>
      <c r="G278" s="15"/>
      <c r="H278" s="15"/>
      <c r="I278" s="15"/>
      <c r="J278" s="15"/>
      <c r="K278" s="32"/>
      <c r="L278" s="32"/>
      <c r="M278" s="32"/>
    </row>
    <row r="279" spans="1:13" s="6" customFormat="1" ht="24.95" customHeight="1" x14ac:dyDescent="0.2">
      <c r="A279" s="32"/>
      <c r="B279" s="32"/>
      <c r="C279" s="64" t="s">
        <v>228</v>
      </c>
      <c r="D279" s="9" t="s">
        <v>30</v>
      </c>
      <c r="E279" s="10" t="s">
        <v>236</v>
      </c>
      <c r="F279" s="11">
        <v>2</v>
      </c>
      <c r="G279" s="12"/>
      <c r="H279" s="12"/>
      <c r="I279" s="12"/>
      <c r="J279" s="12"/>
      <c r="K279" s="32"/>
      <c r="L279" s="32"/>
      <c r="M279" s="70">
        <f>((K279*L279)+K279)*J279</f>
        <v>0</v>
      </c>
    </row>
    <row r="280" spans="1:13" s="6" customFormat="1" ht="24.95" customHeight="1" x14ac:dyDescent="0.2">
      <c r="A280" s="32"/>
      <c r="B280" s="32"/>
      <c r="C280" s="54" t="s">
        <v>228</v>
      </c>
      <c r="D280" s="69" t="s">
        <v>30</v>
      </c>
      <c r="E280" s="69" t="s">
        <v>30</v>
      </c>
      <c r="F280" s="73"/>
      <c r="G280" s="57"/>
      <c r="H280" s="57"/>
      <c r="I280" s="57"/>
      <c r="J280" s="57"/>
      <c r="K280" s="65" t="s">
        <v>178</v>
      </c>
      <c r="L280" s="66"/>
      <c r="M280" s="58">
        <f>SUM(M279)</f>
        <v>0</v>
      </c>
    </row>
    <row r="281" spans="1:13" s="6" customFormat="1" ht="24.95" customHeight="1" x14ac:dyDescent="0.2">
      <c r="A281" s="32"/>
      <c r="B281" s="32"/>
      <c r="C281" s="7"/>
      <c r="D281" s="7"/>
      <c r="E281" s="9"/>
      <c r="F281" s="12"/>
      <c r="G281" s="12"/>
      <c r="H281" s="12"/>
      <c r="I281" s="12"/>
      <c r="J281" s="12"/>
      <c r="K281" s="32"/>
      <c r="L281" s="32"/>
      <c r="M281" s="32"/>
    </row>
    <row r="282" spans="1:13" s="6" customFormat="1" ht="24.95" customHeight="1" x14ac:dyDescent="0.2">
      <c r="A282" s="32"/>
      <c r="B282" s="32"/>
      <c r="C282" s="64" t="s">
        <v>228</v>
      </c>
      <c r="D282" s="9" t="s">
        <v>31</v>
      </c>
      <c r="E282" s="10" t="s">
        <v>237</v>
      </c>
      <c r="F282" s="13">
        <v>2</v>
      </c>
      <c r="G282" s="13"/>
      <c r="H282" s="13"/>
      <c r="I282" s="13"/>
      <c r="J282" s="13"/>
      <c r="K282" s="32"/>
      <c r="L282" s="32"/>
      <c r="M282" s="70">
        <f>((K282*L282)+K282)*J282</f>
        <v>0</v>
      </c>
    </row>
    <row r="283" spans="1:13" s="6" customFormat="1" ht="24.95" customHeight="1" x14ac:dyDescent="0.2">
      <c r="A283" s="32"/>
      <c r="B283" s="32"/>
      <c r="C283" s="54" t="s">
        <v>228</v>
      </c>
      <c r="D283" s="69" t="s">
        <v>31</v>
      </c>
      <c r="E283" s="69" t="s">
        <v>31</v>
      </c>
      <c r="F283" s="54"/>
      <c r="G283" s="54"/>
      <c r="H283" s="54"/>
      <c r="I283" s="54"/>
      <c r="J283" s="54"/>
      <c r="K283" s="65" t="s">
        <v>178</v>
      </c>
      <c r="L283" s="66"/>
      <c r="M283" s="74">
        <f>SUM(M282)</f>
        <v>0</v>
      </c>
    </row>
    <row r="284" spans="1:13" s="6" customFormat="1" ht="24.95" customHeight="1" x14ac:dyDescent="0.2">
      <c r="A284" s="32"/>
      <c r="B284" s="32"/>
      <c r="C284" s="4"/>
      <c r="D284" s="4"/>
      <c r="E284" s="9"/>
      <c r="F284" s="13"/>
      <c r="G284" s="13"/>
      <c r="H284" s="13"/>
      <c r="I284" s="13"/>
      <c r="J284" s="13"/>
      <c r="K284" s="32"/>
      <c r="L284" s="32"/>
      <c r="M284" s="32"/>
    </row>
    <row r="285" spans="1:13" s="6" customFormat="1" ht="24.95" customHeight="1" x14ac:dyDescent="0.2">
      <c r="A285" s="32"/>
      <c r="B285" s="32"/>
      <c r="C285" s="64" t="s">
        <v>228</v>
      </c>
      <c r="D285" s="9" t="s">
        <v>32</v>
      </c>
      <c r="E285" s="10" t="s">
        <v>238</v>
      </c>
      <c r="F285" s="13">
        <v>2</v>
      </c>
      <c r="G285" s="13"/>
      <c r="H285" s="13"/>
      <c r="I285" s="13"/>
      <c r="J285" s="13"/>
      <c r="K285" s="32"/>
      <c r="L285" s="32"/>
      <c r="M285" s="70">
        <f>((K285*L285)+K285)*J285</f>
        <v>0</v>
      </c>
    </row>
    <row r="286" spans="1:13" s="6" customFormat="1" ht="24.95" customHeight="1" x14ac:dyDescent="0.2">
      <c r="A286" s="32"/>
      <c r="B286" s="32"/>
      <c r="C286" s="54" t="s">
        <v>228</v>
      </c>
      <c r="D286" s="69" t="s">
        <v>32</v>
      </c>
      <c r="E286" s="69" t="s">
        <v>32</v>
      </c>
      <c r="F286" s="54"/>
      <c r="G286" s="54"/>
      <c r="H286" s="54"/>
      <c r="I286" s="54"/>
      <c r="J286" s="54"/>
      <c r="K286" s="65" t="s">
        <v>178</v>
      </c>
      <c r="L286" s="66"/>
      <c r="M286" s="74">
        <f>SUM(M285)</f>
        <v>0</v>
      </c>
    </row>
    <row r="287" spans="1:13" s="6" customFormat="1" ht="24.95" customHeight="1" x14ac:dyDescent="0.2">
      <c r="A287" s="32"/>
      <c r="B287" s="32"/>
      <c r="C287" s="4"/>
      <c r="D287" s="4"/>
      <c r="E287" s="9"/>
      <c r="F287" s="13"/>
      <c r="G287" s="13"/>
      <c r="H287" s="13"/>
      <c r="I287" s="13"/>
      <c r="J287" s="13"/>
      <c r="K287" s="32"/>
      <c r="L287" s="32"/>
      <c r="M287" s="32"/>
    </row>
    <row r="288" spans="1:13" s="6" customFormat="1" ht="24.95" customHeight="1" x14ac:dyDescent="0.2">
      <c r="A288" s="32"/>
      <c r="B288" s="32"/>
      <c r="C288" s="64" t="s">
        <v>228</v>
      </c>
      <c r="D288" s="9" t="s">
        <v>33</v>
      </c>
      <c r="E288" s="10" t="s">
        <v>239</v>
      </c>
      <c r="F288" s="13">
        <v>2</v>
      </c>
      <c r="G288" s="13"/>
      <c r="H288" s="13"/>
      <c r="I288" s="13"/>
      <c r="J288" s="13"/>
      <c r="K288" s="32"/>
      <c r="L288" s="32"/>
      <c r="M288" s="70">
        <f>((K288*L288)+K288)*J288</f>
        <v>0</v>
      </c>
    </row>
    <row r="289" spans="1:13" s="6" customFormat="1" ht="24.95" customHeight="1" x14ac:dyDescent="0.2">
      <c r="A289" s="32"/>
      <c r="B289" s="32"/>
      <c r="C289" s="54" t="s">
        <v>228</v>
      </c>
      <c r="D289" s="69" t="s">
        <v>33</v>
      </c>
      <c r="E289" s="69" t="s">
        <v>33</v>
      </c>
      <c r="F289" s="54"/>
      <c r="G289" s="54"/>
      <c r="H289" s="54"/>
      <c r="I289" s="54"/>
      <c r="J289" s="54"/>
      <c r="K289" s="65" t="s">
        <v>178</v>
      </c>
      <c r="L289" s="66"/>
      <c r="M289" s="74">
        <f>SUM(M288)</f>
        <v>0</v>
      </c>
    </row>
    <row r="290" spans="1:13" s="6" customFormat="1" ht="24.95" customHeight="1" x14ac:dyDescent="0.2">
      <c r="A290" s="32"/>
      <c r="B290" s="32"/>
      <c r="C290" s="4"/>
      <c r="D290" s="9"/>
      <c r="E290" s="9"/>
      <c r="F290" s="13"/>
      <c r="G290" s="13"/>
      <c r="H290" s="13"/>
      <c r="I290" s="13"/>
      <c r="J290" s="13"/>
      <c r="K290" s="32"/>
      <c r="L290" s="32"/>
      <c r="M290" s="32"/>
    </row>
    <row r="291" spans="1:13" s="6" customFormat="1" ht="24.95" customHeight="1" x14ac:dyDescent="0.2">
      <c r="A291" s="32"/>
      <c r="B291" s="32"/>
      <c r="C291" s="64" t="s">
        <v>228</v>
      </c>
      <c r="D291" s="9" t="s">
        <v>34</v>
      </c>
      <c r="E291" s="10" t="s">
        <v>240</v>
      </c>
      <c r="F291" s="13">
        <v>2</v>
      </c>
      <c r="G291" s="13"/>
      <c r="H291" s="13"/>
      <c r="I291" s="13"/>
      <c r="J291" s="13"/>
      <c r="K291" s="32"/>
      <c r="L291" s="32"/>
      <c r="M291" s="70">
        <f>((K291*L291)+K291)*J291</f>
        <v>0</v>
      </c>
    </row>
    <row r="292" spans="1:13" s="6" customFormat="1" ht="24.95" customHeight="1" x14ac:dyDescent="0.2">
      <c r="A292" s="32"/>
      <c r="B292" s="32"/>
      <c r="C292" s="54" t="s">
        <v>228</v>
      </c>
      <c r="D292" s="69" t="s">
        <v>34</v>
      </c>
      <c r="E292" s="69" t="s">
        <v>34</v>
      </c>
      <c r="F292" s="54"/>
      <c r="G292" s="54"/>
      <c r="H292" s="54"/>
      <c r="I292" s="54"/>
      <c r="J292" s="54"/>
      <c r="K292" s="65" t="s">
        <v>178</v>
      </c>
      <c r="L292" s="66"/>
      <c r="M292" s="74">
        <f>SUM(M291)</f>
        <v>0</v>
      </c>
    </row>
    <row r="293" spans="1:13" s="6" customFormat="1" ht="24.95" customHeight="1" x14ac:dyDescent="0.2">
      <c r="A293" s="32"/>
      <c r="B293" s="32"/>
      <c r="C293" s="4"/>
      <c r="D293" s="9"/>
      <c r="E293" s="9"/>
      <c r="F293" s="13"/>
      <c r="G293" s="13"/>
      <c r="H293" s="13"/>
      <c r="I293" s="13"/>
      <c r="J293" s="13"/>
      <c r="K293" s="32"/>
      <c r="L293" s="32"/>
      <c r="M293" s="32"/>
    </row>
    <row r="294" spans="1:13" s="6" customFormat="1" ht="24.95" customHeight="1" x14ac:dyDescent="0.2">
      <c r="A294" s="32"/>
      <c r="B294" s="32"/>
      <c r="C294" s="64" t="s">
        <v>228</v>
      </c>
      <c r="D294" s="9" t="s">
        <v>185</v>
      </c>
      <c r="E294" s="10" t="s">
        <v>186</v>
      </c>
      <c r="F294" s="11">
        <v>1</v>
      </c>
      <c r="G294" s="12"/>
      <c r="H294" s="12"/>
      <c r="I294" s="12"/>
      <c r="J294" s="12"/>
      <c r="K294" s="32"/>
      <c r="L294" s="32"/>
      <c r="M294" s="70">
        <f>((K294*L294)+K294)*J294</f>
        <v>0</v>
      </c>
    </row>
    <row r="295" spans="1:13" s="6" customFormat="1" ht="24.95" customHeight="1" x14ac:dyDescent="0.2">
      <c r="A295" s="32"/>
      <c r="B295" s="32"/>
      <c r="C295" s="64" t="s">
        <v>228</v>
      </c>
      <c r="D295" s="9" t="s">
        <v>185</v>
      </c>
      <c r="E295" s="10" t="s">
        <v>187</v>
      </c>
      <c r="F295" s="11">
        <v>1</v>
      </c>
      <c r="G295" s="12"/>
      <c r="H295" s="12"/>
      <c r="I295" s="12"/>
      <c r="J295" s="12"/>
      <c r="K295" s="32"/>
      <c r="L295" s="32"/>
      <c r="M295" s="70">
        <f>((K295*L295)+K295)*J295</f>
        <v>0</v>
      </c>
    </row>
    <row r="296" spans="1:13" s="6" customFormat="1" ht="24.95" customHeight="1" x14ac:dyDescent="0.2">
      <c r="A296" s="32"/>
      <c r="B296" s="32"/>
      <c r="C296" s="54" t="s">
        <v>228</v>
      </c>
      <c r="D296" s="69" t="s">
        <v>185</v>
      </c>
      <c r="E296" s="69" t="s">
        <v>185</v>
      </c>
      <c r="F296" s="54"/>
      <c r="G296" s="54"/>
      <c r="H296" s="54"/>
      <c r="I296" s="54"/>
      <c r="J296" s="54"/>
      <c r="K296" s="65" t="s">
        <v>178</v>
      </c>
      <c r="L296" s="66"/>
      <c r="M296" s="74">
        <f>SUM(M294:M295)</f>
        <v>0</v>
      </c>
    </row>
    <row r="297" spans="1:13" s="6" customFormat="1" ht="24.95" customHeight="1" x14ac:dyDescent="0.2">
      <c r="A297" s="32"/>
      <c r="B297" s="32"/>
      <c r="C297" s="64"/>
      <c r="D297" s="71"/>
      <c r="E297" s="71"/>
      <c r="F297" s="64"/>
      <c r="G297" s="64"/>
      <c r="H297" s="64"/>
      <c r="I297" s="64"/>
      <c r="J297" s="64"/>
      <c r="K297" s="72"/>
      <c r="L297" s="46"/>
      <c r="M297" s="75"/>
    </row>
    <row r="298" spans="1:13" s="6" customFormat="1" ht="24.95" customHeight="1" x14ac:dyDescent="0.2">
      <c r="A298" s="32"/>
      <c r="B298" s="32"/>
      <c r="C298" s="64" t="s">
        <v>228</v>
      </c>
      <c r="D298" s="9" t="s">
        <v>35</v>
      </c>
      <c r="E298" s="10" t="s">
        <v>161</v>
      </c>
      <c r="F298" s="21">
        <v>2</v>
      </c>
      <c r="G298" s="13"/>
      <c r="H298" s="13"/>
      <c r="I298" s="13"/>
      <c r="J298" s="13"/>
      <c r="K298" s="32"/>
      <c r="L298" s="32"/>
      <c r="M298" s="70">
        <f>((K298*L298)+K298)*J298</f>
        <v>0</v>
      </c>
    </row>
    <row r="299" spans="1:13" s="6" customFormat="1" ht="24.95" customHeight="1" x14ac:dyDescent="0.2">
      <c r="A299" s="32"/>
      <c r="B299" s="32"/>
      <c r="C299" s="64" t="s">
        <v>228</v>
      </c>
      <c r="D299" s="9" t="s">
        <v>35</v>
      </c>
      <c r="E299" s="10" t="s">
        <v>89</v>
      </c>
      <c r="F299" s="21">
        <v>4</v>
      </c>
      <c r="G299" s="21"/>
      <c r="H299" s="21"/>
      <c r="I299" s="21"/>
      <c r="J299" s="21"/>
      <c r="K299" s="32"/>
      <c r="L299" s="32"/>
      <c r="M299" s="70">
        <f>((K299*L299)+K299)*J299</f>
        <v>0</v>
      </c>
    </row>
    <row r="300" spans="1:13" s="6" customFormat="1" ht="24.95" customHeight="1" x14ac:dyDescent="0.2">
      <c r="A300" s="32"/>
      <c r="B300" s="32"/>
      <c r="C300" s="54" t="s">
        <v>228</v>
      </c>
      <c r="D300" s="69" t="s">
        <v>35</v>
      </c>
      <c r="E300" s="69" t="s">
        <v>35</v>
      </c>
      <c r="F300" s="54"/>
      <c r="G300" s="54"/>
      <c r="H300" s="54"/>
      <c r="I300" s="54"/>
      <c r="J300" s="54"/>
      <c r="K300" s="65" t="s">
        <v>178</v>
      </c>
      <c r="L300" s="66"/>
      <c r="M300" s="74">
        <f>SUM(M298:M299)</f>
        <v>0</v>
      </c>
    </row>
    <row r="301" spans="1:13" s="6" customFormat="1" ht="24.95" customHeight="1" x14ac:dyDescent="0.2">
      <c r="A301" s="32"/>
      <c r="B301" s="32"/>
      <c r="C301" s="64"/>
      <c r="D301" s="9"/>
      <c r="E301" s="9"/>
      <c r="F301" s="21"/>
      <c r="G301" s="21"/>
      <c r="H301" s="21"/>
      <c r="I301" s="21"/>
      <c r="J301" s="21"/>
      <c r="K301" s="32"/>
      <c r="L301" s="32"/>
      <c r="M301" s="32"/>
    </row>
    <row r="302" spans="1:13" s="6" customFormat="1" ht="24.95" customHeight="1" x14ac:dyDescent="0.2">
      <c r="A302" s="32"/>
      <c r="B302" s="32"/>
      <c r="C302" s="64" t="s">
        <v>228</v>
      </c>
      <c r="D302" s="9" t="s">
        <v>36</v>
      </c>
      <c r="E302" s="10" t="s">
        <v>241</v>
      </c>
      <c r="F302" s="15">
        <v>1</v>
      </c>
      <c r="G302" s="13"/>
      <c r="H302" s="13"/>
      <c r="I302" s="13"/>
      <c r="J302" s="13"/>
      <c r="K302" s="32"/>
      <c r="L302" s="32"/>
      <c r="M302" s="70">
        <f>((K302*L302)+K302)*J302</f>
        <v>0</v>
      </c>
    </row>
    <row r="303" spans="1:13" s="6" customFormat="1" ht="24.95" customHeight="1" x14ac:dyDescent="0.2">
      <c r="A303" s="32"/>
      <c r="B303" s="32"/>
      <c r="C303" s="64" t="s">
        <v>228</v>
      </c>
      <c r="D303" s="9" t="s">
        <v>36</v>
      </c>
      <c r="E303" s="10" t="s">
        <v>242</v>
      </c>
      <c r="F303" s="15">
        <v>8</v>
      </c>
      <c r="G303" s="15"/>
      <c r="H303" s="15"/>
      <c r="I303" s="15"/>
      <c r="J303" s="15"/>
      <c r="K303" s="32"/>
      <c r="L303" s="32"/>
      <c r="M303" s="70">
        <f>((K303*L303)+K303)*J303</f>
        <v>0</v>
      </c>
    </row>
    <row r="304" spans="1:13" s="6" customFormat="1" ht="24.95" customHeight="1" x14ac:dyDescent="0.2">
      <c r="A304" s="32"/>
      <c r="B304" s="32"/>
      <c r="C304" s="54" t="s">
        <v>228</v>
      </c>
      <c r="D304" s="69" t="s">
        <v>36</v>
      </c>
      <c r="E304" s="69" t="s">
        <v>36</v>
      </c>
      <c r="F304" s="54"/>
      <c r="G304" s="54"/>
      <c r="H304" s="54"/>
      <c r="I304" s="54"/>
      <c r="J304" s="54"/>
      <c r="K304" s="65" t="s">
        <v>178</v>
      </c>
      <c r="L304" s="66"/>
      <c r="M304" s="74">
        <f>SUM(M302:M303)</f>
        <v>0</v>
      </c>
    </row>
    <row r="305" spans="1:13" s="6" customFormat="1" ht="24.95" customHeight="1" x14ac:dyDescent="0.2">
      <c r="A305" s="32"/>
      <c r="B305" s="32"/>
      <c r="C305" s="4"/>
      <c r="D305" s="9"/>
      <c r="E305" s="10"/>
      <c r="F305" s="15"/>
      <c r="G305" s="15"/>
      <c r="H305" s="15"/>
      <c r="I305" s="15"/>
      <c r="J305" s="15"/>
      <c r="K305" s="32"/>
      <c r="L305" s="32"/>
      <c r="M305" s="32"/>
    </row>
    <row r="306" spans="1:13" s="6" customFormat="1" ht="24.95" customHeight="1" x14ac:dyDescent="0.2">
      <c r="A306" s="32"/>
      <c r="B306" s="32"/>
      <c r="C306" s="64" t="s">
        <v>228</v>
      </c>
      <c r="D306" s="9" t="s">
        <v>37</v>
      </c>
      <c r="E306" s="16" t="s">
        <v>244</v>
      </c>
      <c r="F306" s="15">
        <v>1</v>
      </c>
      <c r="G306" s="12"/>
      <c r="H306" s="12"/>
      <c r="I306" s="12"/>
      <c r="J306" s="12"/>
      <c r="K306" s="32"/>
      <c r="L306" s="32"/>
      <c r="M306" s="70">
        <f>((K306*L306)+K306)*J306</f>
        <v>0</v>
      </c>
    </row>
    <row r="307" spans="1:13" s="6" customFormat="1" ht="24.95" customHeight="1" x14ac:dyDescent="0.2">
      <c r="A307" s="32"/>
      <c r="B307" s="32"/>
      <c r="C307" s="64" t="s">
        <v>228</v>
      </c>
      <c r="D307" s="9" t="s">
        <v>37</v>
      </c>
      <c r="E307" s="16" t="s">
        <v>243</v>
      </c>
      <c r="F307" s="15">
        <v>10</v>
      </c>
      <c r="G307" s="15"/>
      <c r="H307" s="15"/>
      <c r="I307" s="15"/>
      <c r="J307" s="15"/>
      <c r="K307" s="32"/>
      <c r="L307" s="32"/>
      <c r="M307" s="70">
        <f>((K307*L307)+K307)*J307</f>
        <v>0</v>
      </c>
    </row>
    <row r="308" spans="1:13" s="6" customFormat="1" ht="24.95" customHeight="1" x14ac:dyDescent="0.2">
      <c r="A308" s="32"/>
      <c r="B308" s="32"/>
      <c r="C308" s="54" t="s">
        <v>228</v>
      </c>
      <c r="D308" s="69" t="s">
        <v>37</v>
      </c>
      <c r="E308" s="69" t="s">
        <v>37</v>
      </c>
      <c r="F308" s="54"/>
      <c r="G308" s="54"/>
      <c r="H308" s="54"/>
      <c r="I308" s="54"/>
      <c r="J308" s="54"/>
      <c r="K308" s="65" t="s">
        <v>178</v>
      </c>
      <c r="L308" s="66"/>
      <c r="M308" s="74">
        <f>SUM(M306:M307)</f>
        <v>0</v>
      </c>
    </row>
    <row r="309" spans="1:13" s="6" customFormat="1" ht="24.95" customHeight="1" x14ac:dyDescent="0.2">
      <c r="A309" s="32"/>
      <c r="B309" s="32"/>
      <c r="C309" s="64"/>
      <c r="D309" s="7"/>
      <c r="E309" s="16"/>
      <c r="F309" s="15"/>
      <c r="G309" s="15"/>
      <c r="H309" s="15"/>
      <c r="I309" s="15"/>
      <c r="J309" s="15"/>
      <c r="K309" s="32"/>
      <c r="L309" s="32"/>
      <c r="M309" s="32"/>
    </row>
    <row r="310" spans="1:13" s="6" customFormat="1" ht="24.95" customHeight="1" x14ac:dyDescent="0.2">
      <c r="A310" s="32"/>
      <c r="B310" s="32"/>
      <c r="C310" s="64" t="s">
        <v>228</v>
      </c>
      <c r="D310" s="9" t="s">
        <v>38</v>
      </c>
      <c r="E310" s="16" t="s">
        <v>246</v>
      </c>
      <c r="F310" s="15">
        <v>1</v>
      </c>
      <c r="G310" s="13"/>
      <c r="H310" s="13"/>
      <c r="I310" s="13"/>
      <c r="J310" s="13"/>
      <c r="K310" s="32"/>
      <c r="L310" s="32"/>
      <c r="M310" s="70">
        <f>((K310*L310)+K310)*J310</f>
        <v>0</v>
      </c>
    </row>
    <row r="311" spans="1:13" s="6" customFormat="1" ht="24.95" customHeight="1" x14ac:dyDescent="0.2">
      <c r="A311" s="32"/>
      <c r="B311" s="32"/>
      <c r="C311" s="64" t="s">
        <v>228</v>
      </c>
      <c r="D311" s="9" t="s">
        <v>38</v>
      </c>
      <c r="E311" s="16" t="s">
        <v>245</v>
      </c>
      <c r="F311" s="15">
        <v>8</v>
      </c>
      <c r="G311" s="15"/>
      <c r="H311" s="15"/>
      <c r="I311" s="15"/>
      <c r="J311" s="15"/>
      <c r="K311" s="32"/>
      <c r="L311" s="32"/>
      <c r="M311" s="70">
        <f>((K311*L311)+K311)*J311</f>
        <v>0</v>
      </c>
    </row>
    <row r="312" spans="1:13" s="6" customFormat="1" ht="24.95" customHeight="1" x14ac:dyDescent="0.2">
      <c r="A312" s="32"/>
      <c r="B312" s="32"/>
      <c r="C312" s="54" t="s">
        <v>228</v>
      </c>
      <c r="D312" s="69" t="s">
        <v>38</v>
      </c>
      <c r="E312" s="69" t="s">
        <v>38</v>
      </c>
      <c r="F312" s="54"/>
      <c r="G312" s="54"/>
      <c r="H312" s="54"/>
      <c r="I312" s="54"/>
      <c r="J312" s="54"/>
      <c r="K312" s="65" t="s">
        <v>178</v>
      </c>
      <c r="L312" s="66"/>
      <c r="M312" s="74">
        <f>SUM(M310:M311)</f>
        <v>0</v>
      </c>
    </row>
    <row r="313" spans="1:13" s="6" customFormat="1" ht="24.95" customHeight="1" x14ac:dyDescent="0.2">
      <c r="A313" s="32"/>
      <c r="B313" s="32"/>
      <c r="C313" s="4"/>
      <c r="D313" s="9"/>
      <c r="E313" s="16"/>
      <c r="F313" s="15"/>
      <c r="G313" s="15"/>
      <c r="H313" s="15"/>
      <c r="I313" s="15"/>
      <c r="J313" s="15"/>
      <c r="K313" s="32"/>
      <c r="L313" s="32"/>
      <c r="M313" s="32"/>
    </row>
    <row r="314" spans="1:13" s="6" customFormat="1" ht="24.95" customHeight="1" x14ac:dyDescent="0.2">
      <c r="A314" s="32"/>
      <c r="B314" s="32"/>
      <c r="C314" s="64" t="s">
        <v>228</v>
      </c>
      <c r="D314" s="9" t="s">
        <v>39</v>
      </c>
      <c r="E314" s="16" t="s">
        <v>246</v>
      </c>
      <c r="F314" s="15">
        <v>1</v>
      </c>
      <c r="G314" s="13"/>
      <c r="H314" s="13"/>
      <c r="I314" s="13"/>
      <c r="J314" s="13"/>
      <c r="K314" s="32"/>
      <c r="L314" s="32"/>
      <c r="M314" s="70">
        <f>((K314*L314)+K314)*J314</f>
        <v>0</v>
      </c>
    </row>
    <row r="315" spans="1:13" s="6" customFormat="1" ht="24.95" customHeight="1" x14ac:dyDescent="0.2">
      <c r="A315" s="32"/>
      <c r="B315" s="32"/>
      <c r="C315" s="64" t="s">
        <v>228</v>
      </c>
      <c r="D315" s="9" t="s">
        <v>39</v>
      </c>
      <c r="E315" s="16" t="s">
        <v>245</v>
      </c>
      <c r="F315" s="15">
        <v>8</v>
      </c>
      <c r="G315" s="15"/>
      <c r="H315" s="15"/>
      <c r="I315" s="15"/>
      <c r="J315" s="15"/>
      <c r="K315" s="32"/>
      <c r="L315" s="32"/>
      <c r="M315" s="70">
        <f>((K315*L315)+K315)*J315</f>
        <v>0</v>
      </c>
    </row>
    <row r="316" spans="1:13" s="6" customFormat="1" ht="24.95" customHeight="1" x14ac:dyDescent="0.2">
      <c r="A316" s="32"/>
      <c r="B316" s="32"/>
      <c r="C316" s="54" t="s">
        <v>228</v>
      </c>
      <c r="D316" s="69" t="s">
        <v>39</v>
      </c>
      <c r="E316" s="69" t="s">
        <v>39</v>
      </c>
      <c r="F316" s="54"/>
      <c r="G316" s="54"/>
      <c r="H316" s="54"/>
      <c r="I316" s="54"/>
      <c r="J316" s="54"/>
      <c r="K316" s="65" t="s">
        <v>178</v>
      </c>
      <c r="L316" s="66"/>
      <c r="M316" s="74">
        <f>SUM(M314:M315)</f>
        <v>0</v>
      </c>
    </row>
    <row r="317" spans="1:13" s="6" customFormat="1" ht="24.95" customHeight="1" x14ac:dyDescent="0.2">
      <c r="A317" s="32"/>
      <c r="B317" s="32"/>
      <c r="C317" s="64"/>
      <c r="D317" s="71"/>
      <c r="E317" s="71"/>
      <c r="F317" s="64"/>
      <c r="G317" s="64"/>
      <c r="H317" s="64"/>
      <c r="I317" s="64"/>
      <c r="J317" s="64"/>
      <c r="K317" s="46"/>
      <c r="L317" s="46"/>
      <c r="M317" s="75"/>
    </row>
    <row r="318" spans="1:13" s="6" customFormat="1" ht="24.95" customHeight="1" x14ac:dyDescent="0.2">
      <c r="A318" s="32"/>
      <c r="B318" s="32"/>
      <c r="C318" s="64" t="s">
        <v>228</v>
      </c>
      <c r="D318" s="9" t="s">
        <v>29</v>
      </c>
      <c r="E318" s="16" t="s">
        <v>188</v>
      </c>
      <c r="F318" s="15">
        <v>1</v>
      </c>
      <c r="G318" s="13"/>
      <c r="H318" s="13"/>
      <c r="I318" s="13"/>
      <c r="J318" s="13"/>
      <c r="K318" s="32"/>
      <c r="L318" s="32"/>
      <c r="M318" s="70">
        <f>((K318*L318)+K318)*J318</f>
        <v>0</v>
      </c>
    </row>
    <row r="319" spans="1:13" s="6" customFormat="1" ht="24.95" customHeight="1" x14ac:dyDescent="0.2">
      <c r="A319" s="32"/>
      <c r="B319" s="32"/>
      <c r="C319" s="54" t="s">
        <v>228</v>
      </c>
      <c r="D319" s="69" t="s">
        <v>29</v>
      </c>
      <c r="E319" s="69" t="s">
        <v>29</v>
      </c>
      <c r="F319" s="54"/>
      <c r="G319" s="54"/>
      <c r="H319" s="54"/>
      <c r="I319" s="54"/>
      <c r="J319" s="54"/>
      <c r="K319" s="65" t="s">
        <v>178</v>
      </c>
      <c r="L319" s="66"/>
      <c r="M319" s="74">
        <f>SUM(M318)</f>
        <v>0</v>
      </c>
    </row>
    <row r="320" spans="1:13" s="6" customFormat="1" ht="24.95" customHeight="1" x14ac:dyDescent="0.2">
      <c r="A320" s="32"/>
      <c r="B320" s="32"/>
      <c r="C320" s="64"/>
      <c r="D320" s="9"/>
      <c r="E320" s="16"/>
      <c r="F320" s="15"/>
      <c r="G320" s="15"/>
      <c r="H320" s="15"/>
      <c r="I320" s="15"/>
      <c r="J320" s="15"/>
      <c r="K320" s="32"/>
      <c r="L320" s="32"/>
      <c r="M320" s="32"/>
    </row>
    <row r="321" spans="1:13" s="6" customFormat="1" ht="24.95" customHeight="1" x14ac:dyDescent="0.2">
      <c r="A321" s="32"/>
      <c r="B321" s="32"/>
      <c r="C321" s="64" t="s">
        <v>228</v>
      </c>
      <c r="D321" s="9" t="s">
        <v>40</v>
      </c>
      <c r="E321" s="16" t="s">
        <v>247</v>
      </c>
      <c r="F321" s="13">
        <v>1</v>
      </c>
      <c r="G321" s="15"/>
      <c r="H321" s="15"/>
      <c r="I321" s="15"/>
      <c r="J321" s="15"/>
      <c r="K321" s="32"/>
      <c r="L321" s="32"/>
      <c r="M321" s="70">
        <f>((K321*L321)+K321)*J321</f>
        <v>0</v>
      </c>
    </row>
    <row r="322" spans="1:13" s="6" customFormat="1" ht="24.95" customHeight="1" x14ac:dyDescent="0.2">
      <c r="A322" s="32"/>
      <c r="B322" s="32"/>
      <c r="C322" s="54" t="s">
        <v>228</v>
      </c>
      <c r="D322" s="69" t="s">
        <v>40</v>
      </c>
      <c r="E322" s="69" t="s">
        <v>40</v>
      </c>
      <c r="F322" s="54"/>
      <c r="G322" s="54"/>
      <c r="H322" s="54"/>
      <c r="I322" s="54"/>
      <c r="J322" s="54"/>
      <c r="K322" s="65" t="s">
        <v>178</v>
      </c>
      <c r="L322" s="66"/>
      <c r="M322" s="74">
        <f>SUM(M321)</f>
        <v>0</v>
      </c>
    </row>
    <row r="323" spans="1:13" s="6" customFormat="1" ht="24.95" customHeight="1" x14ac:dyDescent="0.2">
      <c r="A323" s="32"/>
      <c r="B323" s="32"/>
      <c r="C323" s="64"/>
      <c r="D323" s="9"/>
      <c r="E323" s="9"/>
      <c r="F323" s="13"/>
      <c r="G323" s="13"/>
      <c r="H323" s="13"/>
      <c r="I323" s="13"/>
      <c r="J323" s="13"/>
      <c r="K323" s="32"/>
      <c r="L323" s="32"/>
      <c r="M323" s="32"/>
    </row>
    <row r="324" spans="1:13" s="6" customFormat="1" ht="24.95" customHeight="1" x14ac:dyDescent="0.2">
      <c r="A324" s="32"/>
      <c r="B324" s="32"/>
      <c r="C324" s="64" t="s">
        <v>228</v>
      </c>
      <c r="D324" s="9" t="s">
        <v>41</v>
      </c>
      <c r="E324" s="10" t="s">
        <v>248</v>
      </c>
      <c r="F324" s="11">
        <v>2</v>
      </c>
      <c r="G324" s="11"/>
      <c r="H324" s="11"/>
      <c r="I324" s="11"/>
      <c r="J324" s="11"/>
      <c r="K324" s="32"/>
      <c r="L324" s="32"/>
      <c r="M324" s="70">
        <f>((K324*L324)+K324)*J324</f>
        <v>0</v>
      </c>
    </row>
    <row r="325" spans="1:13" s="6" customFormat="1" ht="24.95" customHeight="1" x14ac:dyDescent="0.2">
      <c r="A325" s="32"/>
      <c r="B325" s="32"/>
      <c r="C325" s="54" t="s">
        <v>228</v>
      </c>
      <c r="D325" s="69" t="s">
        <v>41</v>
      </c>
      <c r="E325" s="69" t="s">
        <v>41</v>
      </c>
      <c r="F325" s="54"/>
      <c r="G325" s="54"/>
      <c r="H325" s="54"/>
      <c r="I325" s="54"/>
      <c r="J325" s="54"/>
      <c r="K325" s="65" t="s">
        <v>178</v>
      </c>
      <c r="L325" s="66"/>
      <c r="M325" s="74">
        <f>SUM(M324)</f>
        <v>0</v>
      </c>
    </row>
    <row r="326" spans="1:13" s="6" customFormat="1" ht="24.95" customHeight="1" x14ac:dyDescent="0.2">
      <c r="A326" s="32"/>
      <c r="B326" s="32"/>
      <c r="C326" s="7"/>
      <c r="D326" s="7"/>
      <c r="E326" s="9"/>
      <c r="F326" s="11"/>
      <c r="G326" s="11"/>
      <c r="H326" s="11"/>
      <c r="I326" s="11"/>
      <c r="J326" s="11"/>
      <c r="K326" s="32"/>
      <c r="L326" s="32"/>
      <c r="M326" s="32"/>
    </row>
    <row r="327" spans="1:13" s="6" customFormat="1" ht="24.95" customHeight="1" x14ac:dyDescent="0.2">
      <c r="A327" s="32"/>
      <c r="B327" s="32"/>
      <c r="C327" s="64" t="s">
        <v>228</v>
      </c>
      <c r="D327" s="9" t="s">
        <v>42</v>
      </c>
      <c r="E327" s="10" t="s">
        <v>249</v>
      </c>
      <c r="F327" s="13">
        <v>2</v>
      </c>
      <c r="G327" s="13"/>
      <c r="H327" s="13"/>
      <c r="I327" s="13"/>
      <c r="J327" s="13"/>
      <c r="K327" s="32"/>
      <c r="L327" s="32"/>
      <c r="M327" s="70">
        <f>((K327*L327)+K327)*J327</f>
        <v>0</v>
      </c>
    </row>
    <row r="328" spans="1:13" s="6" customFormat="1" ht="24.95" customHeight="1" x14ac:dyDescent="0.2">
      <c r="A328" s="32"/>
      <c r="B328" s="32"/>
      <c r="C328" s="54" t="s">
        <v>228</v>
      </c>
      <c r="D328" s="69" t="s">
        <v>42</v>
      </c>
      <c r="E328" s="69" t="s">
        <v>42</v>
      </c>
      <c r="F328" s="54"/>
      <c r="G328" s="54"/>
      <c r="H328" s="54"/>
      <c r="I328" s="54"/>
      <c r="J328" s="54"/>
      <c r="K328" s="65" t="s">
        <v>178</v>
      </c>
      <c r="L328" s="66"/>
      <c r="M328" s="74">
        <f>SUM(M327)</f>
        <v>0</v>
      </c>
    </row>
    <row r="329" spans="1:13" s="6" customFormat="1" ht="24.95" customHeight="1" x14ac:dyDescent="0.2">
      <c r="A329" s="32"/>
      <c r="B329" s="32"/>
      <c r="C329" s="4"/>
      <c r="D329" s="4"/>
      <c r="E329" s="9"/>
      <c r="F329" s="13"/>
      <c r="G329" s="13"/>
      <c r="H329" s="13"/>
      <c r="I329" s="13"/>
      <c r="J329" s="13"/>
      <c r="K329" s="32"/>
      <c r="L329" s="32"/>
      <c r="M329" s="32"/>
    </row>
    <row r="330" spans="1:13" s="6" customFormat="1" ht="24.95" customHeight="1" x14ac:dyDescent="0.2">
      <c r="A330" s="32"/>
      <c r="B330" s="32"/>
      <c r="C330" s="64" t="s">
        <v>228</v>
      </c>
      <c r="D330" s="9" t="s">
        <v>43</v>
      </c>
      <c r="E330" s="10" t="s">
        <v>250</v>
      </c>
      <c r="F330" s="11">
        <v>2</v>
      </c>
      <c r="G330" s="11"/>
      <c r="H330" s="11"/>
      <c r="I330" s="11"/>
      <c r="J330" s="11"/>
      <c r="K330" s="32"/>
      <c r="L330" s="32"/>
      <c r="M330" s="70">
        <f>((K330*L330)+K330)*J330</f>
        <v>0</v>
      </c>
    </row>
    <row r="331" spans="1:13" s="6" customFormat="1" ht="24.95" customHeight="1" x14ac:dyDescent="0.2">
      <c r="A331" s="32"/>
      <c r="B331" s="32"/>
      <c r="C331" s="54" t="s">
        <v>228</v>
      </c>
      <c r="D331" s="69" t="s">
        <v>43</v>
      </c>
      <c r="E331" s="69" t="s">
        <v>43</v>
      </c>
      <c r="F331" s="54"/>
      <c r="G331" s="54"/>
      <c r="H331" s="54"/>
      <c r="I331" s="54"/>
      <c r="J331" s="54"/>
      <c r="K331" s="65" t="s">
        <v>178</v>
      </c>
      <c r="L331" s="66"/>
      <c r="M331" s="74">
        <f>SUM(M330)</f>
        <v>0</v>
      </c>
    </row>
    <row r="332" spans="1:13" s="6" customFormat="1" ht="24.95" customHeight="1" x14ac:dyDescent="0.2">
      <c r="A332" s="32"/>
      <c r="B332" s="32"/>
      <c r="C332" s="7"/>
      <c r="D332" s="7"/>
      <c r="E332" s="9"/>
      <c r="F332" s="11"/>
      <c r="G332" s="11"/>
      <c r="H332" s="11"/>
      <c r="I332" s="11"/>
      <c r="J332" s="11"/>
      <c r="K332" s="32"/>
      <c r="L332" s="32"/>
      <c r="M332" s="32"/>
    </row>
    <row r="333" spans="1:13" s="6" customFormat="1" ht="24.95" customHeight="1" x14ac:dyDescent="0.2">
      <c r="A333" s="32"/>
      <c r="B333" s="32"/>
      <c r="C333" s="64" t="s">
        <v>228</v>
      </c>
      <c r="D333" s="9" t="s">
        <v>251</v>
      </c>
      <c r="E333" s="10" t="s">
        <v>252</v>
      </c>
      <c r="F333" s="11">
        <v>2</v>
      </c>
      <c r="G333" s="11"/>
      <c r="H333" s="11"/>
      <c r="I333" s="11"/>
      <c r="J333" s="11"/>
      <c r="K333" s="32"/>
      <c r="L333" s="32"/>
      <c r="M333" s="70">
        <f>((K333*L333)+K333)*J333</f>
        <v>0</v>
      </c>
    </row>
    <row r="334" spans="1:13" s="6" customFormat="1" ht="24.95" customHeight="1" x14ac:dyDescent="0.2">
      <c r="A334" s="32"/>
      <c r="B334" s="32"/>
      <c r="C334" s="54" t="s">
        <v>228</v>
      </c>
      <c r="D334" s="69" t="s">
        <v>251</v>
      </c>
      <c r="E334" s="69" t="s">
        <v>44</v>
      </c>
      <c r="F334" s="54"/>
      <c r="G334" s="54"/>
      <c r="H334" s="54"/>
      <c r="I334" s="54"/>
      <c r="J334" s="54"/>
      <c r="K334" s="65" t="s">
        <v>178</v>
      </c>
      <c r="L334" s="66"/>
      <c r="M334" s="74">
        <f>SUM(M333)</f>
        <v>0</v>
      </c>
    </row>
    <row r="335" spans="1:13" s="6" customFormat="1" ht="24.95" customHeight="1" x14ac:dyDescent="0.2">
      <c r="A335" s="32"/>
      <c r="B335" s="32"/>
      <c r="C335" s="4"/>
      <c r="D335" s="4"/>
      <c r="E335" s="9"/>
      <c r="F335" s="13"/>
      <c r="G335" s="13"/>
      <c r="H335" s="13"/>
      <c r="I335" s="13"/>
      <c r="J335" s="13"/>
      <c r="K335" s="32"/>
      <c r="L335" s="32"/>
      <c r="M335" s="32"/>
    </row>
    <row r="336" spans="1:13" s="6" customFormat="1" ht="24.95" customHeight="1" x14ac:dyDescent="0.2">
      <c r="A336" s="32"/>
      <c r="B336" s="32"/>
      <c r="C336" s="64" t="s">
        <v>228</v>
      </c>
      <c r="D336" s="9" t="s">
        <v>45</v>
      </c>
      <c r="E336" s="10" t="s">
        <v>253</v>
      </c>
      <c r="F336" s="11">
        <v>2</v>
      </c>
      <c r="G336" s="11"/>
      <c r="H336" s="11"/>
      <c r="I336" s="11"/>
      <c r="J336" s="11"/>
      <c r="K336" s="32"/>
      <c r="L336" s="32"/>
      <c r="M336" s="70">
        <f>((K336*L336)+K336)*J336</f>
        <v>0</v>
      </c>
    </row>
    <row r="337" spans="1:13" s="6" customFormat="1" ht="24.95" customHeight="1" x14ac:dyDescent="0.2">
      <c r="A337" s="32"/>
      <c r="B337" s="32"/>
      <c r="C337" s="54" t="s">
        <v>228</v>
      </c>
      <c r="D337" s="69" t="s">
        <v>45</v>
      </c>
      <c r="E337" s="69" t="s">
        <v>45</v>
      </c>
      <c r="F337" s="54"/>
      <c r="G337" s="54"/>
      <c r="H337" s="54"/>
      <c r="I337" s="54"/>
      <c r="J337" s="54"/>
      <c r="K337" s="65" t="s">
        <v>178</v>
      </c>
      <c r="L337" s="66"/>
      <c r="M337" s="74">
        <f>SUM(M336)</f>
        <v>0</v>
      </c>
    </row>
    <row r="338" spans="1:13" s="6" customFormat="1" ht="24.95" customHeight="1" x14ac:dyDescent="0.2">
      <c r="A338" s="32"/>
      <c r="B338" s="32"/>
      <c r="C338" s="7"/>
      <c r="D338" s="7"/>
      <c r="E338" s="9"/>
      <c r="F338" s="11"/>
      <c r="G338" s="11"/>
      <c r="H338" s="11"/>
      <c r="I338" s="11"/>
      <c r="J338" s="11"/>
      <c r="K338" s="32"/>
      <c r="L338" s="32"/>
      <c r="M338" s="32"/>
    </row>
    <row r="339" spans="1:13" s="6" customFormat="1" ht="24.95" customHeight="1" x14ac:dyDescent="0.2">
      <c r="A339" s="32"/>
      <c r="B339" s="32"/>
      <c r="C339" s="64" t="s">
        <v>228</v>
      </c>
      <c r="D339" s="9" t="s">
        <v>46</v>
      </c>
      <c r="E339" s="10" t="s">
        <v>254</v>
      </c>
      <c r="F339" s="13">
        <v>2</v>
      </c>
      <c r="G339" s="13"/>
      <c r="H339" s="13"/>
      <c r="I339" s="13"/>
      <c r="J339" s="13"/>
      <c r="K339" s="32"/>
      <c r="L339" s="32"/>
      <c r="M339" s="70">
        <f>((K339*L339)+K339)*J339</f>
        <v>0</v>
      </c>
    </row>
    <row r="340" spans="1:13" s="6" customFormat="1" ht="24.95" customHeight="1" x14ac:dyDescent="0.2">
      <c r="A340" s="32"/>
      <c r="B340" s="32"/>
      <c r="C340" s="54" t="s">
        <v>228</v>
      </c>
      <c r="D340" s="69" t="s">
        <v>46</v>
      </c>
      <c r="E340" s="69" t="s">
        <v>46</v>
      </c>
      <c r="F340" s="54"/>
      <c r="G340" s="54"/>
      <c r="H340" s="54"/>
      <c r="I340" s="54"/>
      <c r="J340" s="54"/>
      <c r="K340" s="65" t="s">
        <v>178</v>
      </c>
      <c r="L340" s="66"/>
      <c r="M340" s="74">
        <f>SUM(M339)</f>
        <v>0</v>
      </c>
    </row>
    <row r="341" spans="1:13" s="6" customFormat="1" ht="24.95" customHeight="1" x14ac:dyDescent="0.2">
      <c r="A341" s="32"/>
      <c r="B341" s="32"/>
      <c r="C341" s="4"/>
      <c r="D341" s="4"/>
      <c r="E341" s="9"/>
      <c r="F341" s="13"/>
      <c r="G341" s="13"/>
      <c r="H341" s="13"/>
      <c r="I341" s="13"/>
      <c r="J341" s="13"/>
      <c r="K341" s="32"/>
      <c r="L341" s="32"/>
      <c r="M341" s="32"/>
    </row>
    <row r="342" spans="1:13" s="6" customFormat="1" ht="24.95" customHeight="1" x14ac:dyDescent="0.2">
      <c r="A342" s="32"/>
      <c r="B342" s="32"/>
      <c r="C342" s="64" t="s">
        <v>255</v>
      </c>
      <c r="D342" s="9" t="s">
        <v>47</v>
      </c>
      <c r="E342" s="16" t="s">
        <v>162</v>
      </c>
      <c r="F342" s="15">
        <v>1</v>
      </c>
      <c r="G342" s="12"/>
      <c r="H342" s="12"/>
      <c r="I342" s="12"/>
      <c r="J342" s="12"/>
      <c r="K342" s="32"/>
      <c r="L342" s="32"/>
      <c r="M342" s="70">
        <f>((K342*L342)+K342)*J342</f>
        <v>0</v>
      </c>
    </row>
    <row r="343" spans="1:13" s="6" customFormat="1" ht="24.95" customHeight="1" x14ac:dyDescent="0.2">
      <c r="A343" s="32"/>
      <c r="B343" s="32"/>
      <c r="C343" s="64" t="s">
        <v>255</v>
      </c>
      <c r="D343" s="9" t="s">
        <v>47</v>
      </c>
      <c r="E343" s="16" t="s">
        <v>256</v>
      </c>
      <c r="F343" s="15">
        <v>1</v>
      </c>
      <c r="G343" s="15"/>
      <c r="H343" s="15"/>
      <c r="I343" s="15"/>
      <c r="J343" s="15"/>
      <c r="K343" s="32"/>
      <c r="L343" s="32"/>
      <c r="M343" s="70">
        <f>((K343*L343)+K343)*J343</f>
        <v>0</v>
      </c>
    </row>
    <row r="344" spans="1:13" s="6" customFormat="1" ht="24.95" customHeight="1" x14ac:dyDescent="0.2">
      <c r="A344" s="32"/>
      <c r="B344" s="32"/>
      <c r="C344" s="64" t="s">
        <v>255</v>
      </c>
      <c r="D344" s="9" t="s">
        <v>47</v>
      </c>
      <c r="E344" s="16" t="s">
        <v>257</v>
      </c>
      <c r="F344" s="15">
        <v>2</v>
      </c>
      <c r="G344" s="15"/>
      <c r="H344" s="15"/>
      <c r="I344" s="15"/>
      <c r="J344" s="15"/>
      <c r="K344" s="32"/>
      <c r="L344" s="32"/>
      <c r="M344" s="70">
        <f>((K344*L344)+K344)*J344</f>
        <v>0</v>
      </c>
    </row>
    <row r="345" spans="1:13" s="6" customFormat="1" ht="24.95" customHeight="1" x14ac:dyDescent="0.2">
      <c r="A345" s="32"/>
      <c r="B345" s="32"/>
      <c r="C345" s="64" t="s">
        <v>255</v>
      </c>
      <c r="D345" s="9" t="s">
        <v>47</v>
      </c>
      <c r="E345" s="16" t="s">
        <v>74</v>
      </c>
      <c r="F345" s="15">
        <v>3</v>
      </c>
      <c r="G345" s="15"/>
      <c r="H345" s="15"/>
      <c r="I345" s="15"/>
      <c r="J345" s="15"/>
      <c r="K345" s="32"/>
      <c r="L345" s="32"/>
      <c r="M345" s="70">
        <f>((K345*L345)+K345)*J345</f>
        <v>0</v>
      </c>
    </row>
    <row r="346" spans="1:13" s="6" customFormat="1" ht="24.95" customHeight="1" x14ac:dyDescent="0.2">
      <c r="A346" s="32"/>
      <c r="B346" s="32"/>
      <c r="C346" s="64" t="s">
        <v>255</v>
      </c>
      <c r="D346" s="9" t="s">
        <v>47</v>
      </c>
      <c r="E346" s="16" t="s">
        <v>163</v>
      </c>
      <c r="F346" s="15">
        <v>2</v>
      </c>
      <c r="G346" s="15"/>
      <c r="H346" s="15"/>
      <c r="I346" s="15"/>
      <c r="J346" s="15"/>
      <c r="K346" s="32"/>
      <c r="L346" s="32"/>
      <c r="M346" s="70">
        <f>((K346*L346)+K346)*J346</f>
        <v>0</v>
      </c>
    </row>
    <row r="347" spans="1:13" s="6" customFormat="1" ht="24.95" customHeight="1" x14ac:dyDescent="0.2">
      <c r="A347" s="32"/>
      <c r="B347" s="32"/>
      <c r="C347" s="54" t="s">
        <v>255</v>
      </c>
      <c r="D347" s="69" t="s">
        <v>47</v>
      </c>
      <c r="E347" s="69" t="s">
        <v>47</v>
      </c>
      <c r="F347" s="54"/>
      <c r="G347" s="54"/>
      <c r="H347" s="54"/>
      <c r="I347" s="54"/>
      <c r="J347" s="54"/>
      <c r="K347" s="65" t="s">
        <v>178</v>
      </c>
      <c r="L347" s="66"/>
      <c r="M347" s="74">
        <f>SUM(M342:M346)</f>
        <v>0</v>
      </c>
    </row>
    <row r="348" spans="1:13" s="6" customFormat="1" ht="24.95" customHeight="1" x14ac:dyDescent="0.2">
      <c r="A348" s="32"/>
      <c r="B348" s="32"/>
      <c r="C348" s="7"/>
      <c r="D348" s="7"/>
      <c r="E348" s="16"/>
      <c r="F348" s="15"/>
      <c r="G348" s="15"/>
      <c r="H348" s="15"/>
      <c r="I348" s="15"/>
      <c r="J348" s="15"/>
      <c r="K348" s="32"/>
      <c r="L348" s="32"/>
      <c r="M348" s="32"/>
    </row>
    <row r="349" spans="1:13" s="6" customFormat="1" ht="24.95" customHeight="1" x14ac:dyDescent="0.2">
      <c r="A349" s="32"/>
      <c r="B349" s="32"/>
      <c r="C349" s="64" t="s">
        <v>255</v>
      </c>
      <c r="D349" s="9" t="s">
        <v>73</v>
      </c>
      <c r="E349" s="10" t="s">
        <v>258</v>
      </c>
      <c r="F349" s="13">
        <v>2</v>
      </c>
      <c r="G349" s="13"/>
      <c r="H349" s="13"/>
      <c r="I349" s="13"/>
      <c r="J349" s="13"/>
      <c r="K349" s="32"/>
      <c r="L349" s="32"/>
      <c r="M349" s="70">
        <f>((K349*L349)+K349)*J349</f>
        <v>0</v>
      </c>
    </row>
    <row r="350" spans="1:13" s="6" customFormat="1" ht="24.95" customHeight="1" x14ac:dyDescent="0.2">
      <c r="A350" s="32"/>
      <c r="B350" s="32"/>
      <c r="C350" s="54" t="s">
        <v>255</v>
      </c>
      <c r="D350" s="69" t="s">
        <v>73</v>
      </c>
      <c r="E350" s="69" t="s">
        <v>73</v>
      </c>
      <c r="F350" s="54"/>
      <c r="G350" s="54"/>
      <c r="H350" s="54"/>
      <c r="I350" s="54"/>
      <c r="J350" s="54"/>
      <c r="K350" s="65" t="s">
        <v>178</v>
      </c>
      <c r="L350" s="66"/>
      <c r="M350" s="74">
        <f>SUM(M349)</f>
        <v>0</v>
      </c>
    </row>
    <row r="351" spans="1:13" s="6" customFormat="1" ht="24.95" customHeight="1" x14ac:dyDescent="0.2">
      <c r="A351" s="32"/>
      <c r="B351" s="32"/>
      <c r="C351" s="7"/>
      <c r="D351" s="7"/>
      <c r="E351" s="9"/>
      <c r="F351" s="13"/>
      <c r="G351" s="13"/>
      <c r="H351" s="13"/>
      <c r="I351" s="13"/>
      <c r="J351" s="13"/>
      <c r="K351" s="32"/>
      <c r="L351" s="32"/>
      <c r="M351" s="32"/>
    </row>
    <row r="352" spans="1:13" s="6" customFormat="1" ht="24.95" customHeight="1" x14ac:dyDescent="0.2">
      <c r="A352" s="32"/>
      <c r="B352" s="32"/>
      <c r="C352" s="64" t="s">
        <v>255</v>
      </c>
      <c r="D352" s="9" t="s">
        <v>48</v>
      </c>
      <c r="E352" s="16" t="s">
        <v>305</v>
      </c>
      <c r="F352" s="15">
        <v>1</v>
      </c>
      <c r="G352" s="12"/>
      <c r="H352" s="12"/>
      <c r="I352" s="12"/>
      <c r="J352" s="12"/>
      <c r="K352" s="32"/>
      <c r="L352" s="32"/>
      <c r="M352" s="70">
        <f>((K352*L352)+K352)*J352</f>
        <v>0</v>
      </c>
    </row>
    <row r="353" spans="1:13" s="6" customFormat="1" ht="24.95" customHeight="1" x14ac:dyDescent="0.2">
      <c r="A353" s="32"/>
      <c r="B353" s="32"/>
      <c r="C353" s="64" t="s">
        <v>255</v>
      </c>
      <c r="D353" s="9" t="s">
        <v>48</v>
      </c>
      <c r="E353" s="16" t="s">
        <v>189</v>
      </c>
      <c r="F353" s="15">
        <v>2</v>
      </c>
      <c r="G353" s="15"/>
      <c r="H353" s="15"/>
      <c r="I353" s="15"/>
      <c r="J353" s="15"/>
      <c r="K353" s="32"/>
      <c r="L353" s="32"/>
      <c r="M353" s="70">
        <f>((K353*L353)+K353)*J353</f>
        <v>0</v>
      </c>
    </row>
    <row r="354" spans="1:13" s="6" customFormat="1" ht="24.95" customHeight="1" x14ac:dyDescent="0.2">
      <c r="A354" s="32"/>
      <c r="B354" s="32"/>
      <c r="C354" s="64" t="s">
        <v>255</v>
      </c>
      <c r="D354" s="9" t="s">
        <v>48</v>
      </c>
      <c r="E354" s="16" t="s">
        <v>190</v>
      </c>
      <c r="F354" s="15">
        <v>2</v>
      </c>
      <c r="G354" s="15"/>
      <c r="H354" s="15"/>
      <c r="I354" s="15"/>
      <c r="J354" s="15"/>
      <c r="K354" s="32"/>
      <c r="L354" s="32"/>
      <c r="M354" s="70">
        <f>((K354*L354)+K354)*J354</f>
        <v>0</v>
      </c>
    </row>
    <row r="355" spans="1:13" s="6" customFormat="1" ht="24.95" customHeight="1" x14ac:dyDescent="0.2">
      <c r="A355" s="32"/>
      <c r="B355" s="32"/>
      <c r="C355" s="64" t="s">
        <v>255</v>
      </c>
      <c r="D355" s="9" t="s">
        <v>48</v>
      </c>
      <c r="E355" s="16" t="s">
        <v>84</v>
      </c>
      <c r="F355" s="15">
        <v>1</v>
      </c>
      <c r="G355" s="15"/>
      <c r="H355" s="15"/>
      <c r="I355" s="15"/>
      <c r="J355" s="15"/>
      <c r="K355" s="32"/>
      <c r="L355" s="32"/>
      <c r="M355" s="70">
        <f>((K355*L355)+K355)*J355</f>
        <v>0</v>
      </c>
    </row>
    <row r="356" spans="1:13" s="6" customFormat="1" ht="24.95" customHeight="1" x14ac:dyDescent="0.2">
      <c r="A356" s="32"/>
      <c r="B356" s="32"/>
      <c r="C356" s="54" t="s">
        <v>255</v>
      </c>
      <c r="D356" s="69" t="s">
        <v>48</v>
      </c>
      <c r="E356" s="69" t="s">
        <v>48</v>
      </c>
      <c r="F356" s="54"/>
      <c r="G356" s="54"/>
      <c r="H356" s="54"/>
      <c r="I356" s="54"/>
      <c r="J356" s="54"/>
      <c r="K356" s="65" t="s">
        <v>178</v>
      </c>
      <c r="L356" s="66"/>
      <c r="M356" s="74">
        <f>SUM(M352:M355)</f>
        <v>0</v>
      </c>
    </row>
    <row r="357" spans="1:13" s="6" customFormat="1" ht="24.95" customHeight="1" x14ac:dyDescent="0.2">
      <c r="A357" s="32"/>
      <c r="B357" s="32"/>
      <c r="C357" s="64"/>
      <c r="D357" s="71"/>
      <c r="E357" s="71"/>
      <c r="F357" s="64"/>
      <c r="G357" s="64"/>
      <c r="H357" s="64"/>
      <c r="I357" s="64"/>
      <c r="J357" s="64"/>
      <c r="K357" s="46"/>
      <c r="L357" s="46"/>
      <c r="M357" s="75"/>
    </row>
    <row r="358" spans="1:13" s="6" customFormat="1" ht="24.95" customHeight="1" x14ac:dyDescent="0.2">
      <c r="A358" s="32"/>
      <c r="B358" s="32"/>
      <c r="C358" s="64" t="s">
        <v>255</v>
      </c>
      <c r="D358" s="9" t="s">
        <v>49</v>
      </c>
      <c r="E358" s="16" t="s">
        <v>164</v>
      </c>
      <c r="F358" s="15">
        <v>1</v>
      </c>
      <c r="G358" s="13"/>
      <c r="H358" s="13"/>
      <c r="I358" s="13"/>
      <c r="J358" s="13"/>
      <c r="K358" s="32"/>
      <c r="L358" s="32"/>
      <c r="M358" s="70">
        <f>((K358*L358)+K358)*J358</f>
        <v>0</v>
      </c>
    </row>
    <row r="359" spans="1:13" s="6" customFormat="1" ht="24.95" customHeight="1" x14ac:dyDescent="0.2">
      <c r="A359" s="32"/>
      <c r="B359" s="32"/>
      <c r="C359" s="64" t="s">
        <v>255</v>
      </c>
      <c r="D359" s="9" t="s">
        <v>49</v>
      </c>
      <c r="E359" s="16" t="s">
        <v>259</v>
      </c>
      <c r="F359" s="15">
        <v>2</v>
      </c>
      <c r="G359" s="15"/>
      <c r="H359" s="15"/>
      <c r="I359" s="15"/>
      <c r="J359" s="15"/>
      <c r="K359" s="32"/>
      <c r="L359" s="32"/>
      <c r="M359" s="70">
        <f>((K359*L359)+K359)*J359</f>
        <v>0</v>
      </c>
    </row>
    <row r="360" spans="1:13" s="6" customFormat="1" ht="24.95" customHeight="1" x14ac:dyDescent="0.2">
      <c r="A360" s="32"/>
      <c r="B360" s="32"/>
      <c r="C360" s="64" t="s">
        <v>255</v>
      </c>
      <c r="D360" s="9" t="s">
        <v>49</v>
      </c>
      <c r="E360" s="16" t="s">
        <v>260</v>
      </c>
      <c r="F360" s="15">
        <v>2</v>
      </c>
      <c r="G360" s="15"/>
      <c r="H360" s="15"/>
      <c r="I360" s="15"/>
      <c r="J360" s="15"/>
      <c r="K360" s="32"/>
      <c r="L360" s="32"/>
      <c r="M360" s="70">
        <f>((K360*L360)+K360)*J360</f>
        <v>0</v>
      </c>
    </row>
    <row r="361" spans="1:13" s="6" customFormat="1" ht="24.95" customHeight="1" x14ac:dyDescent="0.2">
      <c r="A361" s="32"/>
      <c r="B361" s="32"/>
      <c r="C361" s="54" t="s">
        <v>255</v>
      </c>
      <c r="D361" s="69" t="s">
        <v>49</v>
      </c>
      <c r="E361" s="69" t="s">
        <v>49</v>
      </c>
      <c r="F361" s="54"/>
      <c r="G361" s="54"/>
      <c r="H361" s="54"/>
      <c r="I361" s="54"/>
      <c r="J361" s="54"/>
      <c r="K361" s="65" t="s">
        <v>178</v>
      </c>
      <c r="L361" s="66"/>
      <c r="M361" s="74">
        <f>SUM(M358:M360)</f>
        <v>0</v>
      </c>
    </row>
    <row r="362" spans="1:13" s="6" customFormat="1" ht="24.95" customHeight="1" x14ac:dyDescent="0.2">
      <c r="A362" s="32"/>
      <c r="B362" s="32"/>
      <c r="C362" s="76"/>
      <c r="D362" s="9"/>
      <c r="E362" s="9"/>
      <c r="F362" s="15"/>
      <c r="G362" s="15"/>
      <c r="H362" s="15"/>
      <c r="I362" s="15"/>
      <c r="J362" s="15"/>
      <c r="K362" s="32"/>
      <c r="L362" s="32"/>
      <c r="M362" s="32"/>
    </row>
    <row r="363" spans="1:13" s="6" customFormat="1" ht="24.95" customHeight="1" x14ac:dyDescent="0.2">
      <c r="A363" s="32"/>
      <c r="B363" s="32"/>
      <c r="C363" s="4"/>
      <c r="D363" s="4"/>
      <c r="E363" s="16"/>
      <c r="F363" s="15"/>
      <c r="G363" s="15"/>
      <c r="H363" s="15"/>
      <c r="I363" s="15"/>
      <c r="J363" s="15"/>
      <c r="K363" s="32"/>
      <c r="L363" s="32"/>
      <c r="M363" s="32"/>
    </row>
    <row r="364" spans="1:13" s="6" customFormat="1" ht="24.95" customHeight="1" x14ac:dyDescent="0.2">
      <c r="A364" s="32"/>
      <c r="B364" s="32"/>
      <c r="C364" s="64" t="s">
        <v>262</v>
      </c>
      <c r="D364" s="9" t="s">
        <v>50</v>
      </c>
      <c r="E364" s="10" t="s">
        <v>165</v>
      </c>
      <c r="F364" s="13">
        <v>1</v>
      </c>
      <c r="G364" s="13"/>
      <c r="H364" s="13"/>
      <c r="I364" s="13"/>
      <c r="J364" s="13"/>
      <c r="K364" s="32"/>
      <c r="L364" s="32"/>
      <c r="M364" s="70">
        <f>((K364*L364)+K364)*J364</f>
        <v>0</v>
      </c>
    </row>
    <row r="365" spans="1:13" s="6" customFormat="1" ht="24.95" customHeight="1" x14ac:dyDescent="0.2">
      <c r="A365" s="32"/>
      <c r="B365" s="32"/>
      <c r="C365" s="64" t="s">
        <v>262</v>
      </c>
      <c r="D365" s="9" t="s">
        <v>261</v>
      </c>
      <c r="E365" s="10" t="s">
        <v>90</v>
      </c>
      <c r="F365" s="13">
        <v>1</v>
      </c>
      <c r="G365" s="13"/>
      <c r="H365" s="13"/>
      <c r="I365" s="13"/>
      <c r="J365" s="13"/>
      <c r="K365" s="32"/>
      <c r="L365" s="32"/>
      <c r="M365" s="70">
        <f>((K365*L365)+K365)*J365</f>
        <v>0</v>
      </c>
    </row>
    <row r="366" spans="1:13" s="6" customFormat="1" ht="24.95" customHeight="1" x14ac:dyDescent="0.2">
      <c r="A366" s="32"/>
      <c r="B366" s="32"/>
      <c r="C366" s="54" t="s">
        <v>262</v>
      </c>
      <c r="D366" s="69" t="s">
        <v>261</v>
      </c>
      <c r="E366" s="69" t="s">
        <v>261</v>
      </c>
      <c r="F366" s="69"/>
      <c r="G366" s="54"/>
      <c r="H366" s="54"/>
      <c r="I366" s="54"/>
      <c r="J366" s="54"/>
      <c r="K366" s="65" t="s">
        <v>178</v>
      </c>
      <c r="L366" s="66"/>
      <c r="M366" s="74">
        <f>SUM(M364:M365)</f>
        <v>0</v>
      </c>
    </row>
    <row r="367" spans="1:13" s="6" customFormat="1" ht="24.95" customHeight="1" x14ac:dyDescent="0.2">
      <c r="A367" s="32"/>
      <c r="B367" s="32"/>
      <c r="C367" s="4"/>
      <c r="D367" s="4"/>
      <c r="E367" s="10"/>
      <c r="F367" s="13"/>
      <c r="G367" s="13"/>
      <c r="H367" s="13"/>
      <c r="I367" s="13"/>
      <c r="J367" s="13"/>
      <c r="K367" s="32"/>
      <c r="L367" s="32"/>
      <c r="M367" s="32"/>
    </row>
    <row r="368" spans="1:13" s="6" customFormat="1" ht="24.95" customHeight="1" x14ac:dyDescent="0.2">
      <c r="A368" s="32"/>
      <c r="B368" s="32"/>
      <c r="C368" s="64" t="s">
        <v>262</v>
      </c>
      <c r="D368" s="9" t="s">
        <v>91</v>
      </c>
      <c r="E368" s="10" t="s">
        <v>92</v>
      </c>
      <c r="F368" s="21">
        <v>1</v>
      </c>
      <c r="G368" s="13"/>
      <c r="H368" s="13"/>
      <c r="I368" s="13"/>
      <c r="J368" s="13"/>
      <c r="K368" s="32"/>
      <c r="L368" s="32"/>
      <c r="M368" s="70">
        <f>((K368*L368)+K368)*J368</f>
        <v>0</v>
      </c>
    </row>
    <row r="369" spans="1:13" s="6" customFormat="1" ht="24.95" customHeight="1" x14ac:dyDescent="0.2">
      <c r="A369" s="32"/>
      <c r="B369" s="32"/>
      <c r="C369" s="64" t="s">
        <v>262</v>
      </c>
      <c r="D369" s="9" t="s">
        <v>91</v>
      </c>
      <c r="E369" s="10" t="s">
        <v>93</v>
      </c>
      <c r="F369" s="21">
        <v>1</v>
      </c>
      <c r="G369" s="21"/>
      <c r="H369" s="21"/>
      <c r="I369" s="21"/>
      <c r="J369" s="21"/>
      <c r="K369" s="32"/>
      <c r="L369" s="32"/>
      <c r="M369" s="70">
        <f>((K369*L369)+K369)*J369</f>
        <v>0</v>
      </c>
    </row>
    <row r="370" spans="1:13" s="6" customFormat="1" ht="24.95" customHeight="1" x14ac:dyDescent="0.2">
      <c r="A370" s="32"/>
      <c r="B370" s="32"/>
      <c r="C370" s="54" t="s">
        <v>262</v>
      </c>
      <c r="D370" s="69" t="s">
        <v>91</v>
      </c>
      <c r="E370" s="69" t="s">
        <v>91</v>
      </c>
      <c r="F370" s="69"/>
      <c r="G370" s="54"/>
      <c r="H370" s="54"/>
      <c r="I370" s="54"/>
      <c r="J370" s="54"/>
      <c r="K370" s="65" t="s">
        <v>178</v>
      </c>
      <c r="L370" s="66"/>
      <c r="M370" s="74">
        <f>SUM(M368:M369)</f>
        <v>0</v>
      </c>
    </row>
    <row r="371" spans="1:13" s="6" customFormat="1" ht="24.95" customHeight="1" x14ac:dyDescent="0.2">
      <c r="A371" s="32"/>
      <c r="B371" s="32"/>
      <c r="C371" s="4"/>
      <c r="D371" s="4"/>
      <c r="E371" s="10"/>
      <c r="F371" s="21"/>
      <c r="G371" s="21"/>
      <c r="H371" s="21"/>
      <c r="I371" s="21"/>
      <c r="J371" s="21"/>
      <c r="K371" s="32"/>
      <c r="L371" s="32"/>
      <c r="M371" s="32"/>
    </row>
    <row r="372" spans="1:13" s="6" customFormat="1" ht="24.95" customHeight="1" x14ac:dyDescent="0.2">
      <c r="A372" s="32"/>
      <c r="B372" s="32"/>
      <c r="C372" s="64" t="s">
        <v>262</v>
      </c>
      <c r="D372" s="9" t="s">
        <v>94</v>
      </c>
      <c r="E372" s="10" t="s">
        <v>95</v>
      </c>
      <c r="F372" s="21">
        <v>1</v>
      </c>
      <c r="G372" s="21"/>
      <c r="H372" s="21"/>
      <c r="I372" s="21"/>
      <c r="J372" s="21"/>
      <c r="K372" s="32"/>
      <c r="L372" s="32"/>
      <c r="M372" s="70">
        <f>((K372*L372)+K372)*J372</f>
        <v>0</v>
      </c>
    </row>
    <row r="373" spans="1:13" s="6" customFormat="1" ht="24.95" customHeight="1" x14ac:dyDescent="0.2">
      <c r="A373" s="32"/>
      <c r="B373" s="32"/>
      <c r="C373" s="64" t="s">
        <v>262</v>
      </c>
      <c r="D373" s="9" t="s">
        <v>94</v>
      </c>
      <c r="E373" s="10" t="s">
        <v>93</v>
      </c>
      <c r="F373" s="21">
        <v>1</v>
      </c>
      <c r="G373" s="21"/>
      <c r="H373" s="21"/>
      <c r="I373" s="21"/>
      <c r="J373" s="21"/>
      <c r="K373" s="32"/>
      <c r="L373" s="32"/>
      <c r="M373" s="70">
        <f>((K373*L373)+K373)*J373</f>
        <v>0</v>
      </c>
    </row>
    <row r="374" spans="1:13" s="6" customFormat="1" ht="24.95" customHeight="1" x14ac:dyDescent="0.2">
      <c r="A374" s="32"/>
      <c r="B374" s="32"/>
      <c r="C374" s="54" t="s">
        <v>262</v>
      </c>
      <c r="D374" s="69" t="s">
        <v>94</v>
      </c>
      <c r="E374" s="69" t="s">
        <v>94</v>
      </c>
      <c r="F374" s="69"/>
      <c r="G374" s="54"/>
      <c r="H374" s="54"/>
      <c r="I374" s="54"/>
      <c r="J374" s="54"/>
      <c r="K374" s="65" t="s">
        <v>178</v>
      </c>
      <c r="L374" s="66"/>
      <c r="M374" s="74">
        <f>SUM(M372:M373)</f>
        <v>0</v>
      </c>
    </row>
    <row r="375" spans="1:13" s="6" customFormat="1" ht="24.95" customHeight="1" x14ac:dyDescent="0.2">
      <c r="A375" s="32"/>
      <c r="B375" s="32"/>
      <c r="C375" s="4"/>
      <c r="D375" s="4"/>
      <c r="E375" s="10"/>
      <c r="F375" s="21"/>
      <c r="G375" s="21"/>
      <c r="H375" s="21"/>
      <c r="I375" s="21"/>
      <c r="J375" s="21"/>
      <c r="K375" s="32"/>
      <c r="L375" s="32"/>
      <c r="M375" s="32"/>
    </row>
    <row r="376" spans="1:13" s="6" customFormat="1" ht="24.95" customHeight="1" x14ac:dyDescent="0.2">
      <c r="A376" s="32"/>
      <c r="B376" s="32"/>
      <c r="C376" s="64" t="s">
        <v>262</v>
      </c>
      <c r="D376" s="9" t="s">
        <v>96</v>
      </c>
      <c r="E376" s="10" t="s">
        <v>97</v>
      </c>
      <c r="F376" s="21">
        <v>1</v>
      </c>
      <c r="G376" s="21"/>
      <c r="H376" s="21"/>
      <c r="I376" s="21"/>
      <c r="J376" s="21"/>
      <c r="K376" s="32"/>
      <c r="L376" s="32"/>
      <c r="M376" s="70">
        <f>((K376*L376)+K376)*J376</f>
        <v>0</v>
      </c>
    </row>
    <row r="377" spans="1:13" s="6" customFormat="1" ht="24.95" customHeight="1" x14ac:dyDescent="0.2">
      <c r="A377" s="32"/>
      <c r="B377" s="32"/>
      <c r="C377" s="64" t="s">
        <v>262</v>
      </c>
      <c r="D377" s="9" t="s">
        <v>96</v>
      </c>
      <c r="E377" s="10" t="s">
        <v>93</v>
      </c>
      <c r="F377" s="21">
        <v>1</v>
      </c>
      <c r="G377" s="21"/>
      <c r="H377" s="21"/>
      <c r="I377" s="21"/>
      <c r="J377" s="21"/>
      <c r="K377" s="32"/>
      <c r="L377" s="32"/>
      <c r="M377" s="70">
        <f>((K377*L377)+K377)*J377</f>
        <v>0</v>
      </c>
    </row>
    <row r="378" spans="1:13" s="6" customFormat="1" ht="24.95" customHeight="1" x14ac:dyDescent="0.2">
      <c r="A378" s="32"/>
      <c r="B378" s="32"/>
      <c r="C378" s="54" t="s">
        <v>262</v>
      </c>
      <c r="D378" s="69" t="s">
        <v>96</v>
      </c>
      <c r="E378" s="69" t="s">
        <v>96</v>
      </c>
      <c r="F378" s="69"/>
      <c r="G378" s="54"/>
      <c r="H378" s="54"/>
      <c r="I378" s="54"/>
      <c r="J378" s="54"/>
      <c r="K378" s="65" t="s">
        <v>178</v>
      </c>
      <c r="L378" s="66"/>
      <c r="M378" s="74">
        <f>SUM(M376:M377)</f>
        <v>0</v>
      </c>
    </row>
    <row r="379" spans="1:13" s="6" customFormat="1" ht="24.95" customHeight="1" x14ac:dyDescent="0.2">
      <c r="A379" s="32"/>
      <c r="B379" s="32"/>
      <c r="C379" s="4"/>
      <c r="D379" s="4"/>
      <c r="E379" s="10"/>
      <c r="F379" s="21"/>
      <c r="G379" s="21"/>
      <c r="H379" s="21"/>
      <c r="I379" s="21"/>
      <c r="J379" s="21"/>
      <c r="K379" s="32"/>
      <c r="L379" s="32"/>
      <c r="M379" s="32"/>
    </row>
    <row r="380" spans="1:13" s="6" customFormat="1" ht="24.95" customHeight="1" x14ac:dyDescent="0.2">
      <c r="A380" s="32"/>
      <c r="B380" s="32"/>
      <c r="C380" s="64" t="s">
        <v>262</v>
      </c>
      <c r="D380" s="9" t="s">
        <v>98</v>
      </c>
      <c r="E380" s="10" t="s">
        <v>99</v>
      </c>
      <c r="F380" s="21">
        <v>1</v>
      </c>
      <c r="G380" s="21"/>
      <c r="H380" s="21"/>
      <c r="I380" s="21"/>
      <c r="J380" s="21"/>
      <c r="K380" s="32"/>
      <c r="L380" s="32"/>
      <c r="M380" s="70">
        <f>((K380*L380)+K380)*J380</f>
        <v>0</v>
      </c>
    </row>
    <row r="381" spans="1:13" s="6" customFormat="1" ht="24.95" customHeight="1" x14ac:dyDescent="0.2">
      <c r="A381" s="32"/>
      <c r="B381" s="32"/>
      <c r="C381" s="64" t="s">
        <v>262</v>
      </c>
      <c r="D381" s="9" t="s">
        <v>98</v>
      </c>
      <c r="E381" s="10" t="s">
        <v>93</v>
      </c>
      <c r="F381" s="21">
        <v>1</v>
      </c>
      <c r="G381" s="21"/>
      <c r="H381" s="21"/>
      <c r="I381" s="21"/>
      <c r="J381" s="21"/>
      <c r="K381" s="32"/>
      <c r="L381" s="32"/>
      <c r="M381" s="70">
        <f>((K381*L381)+K381)*J381</f>
        <v>0</v>
      </c>
    </row>
    <row r="382" spans="1:13" s="6" customFormat="1" ht="24.95" customHeight="1" x14ac:dyDescent="0.2">
      <c r="A382" s="32"/>
      <c r="B382" s="32"/>
      <c r="C382" s="54" t="s">
        <v>262</v>
      </c>
      <c r="D382" s="69" t="s">
        <v>98</v>
      </c>
      <c r="E382" s="69" t="s">
        <v>98</v>
      </c>
      <c r="F382" s="69"/>
      <c r="G382" s="54"/>
      <c r="H382" s="54"/>
      <c r="I382" s="54"/>
      <c r="J382" s="54"/>
      <c r="K382" s="65" t="s">
        <v>178</v>
      </c>
      <c r="L382" s="66"/>
      <c r="M382" s="74">
        <f>SUM(M380:M381)</f>
        <v>0</v>
      </c>
    </row>
    <row r="383" spans="1:13" s="6" customFormat="1" ht="24.95" customHeight="1" x14ac:dyDescent="0.2">
      <c r="A383" s="32"/>
      <c r="B383" s="32"/>
      <c r="C383" s="64"/>
      <c r="D383" s="71"/>
      <c r="E383" s="71"/>
      <c r="F383" s="71"/>
      <c r="G383" s="64"/>
      <c r="H383" s="64"/>
      <c r="I383" s="64"/>
      <c r="J383" s="64"/>
      <c r="K383" s="46"/>
      <c r="L383" s="46"/>
      <c r="M383" s="75"/>
    </row>
    <row r="384" spans="1:13" s="6" customFormat="1" ht="24.95" customHeight="1" x14ac:dyDescent="0.2">
      <c r="A384" s="32"/>
      <c r="B384" s="32"/>
      <c r="C384" s="64" t="s">
        <v>262</v>
      </c>
      <c r="D384" s="9" t="s">
        <v>100</v>
      </c>
      <c r="E384" s="10" t="s">
        <v>103</v>
      </c>
      <c r="F384" s="21">
        <v>1</v>
      </c>
      <c r="G384" s="21"/>
      <c r="H384" s="21"/>
      <c r="I384" s="21"/>
      <c r="J384" s="21"/>
      <c r="K384" s="32"/>
      <c r="L384" s="32"/>
      <c r="M384" s="70">
        <f>((K384*L384)+K384)*J384</f>
        <v>0</v>
      </c>
    </row>
    <row r="385" spans="1:13" s="6" customFormat="1" ht="24.95" customHeight="1" x14ac:dyDescent="0.2">
      <c r="A385" s="32"/>
      <c r="B385" s="32"/>
      <c r="C385" s="64" t="s">
        <v>262</v>
      </c>
      <c r="D385" s="9" t="s">
        <v>100</v>
      </c>
      <c r="E385" s="10" t="s">
        <v>93</v>
      </c>
      <c r="F385" s="21">
        <v>1</v>
      </c>
      <c r="G385" s="21"/>
      <c r="H385" s="21"/>
      <c r="I385" s="21"/>
      <c r="J385" s="21"/>
      <c r="K385" s="32"/>
      <c r="L385" s="32"/>
      <c r="M385" s="70">
        <f>((K385*L385)+K385)*J385</f>
        <v>0</v>
      </c>
    </row>
    <row r="386" spans="1:13" s="6" customFormat="1" ht="24.95" customHeight="1" x14ac:dyDescent="0.2">
      <c r="A386" s="32"/>
      <c r="B386" s="32"/>
      <c r="C386" s="54" t="s">
        <v>262</v>
      </c>
      <c r="D386" s="54" t="s">
        <v>100</v>
      </c>
      <c r="E386" s="54" t="s">
        <v>100</v>
      </c>
      <c r="F386" s="69"/>
      <c r="G386" s="54"/>
      <c r="H386" s="54"/>
      <c r="I386" s="54"/>
      <c r="J386" s="54"/>
      <c r="K386" s="65" t="s">
        <v>178</v>
      </c>
      <c r="L386" s="66"/>
      <c r="M386" s="74">
        <f>SUM(M384:M385)</f>
        <v>0</v>
      </c>
    </row>
    <row r="387" spans="1:13" s="6" customFormat="1" ht="24.95" customHeight="1" x14ac:dyDescent="0.2">
      <c r="A387" s="32"/>
      <c r="B387" s="32"/>
      <c r="C387" s="64"/>
      <c r="D387" s="64"/>
      <c r="E387" s="64"/>
      <c r="F387" s="71"/>
      <c r="G387" s="64"/>
      <c r="H387" s="64"/>
      <c r="I387" s="64"/>
      <c r="J387" s="64"/>
      <c r="K387" s="46"/>
      <c r="L387" s="46"/>
      <c r="M387" s="75"/>
    </row>
    <row r="388" spans="1:13" s="6" customFormat="1" ht="24.95" customHeight="1" x14ac:dyDescent="0.2">
      <c r="A388" s="32"/>
      <c r="B388" s="32"/>
      <c r="C388" s="64" t="s">
        <v>262</v>
      </c>
      <c r="D388" s="9" t="s">
        <v>101</v>
      </c>
      <c r="E388" s="10" t="s">
        <v>102</v>
      </c>
      <c r="F388" s="21">
        <v>1</v>
      </c>
      <c r="G388" s="21"/>
      <c r="H388" s="21"/>
      <c r="I388" s="21"/>
      <c r="J388" s="21"/>
      <c r="K388" s="32"/>
      <c r="L388" s="32"/>
      <c r="M388" s="70">
        <f>((K388*L388)+K388)*J388</f>
        <v>0</v>
      </c>
    </row>
    <row r="389" spans="1:13" s="6" customFormat="1" ht="24.95" customHeight="1" x14ac:dyDescent="0.2">
      <c r="A389" s="32"/>
      <c r="B389" s="32"/>
      <c r="C389" s="64" t="s">
        <v>262</v>
      </c>
      <c r="D389" s="9" t="s">
        <v>101</v>
      </c>
      <c r="E389" s="10" t="s">
        <v>93</v>
      </c>
      <c r="F389" s="21">
        <v>1</v>
      </c>
      <c r="G389" s="21"/>
      <c r="H389" s="21"/>
      <c r="I389" s="21"/>
      <c r="J389" s="21"/>
      <c r="K389" s="32"/>
      <c r="L389" s="32"/>
      <c r="M389" s="70">
        <f>((K389*L389)+K389)*J389</f>
        <v>0</v>
      </c>
    </row>
    <row r="390" spans="1:13" s="6" customFormat="1" ht="24.95" customHeight="1" x14ac:dyDescent="0.2">
      <c r="A390" s="32"/>
      <c r="B390" s="32"/>
      <c r="C390" s="54" t="s">
        <v>262</v>
      </c>
      <c r="D390" s="69" t="s">
        <v>101</v>
      </c>
      <c r="E390" s="69" t="s">
        <v>101</v>
      </c>
      <c r="F390" s="69"/>
      <c r="G390" s="54"/>
      <c r="H390" s="54"/>
      <c r="I390" s="54"/>
      <c r="J390" s="54"/>
      <c r="K390" s="65" t="s">
        <v>178</v>
      </c>
      <c r="L390" s="66"/>
      <c r="M390" s="74">
        <f>SUM(M388:M389)</f>
        <v>0</v>
      </c>
    </row>
    <row r="391" spans="1:13" s="6" customFormat="1" ht="24.95" customHeight="1" x14ac:dyDescent="0.2">
      <c r="A391" s="32"/>
      <c r="B391" s="32"/>
      <c r="C391" s="43"/>
      <c r="D391" s="80"/>
      <c r="E391" s="80"/>
      <c r="F391" s="80"/>
      <c r="G391" s="43"/>
      <c r="H391" s="43"/>
      <c r="I391" s="43"/>
      <c r="J391" s="43"/>
      <c r="K391" s="46"/>
      <c r="L391" s="46"/>
      <c r="M391" s="81"/>
    </row>
    <row r="392" spans="1:13" s="6" customFormat="1" ht="24.95" customHeight="1" x14ac:dyDescent="0.2">
      <c r="A392" s="32"/>
      <c r="B392" s="32"/>
      <c r="C392" s="64" t="s">
        <v>262</v>
      </c>
      <c r="D392" s="9" t="s">
        <v>104</v>
      </c>
      <c r="E392" s="10" t="s">
        <v>105</v>
      </c>
      <c r="F392" s="21">
        <v>1</v>
      </c>
      <c r="G392" s="21"/>
      <c r="H392" s="21"/>
      <c r="I392" s="21"/>
      <c r="J392" s="21"/>
      <c r="K392" s="32"/>
      <c r="L392" s="32"/>
      <c r="M392" s="70">
        <f>((K392*L392)+K392)*J392</f>
        <v>0</v>
      </c>
    </row>
    <row r="393" spans="1:13" s="6" customFormat="1" ht="24.95" customHeight="1" x14ac:dyDescent="0.2">
      <c r="A393" s="32"/>
      <c r="B393" s="32"/>
      <c r="C393" s="64" t="s">
        <v>262</v>
      </c>
      <c r="D393" s="9" t="s">
        <v>104</v>
      </c>
      <c r="E393" s="10" t="s">
        <v>93</v>
      </c>
      <c r="F393" s="21">
        <v>1</v>
      </c>
      <c r="G393" s="21"/>
      <c r="H393" s="21"/>
      <c r="I393" s="21"/>
      <c r="J393" s="21"/>
      <c r="K393" s="32"/>
      <c r="L393" s="32"/>
      <c r="M393" s="70">
        <f>((K393*L393)+K393)*J393</f>
        <v>0</v>
      </c>
    </row>
    <row r="394" spans="1:13" s="6" customFormat="1" ht="24.95" customHeight="1" x14ac:dyDescent="0.2">
      <c r="A394" s="32"/>
      <c r="B394" s="32"/>
      <c r="C394" s="54" t="s">
        <v>262</v>
      </c>
      <c r="D394" s="69" t="s">
        <v>104</v>
      </c>
      <c r="E394" s="69" t="s">
        <v>104</v>
      </c>
      <c r="F394" s="69"/>
      <c r="G394" s="54"/>
      <c r="H394" s="54"/>
      <c r="I394" s="54"/>
      <c r="J394" s="54"/>
      <c r="K394" s="65" t="s">
        <v>178</v>
      </c>
      <c r="L394" s="66"/>
      <c r="M394" s="74">
        <f>SUM(M392:M393)</f>
        <v>0</v>
      </c>
    </row>
    <row r="395" spans="1:13" s="6" customFormat="1" ht="24.95" customHeight="1" x14ac:dyDescent="0.2">
      <c r="A395" s="32"/>
      <c r="B395" s="32"/>
      <c r="C395" s="64"/>
      <c r="D395" s="9"/>
      <c r="E395" s="9"/>
      <c r="F395" s="21"/>
      <c r="G395" s="21"/>
      <c r="H395" s="21"/>
      <c r="I395" s="21"/>
      <c r="J395" s="21"/>
      <c r="K395" s="32"/>
      <c r="L395" s="32"/>
      <c r="M395" s="32"/>
    </row>
    <row r="396" spans="1:13" s="6" customFormat="1" ht="24.95" customHeight="1" x14ac:dyDescent="0.2">
      <c r="A396" s="32"/>
      <c r="B396" s="32"/>
      <c r="C396" s="64" t="s">
        <v>262</v>
      </c>
      <c r="D396" s="9" t="s">
        <v>106</v>
      </c>
      <c r="E396" s="10" t="s">
        <v>107</v>
      </c>
      <c r="F396" s="21">
        <v>1</v>
      </c>
      <c r="G396" s="21"/>
      <c r="H396" s="21"/>
      <c r="I396" s="21"/>
      <c r="J396" s="21"/>
      <c r="K396" s="32"/>
      <c r="L396" s="32"/>
      <c r="M396" s="70">
        <f>((K396*L396)+K396)*J396</f>
        <v>0</v>
      </c>
    </row>
    <row r="397" spans="1:13" s="6" customFormat="1" ht="24.95" customHeight="1" x14ac:dyDescent="0.2">
      <c r="A397" s="32"/>
      <c r="B397" s="32"/>
      <c r="C397" s="64" t="s">
        <v>262</v>
      </c>
      <c r="D397" s="9" t="s">
        <v>106</v>
      </c>
      <c r="E397" s="10" t="s">
        <v>93</v>
      </c>
      <c r="F397" s="21">
        <v>1</v>
      </c>
      <c r="G397" s="21"/>
      <c r="H397" s="21"/>
      <c r="I397" s="21"/>
      <c r="J397" s="21"/>
      <c r="K397" s="32"/>
      <c r="L397" s="32"/>
      <c r="M397" s="70">
        <f>((K397*L397)+K397)*J397</f>
        <v>0</v>
      </c>
    </row>
    <row r="398" spans="1:13" s="6" customFormat="1" ht="24.95" customHeight="1" x14ac:dyDescent="0.2">
      <c r="A398" s="32"/>
      <c r="B398" s="32"/>
      <c r="C398" s="54" t="s">
        <v>262</v>
      </c>
      <c r="D398" s="69" t="s">
        <v>106</v>
      </c>
      <c r="E398" s="69" t="s">
        <v>106</v>
      </c>
      <c r="F398" s="69"/>
      <c r="G398" s="54"/>
      <c r="H398" s="54"/>
      <c r="I398" s="54"/>
      <c r="J398" s="54"/>
      <c r="K398" s="65" t="s">
        <v>178</v>
      </c>
      <c r="L398" s="66"/>
      <c r="M398" s="74">
        <f>SUM(M396:M397)</f>
        <v>0</v>
      </c>
    </row>
    <row r="399" spans="1:13" s="6" customFormat="1" ht="24.95" customHeight="1" x14ac:dyDescent="0.2">
      <c r="A399" s="32"/>
      <c r="B399" s="32"/>
      <c r="C399" s="4"/>
      <c r="D399" s="4"/>
      <c r="E399" s="10"/>
      <c r="F399" s="21"/>
      <c r="G399" s="21"/>
      <c r="H399" s="21"/>
      <c r="I399" s="21"/>
      <c r="J399" s="21"/>
      <c r="K399" s="32"/>
      <c r="L399" s="32"/>
      <c r="M399" s="32"/>
    </row>
    <row r="400" spans="1:13" s="6" customFormat="1" ht="24.95" customHeight="1" x14ac:dyDescent="0.2">
      <c r="A400" s="32"/>
      <c r="B400" s="32"/>
      <c r="C400" s="64" t="s">
        <v>262</v>
      </c>
      <c r="D400" s="9" t="s">
        <v>108</v>
      </c>
      <c r="E400" s="10" t="s">
        <v>109</v>
      </c>
      <c r="F400" s="21">
        <v>1</v>
      </c>
      <c r="G400" s="21"/>
      <c r="H400" s="21"/>
      <c r="I400" s="21"/>
      <c r="J400" s="21"/>
      <c r="K400" s="32"/>
      <c r="L400" s="32"/>
      <c r="M400" s="70">
        <f>((K400*L400)+K400)*J400</f>
        <v>0</v>
      </c>
    </row>
    <row r="401" spans="1:13" s="6" customFormat="1" ht="24.95" customHeight="1" x14ac:dyDescent="0.2">
      <c r="A401" s="32"/>
      <c r="B401" s="32"/>
      <c r="C401" s="64" t="s">
        <v>262</v>
      </c>
      <c r="D401" s="9" t="s">
        <v>108</v>
      </c>
      <c r="E401" s="10" t="s">
        <v>93</v>
      </c>
      <c r="F401" s="21">
        <v>1</v>
      </c>
      <c r="G401" s="21"/>
      <c r="H401" s="21"/>
      <c r="I401" s="21"/>
      <c r="J401" s="21"/>
      <c r="K401" s="32"/>
      <c r="L401" s="32"/>
      <c r="M401" s="70">
        <f>((K401*L401)+K401)*J401</f>
        <v>0</v>
      </c>
    </row>
    <row r="402" spans="1:13" s="6" customFormat="1" ht="24.95" customHeight="1" x14ac:dyDescent="0.2">
      <c r="A402" s="32"/>
      <c r="B402" s="32"/>
      <c r="C402" s="54" t="s">
        <v>262</v>
      </c>
      <c r="D402" s="69" t="s">
        <v>108</v>
      </c>
      <c r="E402" s="69" t="s">
        <v>108</v>
      </c>
      <c r="F402" s="69"/>
      <c r="G402" s="54"/>
      <c r="H402" s="54"/>
      <c r="I402" s="54"/>
      <c r="J402" s="54"/>
      <c r="K402" s="65" t="s">
        <v>178</v>
      </c>
      <c r="L402" s="66"/>
      <c r="M402" s="74">
        <f>SUM(M400:M401)</f>
        <v>0</v>
      </c>
    </row>
    <row r="403" spans="1:13" s="6" customFormat="1" ht="24.95" customHeight="1" x14ac:dyDescent="0.2">
      <c r="A403" s="32"/>
      <c r="B403" s="32"/>
      <c r="C403" s="4"/>
      <c r="D403" s="4"/>
      <c r="E403" s="10"/>
      <c r="F403" s="21"/>
      <c r="G403" s="21"/>
      <c r="H403" s="21"/>
      <c r="I403" s="21"/>
      <c r="J403" s="21"/>
      <c r="K403" s="32"/>
      <c r="L403" s="32"/>
      <c r="M403" s="32"/>
    </row>
    <row r="404" spans="1:13" s="6" customFormat="1" ht="24.95" customHeight="1" x14ac:dyDescent="0.2">
      <c r="A404" s="32"/>
      <c r="B404" s="32"/>
      <c r="C404" s="64" t="s">
        <v>262</v>
      </c>
      <c r="D404" s="9" t="s">
        <v>110</v>
      </c>
      <c r="E404" s="10" t="s">
        <v>111</v>
      </c>
      <c r="F404" s="21">
        <v>1</v>
      </c>
      <c r="G404" s="21"/>
      <c r="H404" s="21"/>
      <c r="I404" s="21"/>
      <c r="J404" s="21"/>
      <c r="K404" s="32"/>
      <c r="L404" s="32"/>
      <c r="M404" s="70">
        <f>((K404*L404)+K404)*J404</f>
        <v>0</v>
      </c>
    </row>
    <row r="405" spans="1:13" s="6" customFormat="1" ht="24.95" customHeight="1" x14ac:dyDescent="0.2">
      <c r="A405" s="32"/>
      <c r="B405" s="32"/>
      <c r="C405" s="64" t="s">
        <v>262</v>
      </c>
      <c r="D405" s="9" t="s">
        <v>110</v>
      </c>
      <c r="E405" s="10" t="s">
        <v>93</v>
      </c>
      <c r="F405" s="21">
        <v>1</v>
      </c>
      <c r="G405" s="21"/>
      <c r="H405" s="21"/>
      <c r="I405" s="21"/>
      <c r="J405" s="21"/>
      <c r="K405" s="32"/>
      <c r="L405" s="32"/>
      <c r="M405" s="70">
        <f>((K405*L405)+K405)*J405</f>
        <v>0</v>
      </c>
    </row>
    <row r="406" spans="1:13" s="6" customFormat="1" ht="24.95" customHeight="1" x14ac:dyDescent="0.2">
      <c r="A406" s="32"/>
      <c r="B406" s="32"/>
      <c r="C406" s="54" t="s">
        <v>262</v>
      </c>
      <c r="D406" s="69" t="s">
        <v>110</v>
      </c>
      <c r="E406" s="69" t="s">
        <v>110</v>
      </c>
      <c r="F406" s="69"/>
      <c r="G406" s="54"/>
      <c r="H406" s="54"/>
      <c r="I406" s="54"/>
      <c r="J406" s="54"/>
      <c r="K406" s="65" t="s">
        <v>178</v>
      </c>
      <c r="L406" s="66"/>
      <c r="M406" s="74">
        <f>SUM(M404:M405)</f>
        <v>0</v>
      </c>
    </row>
    <row r="407" spans="1:13" s="6" customFormat="1" ht="24.95" customHeight="1" x14ac:dyDescent="0.2">
      <c r="A407" s="32"/>
      <c r="B407" s="32"/>
      <c r="C407" s="4"/>
      <c r="D407" s="4"/>
      <c r="E407" s="10"/>
      <c r="F407" s="21"/>
      <c r="G407" s="21"/>
      <c r="H407" s="21"/>
      <c r="I407" s="21"/>
      <c r="J407" s="21"/>
      <c r="K407" s="32"/>
      <c r="L407" s="32"/>
      <c r="M407" s="32"/>
    </row>
    <row r="408" spans="1:13" s="6" customFormat="1" ht="24.95" customHeight="1" x14ac:dyDescent="0.2">
      <c r="A408" s="32"/>
      <c r="B408" s="32"/>
      <c r="C408" s="64" t="s">
        <v>262</v>
      </c>
      <c r="D408" s="9" t="s">
        <v>112</v>
      </c>
      <c r="E408" s="10" t="s">
        <v>115</v>
      </c>
      <c r="F408" s="21">
        <v>1</v>
      </c>
      <c r="G408" s="22"/>
      <c r="H408" s="22"/>
      <c r="I408" s="22"/>
      <c r="J408" s="22"/>
      <c r="K408" s="32"/>
      <c r="L408" s="32"/>
      <c r="M408" s="70">
        <f>((K408*L408)+K408)*J408</f>
        <v>0</v>
      </c>
    </row>
    <row r="409" spans="1:13" s="6" customFormat="1" ht="24.95" customHeight="1" x14ac:dyDescent="0.2">
      <c r="A409" s="32"/>
      <c r="B409" s="32"/>
      <c r="C409" s="64" t="s">
        <v>262</v>
      </c>
      <c r="D409" s="9" t="s">
        <v>112</v>
      </c>
      <c r="E409" s="10" t="s">
        <v>93</v>
      </c>
      <c r="F409" s="21">
        <v>1</v>
      </c>
      <c r="G409" s="21"/>
      <c r="H409" s="21"/>
      <c r="I409" s="21"/>
      <c r="J409" s="21"/>
      <c r="K409" s="32"/>
      <c r="L409" s="32"/>
      <c r="M409" s="70">
        <f>((K409*L409)+K409)*J409</f>
        <v>0</v>
      </c>
    </row>
    <row r="410" spans="1:13" s="6" customFormat="1" ht="24.95" customHeight="1" x14ac:dyDescent="0.2">
      <c r="A410" s="32"/>
      <c r="B410" s="32"/>
      <c r="C410" s="54" t="s">
        <v>262</v>
      </c>
      <c r="D410" s="69" t="s">
        <v>112</v>
      </c>
      <c r="E410" s="69" t="s">
        <v>112</v>
      </c>
      <c r="F410" s="69"/>
      <c r="G410" s="54"/>
      <c r="H410" s="54"/>
      <c r="I410" s="54"/>
      <c r="J410" s="54"/>
      <c r="K410" s="65" t="s">
        <v>178</v>
      </c>
      <c r="L410" s="66"/>
      <c r="M410" s="74">
        <f>SUM(M408:M409)</f>
        <v>0</v>
      </c>
    </row>
    <row r="411" spans="1:13" s="6" customFormat="1" ht="24.95" customHeight="1" x14ac:dyDescent="0.2">
      <c r="A411" s="32"/>
      <c r="B411" s="32"/>
      <c r="C411" s="4"/>
      <c r="D411" s="9"/>
      <c r="E411" s="10"/>
      <c r="F411" s="21"/>
      <c r="G411" s="21"/>
      <c r="H411" s="21"/>
      <c r="I411" s="21"/>
      <c r="J411" s="21"/>
      <c r="K411" s="32"/>
      <c r="L411" s="32"/>
      <c r="M411" s="32"/>
    </row>
    <row r="412" spans="1:13" s="6" customFormat="1" ht="24.95" customHeight="1" x14ac:dyDescent="0.2">
      <c r="A412" s="32"/>
      <c r="B412" s="32"/>
      <c r="C412" s="64" t="s">
        <v>262</v>
      </c>
      <c r="D412" s="9" t="s">
        <v>113</v>
      </c>
      <c r="E412" s="10" t="s">
        <v>114</v>
      </c>
      <c r="F412" s="21">
        <v>1</v>
      </c>
      <c r="G412" s="22"/>
      <c r="H412" s="22"/>
      <c r="I412" s="22"/>
      <c r="J412" s="22"/>
      <c r="K412" s="32"/>
      <c r="L412" s="32"/>
      <c r="M412" s="70">
        <f>((K412*L412)+K412)*J412</f>
        <v>0</v>
      </c>
    </row>
    <row r="413" spans="1:13" s="6" customFormat="1" ht="24.95" customHeight="1" x14ac:dyDescent="0.2">
      <c r="A413" s="32"/>
      <c r="B413" s="32"/>
      <c r="C413" s="64" t="s">
        <v>262</v>
      </c>
      <c r="D413" s="9" t="s">
        <v>113</v>
      </c>
      <c r="E413" s="10" t="s">
        <v>93</v>
      </c>
      <c r="F413" s="21">
        <v>1</v>
      </c>
      <c r="G413" s="21"/>
      <c r="H413" s="21"/>
      <c r="I413" s="21"/>
      <c r="J413" s="21"/>
      <c r="K413" s="32"/>
      <c r="L413" s="32"/>
      <c r="M413" s="70">
        <f>((K413*L413)+K413)*J413</f>
        <v>0</v>
      </c>
    </row>
    <row r="414" spans="1:13" s="6" customFormat="1" ht="24.95" customHeight="1" x14ac:dyDescent="0.2">
      <c r="A414" s="32"/>
      <c r="B414" s="32"/>
      <c r="C414" s="54" t="s">
        <v>262</v>
      </c>
      <c r="D414" s="69" t="s">
        <v>113</v>
      </c>
      <c r="E414" s="69" t="s">
        <v>113</v>
      </c>
      <c r="F414" s="54"/>
      <c r="G414" s="54"/>
      <c r="H414" s="54"/>
      <c r="I414" s="54"/>
      <c r="J414" s="54"/>
      <c r="K414" s="65" t="s">
        <v>178</v>
      </c>
      <c r="L414" s="66"/>
      <c r="M414" s="74">
        <f>SUM(M412:M413)</f>
        <v>0</v>
      </c>
    </row>
    <row r="415" spans="1:13" s="6" customFormat="1" ht="24.95" customHeight="1" x14ac:dyDescent="0.2">
      <c r="A415" s="32"/>
      <c r="B415" s="32"/>
      <c r="C415" s="64"/>
      <c r="D415" s="71"/>
      <c r="E415" s="71"/>
      <c r="F415" s="64"/>
      <c r="G415" s="64"/>
      <c r="H415" s="64"/>
      <c r="I415" s="64"/>
      <c r="J415" s="64"/>
      <c r="K415" s="72"/>
      <c r="L415" s="46"/>
      <c r="M415" s="75"/>
    </row>
    <row r="416" spans="1:13" s="6" customFormat="1" ht="24.95" customHeight="1" x14ac:dyDescent="0.2">
      <c r="A416" s="32"/>
      <c r="B416" s="32"/>
      <c r="C416" s="64" t="s">
        <v>262</v>
      </c>
      <c r="D416" s="9" t="s">
        <v>88</v>
      </c>
      <c r="E416" s="10" t="s">
        <v>87</v>
      </c>
      <c r="F416" s="21">
        <v>1</v>
      </c>
      <c r="G416" s="21"/>
      <c r="H416" s="21"/>
      <c r="I416" s="21"/>
      <c r="J416" s="21"/>
      <c r="K416" s="32"/>
      <c r="L416" s="32"/>
      <c r="M416" s="70">
        <f>((K416*L416)+K416)*J416</f>
        <v>0</v>
      </c>
    </row>
    <row r="417" spans="1:13" s="6" customFormat="1" ht="24.95" customHeight="1" x14ac:dyDescent="0.2">
      <c r="A417" s="32"/>
      <c r="B417" s="32"/>
      <c r="C417" s="64" t="s">
        <v>262</v>
      </c>
      <c r="D417" s="9" t="s">
        <v>88</v>
      </c>
      <c r="E417" s="10" t="s">
        <v>90</v>
      </c>
      <c r="F417" s="21">
        <v>1</v>
      </c>
      <c r="G417" s="21"/>
      <c r="H417" s="21"/>
      <c r="I417" s="21"/>
      <c r="J417" s="21"/>
      <c r="K417" s="32"/>
      <c r="L417" s="32"/>
      <c r="M417" s="70">
        <f>((K417*L417)+K417)*J417</f>
        <v>0</v>
      </c>
    </row>
    <row r="418" spans="1:13" s="6" customFormat="1" ht="24.95" customHeight="1" x14ac:dyDescent="0.2">
      <c r="A418" s="32"/>
      <c r="B418" s="32"/>
      <c r="C418" s="54" t="s">
        <v>262</v>
      </c>
      <c r="D418" s="69" t="s">
        <v>88</v>
      </c>
      <c r="E418" s="69" t="s">
        <v>88</v>
      </c>
      <c r="F418" s="54"/>
      <c r="G418" s="54"/>
      <c r="H418" s="54"/>
      <c r="I418" s="54"/>
      <c r="J418" s="54"/>
      <c r="K418" s="65" t="s">
        <v>178</v>
      </c>
      <c r="L418" s="66"/>
      <c r="M418" s="74">
        <f>SUM(M416:M417)</f>
        <v>0</v>
      </c>
    </row>
    <row r="419" spans="1:13" s="6" customFormat="1" ht="24.95" customHeight="1" x14ac:dyDescent="0.2">
      <c r="A419" s="32"/>
      <c r="B419" s="32"/>
      <c r="C419" s="4"/>
      <c r="D419" s="4"/>
      <c r="E419" s="9"/>
      <c r="F419" s="21"/>
      <c r="G419" s="21"/>
      <c r="H419" s="21"/>
      <c r="I419" s="21"/>
      <c r="J419" s="21"/>
      <c r="K419" s="32"/>
      <c r="L419" s="32"/>
      <c r="M419" s="32"/>
    </row>
    <row r="420" spans="1:13" s="6" customFormat="1" ht="24.95" customHeight="1" x14ac:dyDescent="0.2">
      <c r="A420" s="32"/>
      <c r="B420" s="32"/>
      <c r="C420" s="64" t="s">
        <v>262</v>
      </c>
      <c r="D420" s="9" t="s">
        <v>116</v>
      </c>
      <c r="E420" s="10" t="s">
        <v>117</v>
      </c>
      <c r="F420" s="21">
        <v>1</v>
      </c>
      <c r="G420" s="21"/>
      <c r="H420" s="21"/>
      <c r="I420" s="21"/>
      <c r="J420" s="21"/>
      <c r="K420" s="32"/>
      <c r="L420" s="32"/>
      <c r="M420" s="70">
        <f>((K420*L420)+K420)*J420</f>
        <v>0</v>
      </c>
    </row>
    <row r="421" spans="1:13" s="6" customFormat="1" ht="24.95" customHeight="1" x14ac:dyDescent="0.2">
      <c r="A421" s="32"/>
      <c r="B421" s="32"/>
      <c r="C421" s="64" t="s">
        <v>262</v>
      </c>
      <c r="D421" s="9" t="s">
        <v>116</v>
      </c>
      <c r="E421" s="10" t="s">
        <v>93</v>
      </c>
      <c r="F421" s="21">
        <v>1</v>
      </c>
      <c r="G421" s="21"/>
      <c r="H421" s="21"/>
      <c r="I421" s="21"/>
      <c r="J421" s="21"/>
      <c r="K421" s="32"/>
      <c r="L421" s="32"/>
      <c r="M421" s="70">
        <f>((K421*L421)+K421)*J421</f>
        <v>0</v>
      </c>
    </row>
    <row r="422" spans="1:13" s="6" customFormat="1" ht="24.95" customHeight="1" x14ac:dyDescent="0.2">
      <c r="A422" s="32"/>
      <c r="B422" s="32"/>
      <c r="C422" s="42" t="s">
        <v>262</v>
      </c>
      <c r="D422" s="77" t="s">
        <v>116</v>
      </c>
      <c r="E422" s="77" t="s">
        <v>116</v>
      </c>
      <c r="F422" s="42"/>
      <c r="G422" s="42"/>
      <c r="H422" s="42"/>
      <c r="I422" s="42"/>
      <c r="J422" s="42"/>
      <c r="K422" s="78" t="s">
        <v>178</v>
      </c>
      <c r="L422" s="78"/>
      <c r="M422" s="79">
        <f>SUM(M420:M421)</f>
        <v>0</v>
      </c>
    </row>
    <row r="423" spans="1:13" x14ac:dyDescent="0.2">
      <c r="C423" s="8"/>
      <c r="D423" s="8"/>
    </row>
    <row r="424" spans="1:13" x14ac:dyDescent="0.2">
      <c r="C424" s="8"/>
      <c r="D424" s="8"/>
    </row>
    <row r="425" spans="1:13" x14ac:dyDescent="0.2">
      <c r="C425" s="8"/>
      <c r="D425" s="8"/>
    </row>
    <row r="426" spans="1:13" x14ac:dyDescent="0.2">
      <c r="C426" s="8"/>
      <c r="D426" s="8"/>
    </row>
    <row r="427" spans="1:13" x14ac:dyDescent="0.2">
      <c r="C427" s="8"/>
      <c r="D427" s="8"/>
    </row>
    <row r="428" spans="1:13" x14ac:dyDescent="0.2">
      <c r="C428" s="8"/>
      <c r="D428" s="8"/>
    </row>
    <row r="429" spans="1:13" x14ac:dyDescent="0.2">
      <c r="C429" s="8"/>
      <c r="D429" s="8"/>
    </row>
    <row r="430" spans="1:13" x14ac:dyDescent="0.2">
      <c r="C430" s="8"/>
      <c r="D430" s="8"/>
    </row>
    <row r="431" spans="1:13" x14ac:dyDescent="0.2">
      <c r="C431" s="8"/>
      <c r="D431" s="8"/>
    </row>
    <row r="432" spans="1:13" x14ac:dyDescent="0.2">
      <c r="C432" s="8"/>
      <c r="D432" s="8"/>
    </row>
    <row r="433" spans="3:4" x14ac:dyDescent="0.2">
      <c r="C433" s="8"/>
      <c r="D433" s="8"/>
    </row>
    <row r="434" spans="3:4" x14ac:dyDescent="0.2">
      <c r="C434" s="8"/>
      <c r="D434" s="8"/>
    </row>
    <row r="435" spans="3:4" x14ac:dyDescent="0.2">
      <c r="C435" s="8"/>
      <c r="D435" s="8"/>
    </row>
    <row r="436" spans="3:4" x14ac:dyDescent="0.2">
      <c r="C436" s="8"/>
      <c r="D436" s="8"/>
    </row>
    <row r="437" spans="3:4" x14ac:dyDescent="0.2">
      <c r="C437" s="8"/>
      <c r="D437" s="8"/>
    </row>
    <row r="438" spans="3:4" x14ac:dyDescent="0.2">
      <c r="C438" s="8"/>
      <c r="D438" s="8"/>
    </row>
    <row r="439" spans="3:4" x14ac:dyDescent="0.2">
      <c r="C439" s="8"/>
      <c r="D439" s="8"/>
    </row>
    <row r="440" spans="3:4" x14ac:dyDescent="0.2">
      <c r="C440" s="8"/>
      <c r="D440" s="8"/>
    </row>
    <row r="441" spans="3:4" x14ac:dyDescent="0.2">
      <c r="C441" s="8"/>
      <c r="D441" s="8"/>
    </row>
    <row r="442" spans="3:4" x14ac:dyDescent="0.2">
      <c r="C442" s="8"/>
      <c r="D442" s="8"/>
    </row>
    <row r="443" spans="3:4" x14ac:dyDescent="0.2">
      <c r="C443" s="8"/>
      <c r="D443" s="8"/>
    </row>
    <row r="444" spans="3:4" x14ac:dyDescent="0.2">
      <c r="C444" s="8"/>
      <c r="D444" s="8"/>
    </row>
    <row r="445" spans="3:4" x14ac:dyDescent="0.2">
      <c r="C445" s="8"/>
      <c r="D445" s="8"/>
    </row>
    <row r="446" spans="3:4" x14ac:dyDescent="0.2">
      <c r="C446" s="8"/>
      <c r="D446" s="8"/>
    </row>
    <row r="447" spans="3:4" x14ac:dyDescent="0.2">
      <c r="C447" s="8"/>
      <c r="D447" s="8"/>
    </row>
    <row r="448" spans="3:4" x14ac:dyDescent="0.2">
      <c r="C448" s="8"/>
      <c r="D448" s="8"/>
    </row>
    <row r="449" spans="3:4" x14ac:dyDescent="0.2">
      <c r="C449" s="8"/>
      <c r="D449" s="8"/>
    </row>
    <row r="450" spans="3:4" x14ac:dyDescent="0.2">
      <c r="C450" s="8"/>
      <c r="D450" s="8"/>
    </row>
    <row r="451" spans="3:4" x14ac:dyDescent="0.2">
      <c r="C451" s="8"/>
      <c r="D451" s="8"/>
    </row>
    <row r="452" spans="3:4" x14ac:dyDescent="0.2">
      <c r="C452" s="8"/>
      <c r="D452" s="8"/>
    </row>
    <row r="453" spans="3:4" x14ac:dyDescent="0.2">
      <c r="C453" s="8"/>
      <c r="D453" s="8"/>
    </row>
    <row r="454" spans="3:4" x14ac:dyDescent="0.2">
      <c r="C454" s="8"/>
      <c r="D454" s="8"/>
    </row>
    <row r="455" spans="3:4" x14ac:dyDescent="0.2">
      <c r="C455" s="8"/>
      <c r="D455" s="8"/>
    </row>
    <row r="456" spans="3:4" x14ac:dyDescent="0.2">
      <c r="C456" s="8"/>
      <c r="D456" s="8"/>
    </row>
    <row r="457" spans="3:4" x14ac:dyDescent="0.2">
      <c r="C457" s="8"/>
      <c r="D457" s="8"/>
    </row>
    <row r="458" spans="3:4" x14ac:dyDescent="0.2">
      <c r="C458" s="8"/>
      <c r="D458" s="8"/>
    </row>
    <row r="459" spans="3:4" x14ac:dyDescent="0.2">
      <c r="C459" s="8"/>
      <c r="D459" s="8"/>
    </row>
    <row r="460" spans="3:4" x14ac:dyDescent="0.2">
      <c r="C460" s="8"/>
      <c r="D460" s="8"/>
    </row>
    <row r="461" spans="3:4" x14ac:dyDescent="0.2">
      <c r="C461" s="8"/>
      <c r="D461" s="8"/>
    </row>
    <row r="462" spans="3:4" x14ac:dyDescent="0.2">
      <c r="C462" s="8"/>
      <c r="D462" s="8"/>
    </row>
    <row r="463" spans="3:4" x14ac:dyDescent="0.2">
      <c r="C463" s="8"/>
      <c r="D463" s="8"/>
    </row>
    <row r="464" spans="3:4" x14ac:dyDescent="0.2">
      <c r="C464" s="8"/>
      <c r="D464" s="8"/>
    </row>
    <row r="465" spans="3:4" x14ac:dyDescent="0.2">
      <c r="C465" s="8"/>
      <c r="D465" s="8"/>
    </row>
    <row r="466" spans="3:4" x14ac:dyDescent="0.2">
      <c r="C466" s="8"/>
      <c r="D466" s="8"/>
    </row>
    <row r="467" spans="3:4" x14ac:dyDescent="0.2">
      <c r="C467" s="8"/>
      <c r="D467" s="8"/>
    </row>
    <row r="468" spans="3:4" x14ac:dyDescent="0.2">
      <c r="C468" s="8"/>
      <c r="D468" s="8"/>
    </row>
    <row r="469" spans="3:4" x14ac:dyDescent="0.2">
      <c r="C469" s="8"/>
      <c r="D469" s="8"/>
    </row>
    <row r="470" spans="3:4" x14ac:dyDescent="0.2">
      <c r="C470" s="8"/>
      <c r="D470" s="8"/>
    </row>
    <row r="471" spans="3:4" x14ac:dyDescent="0.2">
      <c r="C471" s="8"/>
      <c r="D471" s="8"/>
    </row>
    <row r="472" spans="3:4" x14ac:dyDescent="0.2">
      <c r="C472" s="8"/>
      <c r="D472" s="8"/>
    </row>
    <row r="473" spans="3:4" x14ac:dyDescent="0.2">
      <c r="C473" s="8"/>
      <c r="D473" s="8"/>
    </row>
    <row r="474" spans="3:4" x14ac:dyDescent="0.2">
      <c r="C474" s="8"/>
      <c r="D474" s="8"/>
    </row>
    <row r="475" spans="3:4" x14ac:dyDescent="0.2">
      <c r="C475" s="8"/>
      <c r="D475" s="8"/>
    </row>
    <row r="476" spans="3:4" x14ac:dyDescent="0.2">
      <c r="C476" s="8"/>
      <c r="D476" s="8"/>
    </row>
    <row r="477" spans="3:4" x14ac:dyDescent="0.2">
      <c r="C477" s="8"/>
      <c r="D477" s="8"/>
    </row>
    <row r="478" spans="3:4" x14ac:dyDescent="0.2">
      <c r="C478" s="8"/>
      <c r="D478" s="8"/>
    </row>
    <row r="479" spans="3:4" x14ac:dyDescent="0.2">
      <c r="C479" s="8"/>
      <c r="D479" s="8"/>
    </row>
    <row r="480" spans="3:4" x14ac:dyDescent="0.2">
      <c r="C480" s="8"/>
      <c r="D480" s="8"/>
    </row>
    <row r="481" spans="3:4" x14ac:dyDescent="0.2">
      <c r="C481" s="8"/>
      <c r="D481" s="8"/>
    </row>
    <row r="482" spans="3:4" x14ac:dyDescent="0.2">
      <c r="C482" s="8"/>
      <c r="D482" s="8"/>
    </row>
    <row r="483" spans="3:4" x14ac:dyDescent="0.2">
      <c r="C483" s="8"/>
      <c r="D483" s="8"/>
    </row>
    <row r="484" spans="3:4" x14ac:dyDescent="0.2">
      <c r="C484" s="8"/>
      <c r="D484" s="8"/>
    </row>
    <row r="485" spans="3:4" x14ac:dyDescent="0.2">
      <c r="C485" s="8"/>
      <c r="D485" s="8"/>
    </row>
    <row r="486" spans="3:4" x14ac:dyDescent="0.2">
      <c r="C486" s="8"/>
      <c r="D486" s="8"/>
    </row>
    <row r="487" spans="3:4" x14ac:dyDescent="0.2">
      <c r="C487" s="8"/>
      <c r="D487" s="8"/>
    </row>
    <row r="488" spans="3:4" x14ac:dyDescent="0.2">
      <c r="C488" s="8"/>
      <c r="D488" s="8"/>
    </row>
    <row r="489" spans="3:4" x14ac:dyDescent="0.2">
      <c r="C489" s="8"/>
      <c r="D489" s="8"/>
    </row>
    <row r="490" spans="3:4" x14ac:dyDescent="0.2">
      <c r="C490" s="8"/>
      <c r="D490" s="8"/>
    </row>
    <row r="491" spans="3:4" x14ac:dyDescent="0.2">
      <c r="C491" s="8"/>
      <c r="D491" s="8"/>
    </row>
    <row r="492" spans="3:4" x14ac:dyDescent="0.2">
      <c r="C492" s="8"/>
      <c r="D492" s="8"/>
    </row>
    <row r="493" spans="3:4" x14ac:dyDescent="0.2">
      <c r="C493" s="8"/>
      <c r="D493" s="8"/>
    </row>
    <row r="494" spans="3:4" x14ac:dyDescent="0.2">
      <c r="C494" s="8"/>
      <c r="D494" s="8"/>
    </row>
    <row r="495" spans="3:4" x14ac:dyDescent="0.2">
      <c r="C495" s="8"/>
      <c r="D495" s="8"/>
    </row>
    <row r="496" spans="3:4" x14ac:dyDescent="0.2">
      <c r="C496" s="8"/>
      <c r="D496" s="8"/>
    </row>
    <row r="497" spans="3:4" x14ac:dyDescent="0.2">
      <c r="C497" s="8"/>
      <c r="D497" s="8"/>
    </row>
    <row r="498" spans="3:4" x14ac:dyDescent="0.2">
      <c r="C498" s="8"/>
      <c r="D498" s="8"/>
    </row>
    <row r="499" spans="3:4" x14ac:dyDescent="0.2">
      <c r="C499" s="8"/>
      <c r="D499" s="8"/>
    </row>
    <row r="500" spans="3:4" x14ac:dyDescent="0.2">
      <c r="C500" s="8"/>
      <c r="D500" s="8"/>
    </row>
    <row r="501" spans="3:4" x14ac:dyDescent="0.2">
      <c r="C501" s="8"/>
      <c r="D501" s="8"/>
    </row>
    <row r="502" spans="3:4" x14ac:dyDescent="0.2">
      <c r="C502" s="8"/>
      <c r="D502" s="8"/>
    </row>
    <row r="503" spans="3:4" x14ac:dyDescent="0.2">
      <c r="C503" s="8"/>
      <c r="D503" s="8"/>
    </row>
    <row r="504" spans="3:4" x14ac:dyDescent="0.2">
      <c r="C504" s="8"/>
      <c r="D504" s="8"/>
    </row>
    <row r="505" spans="3:4" x14ac:dyDescent="0.2">
      <c r="C505" s="8"/>
      <c r="D505" s="8"/>
    </row>
    <row r="506" spans="3:4" x14ac:dyDescent="0.2">
      <c r="C506" s="8"/>
      <c r="D506" s="8"/>
    </row>
    <row r="507" spans="3:4" x14ac:dyDescent="0.2">
      <c r="C507" s="8"/>
      <c r="D507" s="8"/>
    </row>
    <row r="508" spans="3:4" x14ac:dyDescent="0.2">
      <c r="C508" s="8"/>
      <c r="D508" s="8"/>
    </row>
    <row r="509" spans="3:4" x14ac:dyDescent="0.2">
      <c r="C509" s="8"/>
      <c r="D509" s="8"/>
    </row>
    <row r="510" spans="3:4" x14ac:dyDescent="0.2">
      <c r="C510" s="8"/>
      <c r="D510" s="8"/>
    </row>
    <row r="511" spans="3:4" x14ac:dyDescent="0.2">
      <c r="C511" s="8"/>
      <c r="D511" s="8"/>
    </row>
    <row r="512" spans="3:4" x14ac:dyDescent="0.2">
      <c r="C512" s="8"/>
      <c r="D512" s="8"/>
    </row>
    <row r="513" spans="3:4" x14ac:dyDescent="0.2">
      <c r="C513" s="8"/>
      <c r="D513" s="8"/>
    </row>
    <row r="514" spans="3:4" x14ac:dyDescent="0.2">
      <c r="C514" s="8"/>
      <c r="D514" s="8"/>
    </row>
    <row r="515" spans="3:4" x14ac:dyDescent="0.2">
      <c r="C515" s="8"/>
      <c r="D515" s="8"/>
    </row>
    <row r="516" spans="3:4" x14ac:dyDescent="0.2">
      <c r="C516" s="8"/>
      <c r="D516" s="8"/>
    </row>
    <row r="517" spans="3:4" x14ac:dyDescent="0.2">
      <c r="C517" s="8"/>
      <c r="D517" s="8"/>
    </row>
    <row r="518" spans="3:4" x14ac:dyDescent="0.2">
      <c r="C518" s="8"/>
      <c r="D518" s="8"/>
    </row>
    <row r="519" spans="3:4" x14ac:dyDescent="0.2">
      <c r="C519" s="8"/>
      <c r="D519" s="8"/>
    </row>
    <row r="520" spans="3:4" x14ac:dyDescent="0.2">
      <c r="C520" s="8"/>
      <c r="D520" s="8"/>
    </row>
    <row r="521" spans="3:4" x14ac:dyDescent="0.2">
      <c r="C521" s="8"/>
      <c r="D521" s="8"/>
    </row>
    <row r="522" spans="3:4" x14ac:dyDescent="0.2">
      <c r="C522" s="8"/>
      <c r="D522" s="8"/>
    </row>
    <row r="523" spans="3:4" x14ac:dyDescent="0.2">
      <c r="C523" s="8"/>
      <c r="D523" s="8"/>
    </row>
    <row r="524" spans="3:4" x14ac:dyDescent="0.2">
      <c r="C524" s="8"/>
      <c r="D524" s="8"/>
    </row>
    <row r="525" spans="3:4" x14ac:dyDescent="0.2">
      <c r="C525" s="8"/>
      <c r="D525" s="8"/>
    </row>
    <row r="526" spans="3:4" x14ac:dyDescent="0.2">
      <c r="C526" s="8"/>
      <c r="D526" s="8"/>
    </row>
    <row r="527" spans="3:4" x14ac:dyDescent="0.2">
      <c r="C527" s="8"/>
      <c r="D527" s="8"/>
    </row>
    <row r="528" spans="3:4" x14ac:dyDescent="0.2">
      <c r="C528" s="8"/>
      <c r="D528" s="8"/>
    </row>
    <row r="529" spans="3:4" x14ac:dyDescent="0.2">
      <c r="C529" s="8"/>
      <c r="D529" s="8"/>
    </row>
    <row r="530" spans="3:4" x14ac:dyDescent="0.2">
      <c r="C530" s="8"/>
      <c r="D530" s="8"/>
    </row>
    <row r="531" spans="3:4" x14ac:dyDescent="0.2">
      <c r="C531" s="8"/>
      <c r="D531" s="8"/>
    </row>
    <row r="532" spans="3:4" x14ac:dyDescent="0.2">
      <c r="C532" s="8"/>
      <c r="D532" s="8"/>
    </row>
    <row r="533" spans="3:4" x14ac:dyDescent="0.2">
      <c r="C533" s="8"/>
      <c r="D533" s="8"/>
    </row>
    <row r="534" spans="3:4" x14ac:dyDescent="0.2">
      <c r="C534" s="8"/>
      <c r="D534" s="8"/>
    </row>
    <row r="535" spans="3:4" x14ac:dyDescent="0.2">
      <c r="C535" s="8"/>
      <c r="D535" s="8"/>
    </row>
    <row r="536" spans="3:4" x14ac:dyDescent="0.2">
      <c r="C536" s="8"/>
      <c r="D536" s="8"/>
    </row>
    <row r="537" spans="3:4" x14ac:dyDescent="0.2">
      <c r="C537" s="8"/>
      <c r="D537" s="8"/>
    </row>
    <row r="538" spans="3:4" x14ac:dyDescent="0.2">
      <c r="C538" s="8"/>
      <c r="D538" s="8"/>
    </row>
    <row r="539" spans="3:4" x14ac:dyDescent="0.2">
      <c r="C539" s="8"/>
      <c r="D539" s="8"/>
    </row>
    <row r="540" spans="3:4" x14ac:dyDescent="0.2">
      <c r="C540" s="8"/>
      <c r="D540" s="8"/>
    </row>
    <row r="541" spans="3:4" x14ac:dyDescent="0.2">
      <c r="C541" s="8"/>
      <c r="D541" s="8"/>
    </row>
    <row r="542" spans="3:4" x14ac:dyDescent="0.2">
      <c r="C542" s="8"/>
      <c r="D542" s="8"/>
    </row>
    <row r="543" spans="3:4" x14ac:dyDescent="0.2">
      <c r="C543" s="8"/>
      <c r="D543" s="8"/>
    </row>
    <row r="544" spans="3:4" x14ac:dyDescent="0.2">
      <c r="C544" s="8"/>
      <c r="D544" s="8"/>
    </row>
    <row r="545" spans="3:4" x14ac:dyDescent="0.2">
      <c r="C545" s="8"/>
      <c r="D545" s="8"/>
    </row>
    <row r="546" spans="3:4" x14ac:dyDescent="0.2">
      <c r="C546" s="8"/>
      <c r="D546" s="8"/>
    </row>
    <row r="547" spans="3:4" x14ac:dyDescent="0.2">
      <c r="C547" s="8"/>
      <c r="D547" s="8"/>
    </row>
    <row r="548" spans="3:4" x14ac:dyDescent="0.2">
      <c r="C548" s="8"/>
      <c r="D548" s="8"/>
    </row>
    <row r="549" spans="3:4" x14ac:dyDescent="0.2">
      <c r="C549" s="8"/>
      <c r="D549" s="8"/>
    </row>
    <row r="550" spans="3:4" x14ac:dyDescent="0.2">
      <c r="C550" s="8"/>
      <c r="D550" s="8"/>
    </row>
    <row r="551" spans="3:4" x14ac:dyDescent="0.2">
      <c r="C551" s="8"/>
      <c r="D551" s="8"/>
    </row>
    <row r="552" spans="3:4" x14ac:dyDescent="0.2">
      <c r="C552" s="8"/>
      <c r="D552" s="8"/>
    </row>
    <row r="553" spans="3:4" x14ac:dyDescent="0.2">
      <c r="C553" s="8"/>
      <c r="D553" s="8"/>
    </row>
    <row r="554" spans="3:4" x14ac:dyDescent="0.2">
      <c r="C554" s="8"/>
      <c r="D554" s="8"/>
    </row>
    <row r="555" spans="3:4" x14ac:dyDescent="0.2">
      <c r="C555" s="8"/>
      <c r="D555" s="8"/>
    </row>
    <row r="556" spans="3:4" x14ac:dyDescent="0.2">
      <c r="C556" s="8"/>
      <c r="D556" s="8"/>
    </row>
    <row r="557" spans="3:4" x14ac:dyDescent="0.2">
      <c r="C557" s="8"/>
      <c r="D557" s="8"/>
    </row>
    <row r="558" spans="3:4" x14ac:dyDescent="0.2">
      <c r="C558" s="8"/>
      <c r="D558" s="8"/>
    </row>
    <row r="559" spans="3:4" x14ac:dyDescent="0.2">
      <c r="C559" s="8"/>
      <c r="D559" s="8"/>
    </row>
    <row r="560" spans="3:4" x14ac:dyDescent="0.2">
      <c r="C560" s="8"/>
      <c r="D560" s="8"/>
    </row>
    <row r="561" spans="3:4" x14ac:dyDescent="0.2">
      <c r="C561" s="8"/>
      <c r="D561" s="8"/>
    </row>
    <row r="562" spans="3:4" x14ac:dyDescent="0.2">
      <c r="C562" s="8"/>
      <c r="D562" s="8"/>
    </row>
    <row r="563" spans="3:4" x14ac:dyDescent="0.2">
      <c r="C563" s="8"/>
      <c r="D563" s="8"/>
    </row>
    <row r="564" spans="3:4" x14ac:dyDescent="0.2">
      <c r="C564" s="8"/>
      <c r="D564" s="8"/>
    </row>
    <row r="565" spans="3:4" x14ac:dyDescent="0.2">
      <c r="C565" s="8"/>
      <c r="D565" s="8"/>
    </row>
    <row r="566" spans="3:4" x14ac:dyDescent="0.2">
      <c r="C566" s="8"/>
      <c r="D566" s="8"/>
    </row>
    <row r="567" spans="3:4" x14ac:dyDescent="0.2">
      <c r="C567" s="8"/>
      <c r="D567" s="8"/>
    </row>
    <row r="568" spans="3:4" x14ac:dyDescent="0.2">
      <c r="C568" s="8"/>
      <c r="D568" s="8"/>
    </row>
    <row r="569" spans="3:4" x14ac:dyDescent="0.2">
      <c r="C569" s="8"/>
      <c r="D569" s="8"/>
    </row>
    <row r="570" spans="3:4" x14ac:dyDescent="0.2">
      <c r="C570" s="8"/>
      <c r="D570" s="8"/>
    </row>
    <row r="571" spans="3:4" x14ac:dyDescent="0.2">
      <c r="C571" s="8"/>
      <c r="D571" s="8"/>
    </row>
    <row r="572" spans="3:4" x14ac:dyDescent="0.2">
      <c r="C572" s="8"/>
      <c r="D572" s="8"/>
    </row>
    <row r="573" spans="3:4" x14ac:dyDescent="0.2">
      <c r="C573" s="8"/>
      <c r="D573" s="8"/>
    </row>
    <row r="574" spans="3:4" x14ac:dyDescent="0.2">
      <c r="C574" s="8"/>
      <c r="D574" s="8"/>
    </row>
    <row r="575" spans="3:4" x14ac:dyDescent="0.2">
      <c r="C575" s="8"/>
      <c r="D575" s="8"/>
    </row>
    <row r="576" spans="3:4" x14ac:dyDescent="0.2">
      <c r="C576" s="8"/>
      <c r="D576" s="8"/>
    </row>
    <row r="577" spans="3:4" x14ac:dyDescent="0.2">
      <c r="C577" s="8"/>
      <c r="D577" s="8"/>
    </row>
    <row r="578" spans="3:4" x14ac:dyDescent="0.2">
      <c r="C578" s="8"/>
      <c r="D578" s="8"/>
    </row>
    <row r="579" spans="3:4" x14ac:dyDescent="0.2">
      <c r="C579" s="8"/>
      <c r="D579" s="8"/>
    </row>
    <row r="580" spans="3:4" x14ac:dyDescent="0.2">
      <c r="C580" s="8"/>
      <c r="D580" s="8"/>
    </row>
    <row r="581" spans="3:4" x14ac:dyDescent="0.2">
      <c r="C581" s="8"/>
      <c r="D581" s="8"/>
    </row>
    <row r="582" spans="3:4" x14ac:dyDescent="0.2">
      <c r="C582" s="8"/>
      <c r="D582" s="8"/>
    </row>
    <row r="583" spans="3:4" x14ac:dyDescent="0.2">
      <c r="C583" s="8"/>
      <c r="D583" s="8"/>
    </row>
    <row r="584" spans="3:4" x14ac:dyDescent="0.2">
      <c r="C584" s="8"/>
      <c r="D584" s="8"/>
    </row>
    <row r="585" spans="3:4" x14ac:dyDescent="0.2">
      <c r="C585" s="8"/>
      <c r="D585" s="8"/>
    </row>
    <row r="586" spans="3:4" x14ac:dyDescent="0.2">
      <c r="C586" s="8"/>
      <c r="D586" s="8"/>
    </row>
    <row r="587" spans="3:4" x14ac:dyDescent="0.2">
      <c r="C587" s="8"/>
      <c r="D587" s="8"/>
    </row>
    <row r="588" spans="3:4" x14ac:dyDescent="0.2">
      <c r="C588" s="8"/>
      <c r="D588" s="8"/>
    </row>
    <row r="589" spans="3:4" x14ac:dyDescent="0.2">
      <c r="C589" s="8"/>
      <c r="D589" s="8"/>
    </row>
    <row r="590" spans="3:4" x14ac:dyDescent="0.2">
      <c r="C590" s="8"/>
      <c r="D590" s="8"/>
    </row>
    <row r="591" spans="3:4" x14ac:dyDescent="0.2">
      <c r="C591" s="8"/>
      <c r="D591" s="8"/>
    </row>
    <row r="592" spans="3:4" x14ac:dyDescent="0.2">
      <c r="C592" s="8"/>
      <c r="D592" s="8"/>
    </row>
    <row r="593" spans="3:4" x14ac:dyDescent="0.2">
      <c r="C593" s="8"/>
      <c r="D593" s="8"/>
    </row>
    <row r="594" spans="3:4" x14ac:dyDescent="0.2">
      <c r="C594" s="8"/>
      <c r="D594" s="8"/>
    </row>
    <row r="595" spans="3:4" x14ac:dyDescent="0.2">
      <c r="C595" s="8"/>
      <c r="D595" s="8"/>
    </row>
    <row r="596" spans="3:4" x14ac:dyDescent="0.2">
      <c r="C596" s="8"/>
      <c r="D596" s="8"/>
    </row>
    <row r="597" spans="3:4" x14ac:dyDescent="0.2">
      <c r="C597" s="8"/>
      <c r="D597" s="8"/>
    </row>
    <row r="598" spans="3:4" x14ac:dyDescent="0.2">
      <c r="C598" s="8"/>
      <c r="D598" s="8"/>
    </row>
    <row r="599" spans="3:4" x14ac:dyDescent="0.2">
      <c r="C599" s="8"/>
      <c r="D599" s="8"/>
    </row>
    <row r="600" spans="3:4" x14ac:dyDescent="0.2">
      <c r="C600" s="8"/>
      <c r="D600" s="8"/>
    </row>
    <row r="601" spans="3:4" x14ac:dyDescent="0.2">
      <c r="C601" s="8"/>
      <c r="D601" s="8"/>
    </row>
    <row r="602" spans="3:4" x14ac:dyDescent="0.2">
      <c r="C602" s="8"/>
      <c r="D602" s="8"/>
    </row>
    <row r="603" spans="3:4" x14ac:dyDescent="0.2">
      <c r="C603" s="8"/>
      <c r="D603" s="8"/>
    </row>
    <row r="604" spans="3:4" x14ac:dyDescent="0.2">
      <c r="C604" s="8"/>
      <c r="D604" s="8"/>
    </row>
    <row r="605" spans="3:4" x14ac:dyDescent="0.2">
      <c r="C605" s="8"/>
      <c r="D605" s="8"/>
    </row>
    <row r="606" spans="3:4" x14ac:dyDescent="0.2">
      <c r="C606" s="8"/>
      <c r="D606" s="8"/>
    </row>
    <row r="607" spans="3:4" x14ac:dyDescent="0.2">
      <c r="C607" s="8"/>
      <c r="D607" s="8"/>
    </row>
    <row r="608" spans="3:4" x14ac:dyDescent="0.2">
      <c r="C608" s="8"/>
      <c r="D608" s="8"/>
    </row>
    <row r="609" spans="3:4" x14ac:dyDescent="0.2">
      <c r="C609" s="8"/>
      <c r="D609" s="8"/>
    </row>
    <row r="610" spans="3:4" x14ac:dyDescent="0.2">
      <c r="C610" s="8"/>
      <c r="D610" s="8"/>
    </row>
    <row r="611" spans="3:4" x14ac:dyDescent="0.2">
      <c r="C611" s="8"/>
      <c r="D611" s="8"/>
    </row>
    <row r="612" spans="3:4" x14ac:dyDescent="0.2">
      <c r="C612" s="8"/>
      <c r="D612" s="8"/>
    </row>
    <row r="613" spans="3:4" x14ac:dyDescent="0.2">
      <c r="C613" s="8"/>
      <c r="D613" s="8"/>
    </row>
    <row r="614" spans="3:4" x14ac:dyDescent="0.2">
      <c r="C614" s="8"/>
      <c r="D614" s="8"/>
    </row>
    <row r="615" spans="3:4" x14ac:dyDescent="0.2">
      <c r="C615" s="8"/>
      <c r="D615" s="8"/>
    </row>
    <row r="616" spans="3:4" x14ac:dyDescent="0.2">
      <c r="C616" s="8"/>
      <c r="D616" s="8"/>
    </row>
    <row r="617" spans="3:4" x14ac:dyDescent="0.2">
      <c r="C617" s="8"/>
      <c r="D617" s="8"/>
    </row>
    <row r="618" spans="3:4" x14ac:dyDescent="0.2">
      <c r="C618" s="8"/>
      <c r="D618" s="8"/>
    </row>
    <row r="619" spans="3:4" x14ac:dyDescent="0.2">
      <c r="C619" s="8"/>
      <c r="D619" s="8"/>
    </row>
    <row r="620" spans="3:4" x14ac:dyDescent="0.2">
      <c r="C620" s="8"/>
      <c r="D620" s="8"/>
    </row>
    <row r="621" spans="3:4" x14ac:dyDescent="0.2">
      <c r="C621" s="8"/>
      <c r="D621" s="8"/>
    </row>
    <row r="622" spans="3:4" x14ac:dyDescent="0.2">
      <c r="C622" s="8"/>
      <c r="D622" s="8"/>
    </row>
    <row r="623" spans="3:4" x14ac:dyDescent="0.2">
      <c r="C623" s="8"/>
      <c r="D623" s="8"/>
    </row>
    <row r="624" spans="3:4" x14ac:dyDescent="0.2">
      <c r="C624" s="8"/>
      <c r="D624" s="8"/>
    </row>
    <row r="625" spans="3:4" x14ac:dyDescent="0.2">
      <c r="C625" s="8"/>
      <c r="D625" s="8"/>
    </row>
    <row r="626" spans="3:4" x14ac:dyDescent="0.2">
      <c r="C626" s="8"/>
      <c r="D626" s="8"/>
    </row>
    <row r="627" spans="3:4" x14ac:dyDescent="0.2">
      <c r="C627" s="8"/>
      <c r="D627" s="8"/>
    </row>
    <row r="628" spans="3:4" x14ac:dyDescent="0.2">
      <c r="C628" s="8"/>
      <c r="D628" s="8"/>
    </row>
    <row r="629" spans="3:4" x14ac:dyDescent="0.2">
      <c r="C629" s="8"/>
      <c r="D629" s="8"/>
    </row>
    <row r="630" spans="3:4" x14ac:dyDescent="0.2">
      <c r="C630" s="8"/>
      <c r="D630" s="8"/>
    </row>
    <row r="631" spans="3:4" x14ac:dyDescent="0.2">
      <c r="C631" s="8"/>
      <c r="D631" s="8"/>
    </row>
    <row r="632" spans="3:4" x14ac:dyDescent="0.2">
      <c r="C632" s="8"/>
      <c r="D632" s="8"/>
    </row>
    <row r="633" spans="3:4" x14ac:dyDescent="0.2">
      <c r="C633" s="8"/>
      <c r="D633" s="8"/>
    </row>
    <row r="634" spans="3:4" x14ac:dyDescent="0.2">
      <c r="C634" s="8"/>
      <c r="D634" s="8"/>
    </row>
    <row r="635" spans="3:4" x14ac:dyDescent="0.2">
      <c r="C635" s="8"/>
      <c r="D635" s="8"/>
    </row>
    <row r="636" spans="3:4" x14ac:dyDescent="0.2">
      <c r="C636" s="8"/>
      <c r="D636" s="8"/>
    </row>
    <row r="637" spans="3:4" x14ac:dyDescent="0.2">
      <c r="C637" s="8"/>
      <c r="D637" s="8"/>
    </row>
    <row r="638" spans="3:4" x14ac:dyDescent="0.2">
      <c r="C638" s="8"/>
      <c r="D638" s="8"/>
    </row>
    <row r="639" spans="3:4" x14ac:dyDescent="0.2">
      <c r="C639" s="8"/>
      <c r="D639" s="8"/>
    </row>
    <row r="640" spans="3:4" x14ac:dyDescent="0.2">
      <c r="C640" s="8"/>
      <c r="D640" s="8"/>
    </row>
    <row r="641" spans="3:4" x14ac:dyDescent="0.2">
      <c r="C641" s="8"/>
      <c r="D641" s="8"/>
    </row>
    <row r="642" spans="3:4" x14ac:dyDescent="0.2">
      <c r="C642" s="8"/>
      <c r="D642" s="8"/>
    </row>
    <row r="643" spans="3:4" x14ac:dyDescent="0.2">
      <c r="C643" s="8"/>
      <c r="D643" s="8"/>
    </row>
    <row r="644" spans="3:4" x14ac:dyDescent="0.2">
      <c r="C644" s="8"/>
      <c r="D644" s="8"/>
    </row>
    <row r="645" spans="3:4" x14ac:dyDescent="0.2">
      <c r="C645" s="8"/>
      <c r="D645" s="8"/>
    </row>
    <row r="646" spans="3:4" x14ac:dyDescent="0.2">
      <c r="C646" s="8"/>
      <c r="D646" s="8"/>
    </row>
  </sheetData>
  <autoFilter ref="C8:F166"/>
  <mergeCells count="25">
    <mergeCell ref="K100:L100"/>
    <mergeCell ref="K114:L114"/>
    <mergeCell ref="K121:L121"/>
    <mergeCell ref="K127:L127"/>
    <mergeCell ref="K133:L133"/>
    <mergeCell ref="K94:L94"/>
    <mergeCell ref="K20:L20"/>
    <mergeCell ref="K28:L28"/>
    <mergeCell ref="K33:L33"/>
    <mergeCell ref="K38:L38"/>
    <mergeCell ref="K43:L43"/>
    <mergeCell ref="K61:L61"/>
    <mergeCell ref="K55:L55"/>
    <mergeCell ref="K48:L48"/>
    <mergeCell ref="K67:L67"/>
    <mergeCell ref="K72:L72"/>
    <mergeCell ref="K77:L77"/>
    <mergeCell ref="K82:L82"/>
    <mergeCell ref="K87:L87"/>
    <mergeCell ref="K12:L12"/>
    <mergeCell ref="C5:M5"/>
    <mergeCell ref="C1:M1"/>
    <mergeCell ref="C2:M2"/>
    <mergeCell ref="C3:M3"/>
    <mergeCell ref="C4:M4"/>
  </mergeCells>
  <dataValidations count="2">
    <dataValidation allowBlank="1" showInputMessage="1" showErrorMessage="1" promptTitle="CANTIDAD" prompt="CANTIDAD DE INSUMO REQUERIDO EN EL PAQUETE_x000a__x000a_CAMPO BLOQUEADO_x000a_NO SE DIGITA" sqref="K8:K9 F84:F95 G353:J357 G85:J88 G90:J95 G359:J362 F352:F362">
      <formula1>0</formula1>
      <formula2>0</formula2>
    </dataValidation>
    <dataValidation allowBlank="1" showInputMessage="1" showErrorMessage="1" promptTitle="DESCRIPCIÓN GENÉRICA" prompt="CAMPO BLOQUEADO_x000a__x000a_NO SE DIGITA" sqref="E357:E360 E219 E95 E352:E355 E89:E93 E216:E217 E84:E86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scale="55" orientation="landscape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2017-02-21T19:10:57Z</cp:lastPrinted>
  <dcterms:created xsi:type="dcterms:W3CDTF">2007-08-13T22:25:24Z</dcterms:created>
  <dcterms:modified xsi:type="dcterms:W3CDTF">2017-02-21T19:19:00Z</dcterms:modified>
</cp:coreProperties>
</file>