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BGUARIN\MXS E INSUMOS HOSP\CARPETA DE TRABAJO\CONTRATACION\CONTRATACION 2017\CONTRATACION DIRECTA\PROYECTOS\Nueva carpeta\"/>
    </mc:Choice>
  </mc:AlternateContent>
  <bookViews>
    <workbookView xWindow="0" yWindow="0" windowWidth="28800" windowHeight="12435"/>
  </bookViews>
  <sheets>
    <sheet name="PROPUESTA ECONÓMIC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8" i="1"/>
  <c r="K9" i="1"/>
  <c r="K10" i="1"/>
  <c r="K11" i="1"/>
  <c r="K12" i="1"/>
  <c r="K13" i="1"/>
  <c r="K14" i="1"/>
  <c r="K15" i="1"/>
  <c r="K16" i="1"/>
  <c r="K17" i="1"/>
  <c r="K18" i="1"/>
  <c r="K8" i="1"/>
  <c r="E18" i="1" l="1"/>
  <c r="I7" i="1" l="1"/>
  <c r="I6" i="1"/>
  <c r="C21" i="1" l="1"/>
</calcChain>
</file>

<file path=xl/sharedStrings.xml><?xml version="1.0" encoding="utf-8"?>
<sst xmlns="http://schemas.openxmlformats.org/spreadsheetml/2006/main" count="40" uniqueCount="30">
  <si>
    <t>CANTIDAD PROYECTADA</t>
  </si>
  <si>
    <t>VALOR UNITARIO ANTES DE IVA</t>
  </si>
  <si>
    <t>IVA</t>
  </si>
  <si>
    <t>VALOR UNITARIO IVA INCLUIDO</t>
  </si>
  <si>
    <t>VALOR TOTAL INCLUIDO IVA</t>
  </si>
  <si>
    <t>Actividad educativa de caracter grupal, incluye tamizaje.</t>
  </si>
  <si>
    <t>Consulta extramural de optometría</t>
  </si>
  <si>
    <t>Montura plástica en ACETATO</t>
  </si>
  <si>
    <t>Estuche y paño (con mensaje corporativo de la Alcaldía de Medellín)</t>
  </si>
  <si>
    <t>NIT EMPRESA COTIZANTE (SIN PUNTOS, COMAS NI DÍGITO DE VERIFICACIÓN)</t>
  </si>
  <si>
    <t>RAZÓN SOCIAL COTIZANTE</t>
  </si>
  <si>
    <t>DESCRIPCIÓN DEL PRODUCTO REQUERIDO</t>
  </si>
  <si>
    <t>Lente monofocal Terminado CR-39</t>
  </si>
  <si>
    <t>Lente monofocal Tallado CR-39</t>
  </si>
  <si>
    <t>Lente bifocal flat top o invisible CR-39 terminado</t>
  </si>
  <si>
    <t>Lente monofocal terminado Policarbonato</t>
  </si>
  <si>
    <t>Lente monofocal tallado Policarbonato</t>
  </si>
  <si>
    <t>UNIDAD DE MEDIDA</t>
  </si>
  <si>
    <t>Unidad</t>
  </si>
  <si>
    <t>Lente bifocal flat top o invisible Policarbonato</t>
  </si>
  <si>
    <t>Lente progresivo</t>
  </si>
  <si>
    <t>Lente bifocal flat top o invisibles CR39 tallado</t>
  </si>
  <si>
    <t>Montura metálica en MONEL</t>
  </si>
  <si>
    <t>DIRECCION ADMINISTRATIVA</t>
  </si>
  <si>
    <t>GRUPO CONTRATACION INSUMOS HOSPITALARIOS</t>
  </si>
  <si>
    <t xml:space="preserve"> ANEXO Nº 5 FORMATO PARA PRESENTAR LA OFERTA ECONOMICA</t>
  </si>
  <si>
    <t>TOTAL VALOR PROPUESTA</t>
  </si>
  <si>
    <t>DESCRIPCIÓN DEL PRODUCTO OFERTADO</t>
  </si>
  <si>
    <t>MARCA</t>
  </si>
  <si>
    <t>NOMBRE DEL LABORATORIO FABRICANTE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</si>
</sst>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&quot;-&quot;??_);_(@_)"/>
    <numFmt numFmtId="165" formatCode="_-* #,##0_-;\-* #,##0_-;_-* &quot;-&quot;_-;_-@_-"/>
    <numFmt numFmtId="166" formatCode="_-* #,##0.00_-;\-* #,##0.00_-;_-* &quot;-&quot;??_-;_-@_-"/>
    <numFmt numFmtId="167" formatCode="_-* #,##0.00_-;\-* #,##0.00_-;_-* &quot;-&quot;_-;_-@_-"/>
    <numFmt numFmtId="168" formatCode="_(* #,##0_);_(* \(#,##0\);_(* &quot;-&quot;??_);_(@_)"/>
    <numFmt numFmtId="169" formatCode="_-[$$-240A]* #,##0.00_-;\-[$$-240A]* #,##0.00_-;_-[$$-240A]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color theme="1"/>
      <name val="Century Gothic"/>
      <family val="2"/>
    </font>
    <font>
      <sz val="1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1" xfId="0" applyFont="1" applyBorder="1" applyAlignment="1">
      <alignment vertical="center"/>
    </xf>
    <xf numFmtId="167" fontId="4" fillId="0" borderId="1" xfId="0" applyNumberFormat="1" applyFont="1" applyBorder="1" applyAlignment="1">
      <alignment vertical="center"/>
    </xf>
    <xf numFmtId="165" fontId="4" fillId="0" borderId="1" xfId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/>
    <xf numFmtId="166" fontId="0" fillId="0" borderId="0" xfId="2" applyFont="1"/>
    <xf numFmtId="168" fontId="0" fillId="0" borderId="0" xfId="3" applyNumberFormat="1" applyFont="1"/>
    <xf numFmtId="168" fontId="0" fillId="0" borderId="0" xfId="0" applyNumberFormat="1"/>
    <xf numFmtId="0" fontId="2" fillId="0" borderId="0" xfId="1" applyNumberFormat="1" applyFont="1" applyAlignment="1">
      <alignment horizontal="left" vertical="top"/>
    </xf>
    <xf numFmtId="0" fontId="4" fillId="0" borderId="1" xfId="0" applyFont="1" applyFill="1" applyBorder="1"/>
    <xf numFmtId="166" fontId="0" fillId="0" borderId="0" xfId="4" applyFont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Fill="1" applyBorder="1" applyAlignment="1">
      <alignment vertical="center"/>
    </xf>
    <xf numFmtId="165" fontId="8" fillId="0" borderId="1" xfId="0" applyNumberFormat="1" applyFont="1" applyFill="1" applyBorder="1" applyAlignment="1">
      <alignment vertical="center" wrapText="1"/>
    </xf>
    <xf numFmtId="167" fontId="8" fillId="0" borderId="1" xfId="0" applyNumberFormat="1" applyFont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4" fontId="9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1" xfId="1" applyNumberFormat="1" applyFont="1" applyBorder="1" applyAlignment="1">
      <alignment vertical="center"/>
    </xf>
    <xf numFmtId="165" fontId="8" fillId="0" borderId="1" xfId="0" applyNumberFormat="1" applyFont="1" applyBorder="1" applyAlignment="1">
      <alignment vertical="center"/>
    </xf>
    <xf numFmtId="169" fontId="5" fillId="4" borderId="1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</cellXfs>
  <cellStyles count="5">
    <cellStyle name="Millares" xfId="4" builtinId="3"/>
    <cellStyle name="Millares [0]" xfId="1" builtinId="6"/>
    <cellStyle name="Millares 2" xfId="3"/>
    <cellStyle name="Millare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357188</xdr:colOff>
      <xdr:row>0</xdr:row>
      <xdr:rowOff>107157</xdr:rowOff>
    </xdr:from>
    <xdr:to>
      <xdr:col>1</xdr:col>
      <xdr:colOff>728663</xdr:colOff>
      <xdr:row>3</xdr:row>
      <xdr:rowOff>54769</xdr:rowOff>
    </xdr:to>
    <xdr:pic>
      <xdr:nvPicPr>
        <xdr:cNvPr id="3" name="Picture 5" descr="Metrosalud-convertido.jpg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8" y="107157"/>
          <a:ext cx="1990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"/>
  <sheetViews>
    <sheetView tabSelected="1" zoomScale="80" zoomScaleNormal="80" workbookViewId="0">
      <selection activeCell="C15" sqref="C15"/>
    </sheetView>
  </sheetViews>
  <sheetFormatPr baseColWidth="10" defaultRowHeight="15" x14ac:dyDescent="0.25"/>
  <cols>
    <col min="1" max="1" width="24.28515625" customWidth="1"/>
    <col min="2" max="2" width="27.5703125" customWidth="1"/>
    <col min="3" max="3" width="37.42578125" customWidth="1"/>
    <col min="4" max="4" width="17" customWidth="1"/>
    <col min="5" max="5" width="17.42578125" customWidth="1"/>
    <col min="6" max="6" width="34.85546875" customWidth="1"/>
    <col min="7" max="7" width="18" customWidth="1"/>
    <col min="8" max="8" width="22.7109375" customWidth="1"/>
    <col min="9" max="9" width="16.7109375" customWidth="1"/>
    <col min="10" max="10" width="11.140625" customWidth="1"/>
    <col min="11" max="11" width="15.28515625" customWidth="1"/>
    <col min="12" max="12" width="17.7109375" customWidth="1"/>
    <col min="16" max="16" width="13.85546875" bestFit="1" customWidth="1"/>
    <col min="18" max="18" width="13.85546875" bestFit="1" customWidth="1"/>
  </cols>
  <sheetData>
    <row r="1" spans="1:31" ht="24" customHeight="1" x14ac:dyDescent="0.25">
      <c r="A1" s="32" t="s">
        <v>23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1" ht="14.25" customHeight="1" x14ac:dyDescent="0.25">
      <c r="A2" s="32" t="s">
        <v>24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31" ht="19.5" customHeight="1" x14ac:dyDescent="0.25">
      <c r="A3" s="32" t="s">
        <v>25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5" spans="1:31" ht="48.75" customHeight="1" x14ac:dyDescent="0.25">
      <c r="A5" s="13" t="s">
        <v>9</v>
      </c>
      <c r="B5" s="13" t="s">
        <v>10</v>
      </c>
      <c r="C5" s="13" t="s">
        <v>11</v>
      </c>
      <c r="D5" s="13" t="s">
        <v>17</v>
      </c>
      <c r="E5" s="13" t="s">
        <v>0</v>
      </c>
      <c r="F5" s="13" t="s">
        <v>27</v>
      </c>
      <c r="G5" s="13" t="s">
        <v>28</v>
      </c>
      <c r="H5" s="13" t="s">
        <v>29</v>
      </c>
      <c r="I5" s="13" t="s">
        <v>1</v>
      </c>
      <c r="J5" s="13" t="s">
        <v>2</v>
      </c>
      <c r="K5" s="13" t="s">
        <v>3</v>
      </c>
      <c r="L5" s="13" t="s">
        <v>4</v>
      </c>
    </row>
    <row r="6" spans="1:31" s="5" customFormat="1" ht="17.25" hidden="1" customHeight="1" x14ac:dyDescent="0.25">
      <c r="A6" s="4"/>
      <c r="B6" s="4"/>
      <c r="C6" s="1" t="s">
        <v>5</v>
      </c>
      <c r="D6" s="1"/>
      <c r="E6" s="1">
        <v>443</v>
      </c>
      <c r="F6" s="1"/>
      <c r="G6" s="1"/>
      <c r="H6" s="1"/>
      <c r="I6" s="2" t="e">
        <f>#REF!*E6</f>
        <v>#REF!</v>
      </c>
      <c r="J6" s="3"/>
      <c r="K6" s="3"/>
      <c r="L6" s="4"/>
    </row>
    <row r="7" spans="1:31" s="5" customFormat="1" ht="17.25" hidden="1" customHeight="1" x14ac:dyDescent="0.25">
      <c r="A7" s="4"/>
      <c r="B7" s="4"/>
      <c r="C7" s="1" t="s">
        <v>6</v>
      </c>
      <c r="D7" s="1"/>
      <c r="E7" s="1">
        <v>21495</v>
      </c>
      <c r="F7" s="1"/>
      <c r="G7" s="1"/>
      <c r="H7" s="1"/>
      <c r="I7" s="2" t="e">
        <f>#REF!*E7</f>
        <v>#REF!</v>
      </c>
      <c r="J7" s="3"/>
      <c r="K7" s="3"/>
      <c r="L7" s="4"/>
    </row>
    <row r="8" spans="1:31" s="5" customFormat="1" ht="39.950000000000003" customHeight="1" x14ac:dyDescent="0.25">
      <c r="A8" s="18"/>
      <c r="B8" s="18"/>
      <c r="C8" s="21" t="s">
        <v>12</v>
      </c>
      <c r="D8" s="22" t="s">
        <v>18</v>
      </c>
      <c r="E8" s="23">
        <v>4826</v>
      </c>
      <c r="F8" s="24"/>
      <c r="G8" s="24"/>
      <c r="H8" s="24"/>
      <c r="I8" s="25"/>
      <c r="J8" s="27"/>
      <c r="K8" s="28">
        <f>+I8*J8</f>
        <v>0</v>
      </c>
      <c r="L8" s="29">
        <f>+E8*K8</f>
        <v>0</v>
      </c>
      <c r="P8" s="12"/>
      <c r="R8" s="12"/>
    </row>
    <row r="9" spans="1:31" s="5" customFormat="1" ht="39.950000000000003" customHeight="1" x14ac:dyDescent="0.25">
      <c r="A9" s="18"/>
      <c r="B9" s="18"/>
      <c r="C9" s="21" t="s">
        <v>13</v>
      </c>
      <c r="D9" s="22" t="s">
        <v>18</v>
      </c>
      <c r="E9" s="23">
        <v>1628</v>
      </c>
      <c r="F9" s="24"/>
      <c r="G9" s="24"/>
      <c r="H9" s="24"/>
      <c r="I9" s="25"/>
      <c r="J9" s="27"/>
      <c r="K9" s="28">
        <f t="shared" ref="K9:K18" si="0">+I9*J9</f>
        <v>0</v>
      </c>
      <c r="L9" s="29">
        <f t="shared" ref="L9:L18" si="1">+E9*K9</f>
        <v>0</v>
      </c>
      <c r="P9" s="12"/>
      <c r="R9" s="12"/>
    </row>
    <row r="10" spans="1:31" s="5" customFormat="1" ht="39.950000000000003" customHeight="1" x14ac:dyDescent="0.25">
      <c r="A10" s="18"/>
      <c r="B10" s="18"/>
      <c r="C10" s="21" t="s">
        <v>14</v>
      </c>
      <c r="D10" s="22" t="s">
        <v>18</v>
      </c>
      <c r="E10" s="23">
        <v>634</v>
      </c>
      <c r="F10" s="24"/>
      <c r="G10" s="24"/>
      <c r="H10" s="24"/>
      <c r="I10" s="25"/>
      <c r="J10" s="27"/>
      <c r="K10" s="28">
        <f t="shared" si="0"/>
        <v>0</v>
      </c>
      <c r="L10" s="29">
        <f t="shared" si="1"/>
        <v>0</v>
      </c>
    </row>
    <row r="11" spans="1:31" s="5" customFormat="1" ht="39.950000000000003" customHeight="1" x14ac:dyDescent="0.25">
      <c r="A11" s="18"/>
      <c r="B11" s="18"/>
      <c r="C11" s="21" t="s">
        <v>15</v>
      </c>
      <c r="D11" s="22" t="s">
        <v>18</v>
      </c>
      <c r="E11" s="23">
        <v>16</v>
      </c>
      <c r="F11" s="24"/>
      <c r="G11" s="24"/>
      <c r="H11" s="24"/>
      <c r="I11" s="25"/>
      <c r="J11" s="27"/>
      <c r="K11" s="28">
        <f t="shared" si="0"/>
        <v>0</v>
      </c>
      <c r="L11" s="29">
        <f t="shared" si="1"/>
        <v>0</v>
      </c>
    </row>
    <row r="12" spans="1:31" s="5" customFormat="1" ht="39.950000000000003" customHeight="1" x14ac:dyDescent="0.25">
      <c r="A12" s="18"/>
      <c r="B12" s="18"/>
      <c r="C12" s="21" t="s">
        <v>16</v>
      </c>
      <c r="D12" s="22" t="s">
        <v>18</v>
      </c>
      <c r="E12" s="23">
        <v>870</v>
      </c>
      <c r="F12" s="24"/>
      <c r="G12" s="24"/>
      <c r="H12" s="24"/>
      <c r="I12" s="25"/>
      <c r="J12" s="27"/>
      <c r="K12" s="28">
        <f t="shared" si="0"/>
        <v>0</v>
      </c>
      <c r="L12" s="29">
        <f t="shared" si="1"/>
        <v>0</v>
      </c>
    </row>
    <row r="13" spans="1:31" s="5" customFormat="1" ht="39.950000000000003" customHeight="1" x14ac:dyDescent="0.25">
      <c r="A13" s="18"/>
      <c r="B13" s="18"/>
      <c r="C13" s="21" t="s">
        <v>19</v>
      </c>
      <c r="D13" s="22" t="s">
        <v>18</v>
      </c>
      <c r="E13" s="23">
        <v>246</v>
      </c>
      <c r="F13" s="24"/>
      <c r="G13" s="24"/>
      <c r="H13" s="24"/>
      <c r="I13" s="25"/>
      <c r="J13" s="27"/>
      <c r="K13" s="28">
        <f t="shared" si="0"/>
        <v>0</v>
      </c>
      <c r="L13" s="29">
        <f t="shared" si="1"/>
        <v>0</v>
      </c>
    </row>
    <row r="14" spans="1:31" s="5" customFormat="1" ht="39.950000000000003" customHeight="1" x14ac:dyDescent="0.25">
      <c r="A14" s="18"/>
      <c r="B14" s="18"/>
      <c r="C14" s="21" t="s">
        <v>20</v>
      </c>
      <c r="D14" s="22" t="s">
        <v>18</v>
      </c>
      <c r="E14" s="23">
        <v>28800</v>
      </c>
      <c r="F14" s="24"/>
      <c r="G14" s="24"/>
      <c r="H14" s="24"/>
      <c r="I14" s="25"/>
      <c r="J14" s="27"/>
      <c r="K14" s="28">
        <f t="shared" si="0"/>
        <v>0</v>
      </c>
      <c r="L14" s="29">
        <f t="shared" si="1"/>
        <v>0</v>
      </c>
    </row>
    <row r="15" spans="1:31" s="5" customFormat="1" ht="39.950000000000003" customHeight="1" x14ac:dyDescent="0.25">
      <c r="A15" s="18"/>
      <c r="B15" s="18"/>
      <c r="C15" s="21" t="s">
        <v>21</v>
      </c>
      <c r="D15" s="22" t="s">
        <v>18</v>
      </c>
      <c r="E15" s="23">
        <v>3784</v>
      </c>
      <c r="F15" s="24"/>
      <c r="G15" s="24"/>
      <c r="H15" s="24"/>
      <c r="I15" s="25"/>
      <c r="J15" s="27"/>
      <c r="K15" s="28">
        <f t="shared" si="0"/>
        <v>0</v>
      </c>
      <c r="L15" s="29">
        <f t="shared" si="1"/>
        <v>0</v>
      </c>
    </row>
    <row r="16" spans="1:31" s="5" customFormat="1" ht="39.950000000000003" customHeight="1" x14ac:dyDescent="0.25">
      <c r="A16" s="18"/>
      <c r="B16" s="18"/>
      <c r="C16" s="26" t="s">
        <v>22</v>
      </c>
      <c r="D16" s="22" t="s">
        <v>18</v>
      </c>
      <c r="E16" s="23">
        <v>10201</v>
      </c>
      <c r="F16" s="24"/>
      <c r="G16" s="24"/>
      <c r="H16" s="24"/>
      <c r="I16" s="25"/>
      <c r="J16" s="27"/>
      <c r="K16" s="28">
        <f t="shared" si="0"/>
        <v>0</v>
      </c>
      <c r="L16" s="29">
        <f t="shared" si="1"/>
        <v>0</v>
      </c>
    </row>
    <row r="17" spans="1:12" s="5" customFormat="1" ht="39.950000000000003" customHeight="1" x14ac:dyDescent="0.25">
      <c r="A17" s="18"/>
      <c r="B17" s="18"/>
      <c r="C17" s="26" t="s">
        <v>7</v>
      </c>
      <c r="D17" s="22" t="s">
        <v>18</v>
      </c>
      <c r="E17" s="23">
        <v>10201</v>
      </c>
      <c r="F17" s="24"/>
      <c r="G17" s="24"/>
      <c r="H17" s="24"/>
      <c r="I17" s="25"/>
      <c r="J17" s="27"/>
      <c r="K17" s="28">
        <f t="shared" si="0"/>
        <v>0</v>
      </c>
      <c r="L17" s="29">
        <f t="shared" si="1"/>
        <v>0</v>
      </c>
    </row>
    <row r="18" spans="1:12" s="5" customFormat="1" ht="39.950000000000003" customHeight="1" x14ac:dyDescent="0.25">
      <c r="A18" s="18"/>
      <c r="B18" s="18"/>
      <c r="C18" s="26" t="s">
        <v>8</v>
      </c>
      <c r="D18" s="22" t="s">
        <v>18</v>
      </c>
      <c r="E18" s="23">
        <f>E16+E17</f>
        <v>20402</v>
      </c>
      <c r="F18" s="24"/>
      <c r="G18" s="24"/>
      <c r="H18" s="24"/>
      <c r="I18" s="25"/>
      <c r="J18" s="27"/>
      <c r="K18" s="28">
        <f t="shared" si="0"/>
        <v>0</v>
      </c>
      <c r="L18" s="29">
        <f t="shared" si="1"/>
        <v>0</v>
      </c>
    </row>
    <row r="19" spans="1:12" ht="23.25" customHeight="1" x14ac:dyDescent="0.3">
      <c r="A19" s="19"/>
      <c r="B19" s="19"/>
      <c r="C19" s="17"/>
      <c r="D19" s="14"/>
      <c r="E19" s="11"/>
      <c r="F19" s="20"/>
      <c r="G19" s="20"/>
      <c r="H19" s="20"/>
      <c r="I19" s="2"/>
      <c r="J19" s="2"/>
      <c r="K19" s="2"/>
      <c r="L19" s="2"/>
    </row>
    <row r="20" spans="1:12" ht="23.25" customHeight="1" x14ac:dyDescent="0.25">
      <c r="C20" s="6"/>
      <c r="D20" s="6"/>
      <c r="E20" s="7"/>
      <c r="F20" s="7"/>
      <c r="G20" s="7"/>
      <c r="H20" s="7"/>
    </row>
    <row r="21" spans="1:12" ht="42" customHeight="1" x14ac:dyDescent="0.25">
      <c r="A21" s="31" t="s">
        <v>26</v>
      </c>
      <c r="B21" s="31"/>
      <c r="C21" s="30">
        <f>+L8+L9+L10+L11+L12+L13+L14+L15+L16+L17+L18</f>
        <v>0</v>
      </c>
      <c r="D21" s="6"/>
      <c r="I21" s="8"/>
      <c r="J21" s="8"/>
      <c r="K21" s="8"/>
    </row>
    <row r="22" spans="1:12" ht="42" customHeight="1" x14ac:dyDescent="0.25">
      <c r="I22" s="9"/>
      <c r="J22" s="9"/>
      <c r="K22" s="9"/>
    </row>
    <row r="23" spans="1:12" ht="18.75" x14ac:dyDescent="0.25">
      <c r="C23" s="10"/>
      <c r="D23" s="10"/>
    </row>
    <row r="24" spans="1:12" ht="16.5" customHeight="1" x14ac:dyDescent="0.25">
      <c r="C24" s="10"/>
      <c r="D24" s="10"/>
    </row>
    <row r="25" spans="1:12" ht="20.25" customHeight="1" x14ac:dyDescent="0.25">
      <c r="C25" s="10"/>
      <c r="D25" s="10"/>
    </row>
    <row r="26" spans="1:12" ht="18.75" x14ac:dyDescent="0.25">
      <c r="C26" s="10"/>
      <c r="D26" s="10"/>
    </row>
    <row r="27" spans="1:12" ht="20.25" customHeight="1" x14ac:dyDescent="0.25">
      <c r="C27" s="10"/>
      <c r="D27" s="10"/>
    </row>
  </sheetData>
  <mergeCells count="4">
    <mergeCell ref="A21:B21"/>
    <mergeCell ref="A1:L1"/>
    <mergeCell ref="A2:L2"/>
    <mergeCell ref="A3:L3"/>
  </mergeCells>
  <dataValidations disablePrompts="1" count="1">
    <dataValidation type="decimal" allowBlank="1" showInputMessage="1" showErrorMessage="1" errorTitle="IVA" error="Recuerde que este campo sólo recibe valores entre 0 y 1" prompt="Exprese el IVA en decimales._x000a_Si el producto está exento de IVA coloque el número 0 (cero)." sqref="J8:J18">
      <formula1>0</formula1>
      <formula2>1</formula2>
    </dataValidation>
  </dataValidations>
  <pageMargins left="0.23622047244094491" right="0.23622047244094491" top="0.74803149606299213" bottom="0.74803149606299213" header="0.31496062992125984" footer="0.31496062992125984"/>
  <pageSetup paperSize="52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ECONÓMICA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metrosaluddosi</cp:lastModifiedBy>
  <cp:lastPrinted>2017-07-17T15:36:06Z</cp:lastPrinted>
  <dcterms:created xsi:type="dcterms:W3CDTF">2017-06-09T00:18:23Z</dcterms:created>
  <dcterms:modified xsi:type="dcterms:W3CDTF">2017-07-17T15:36:54Z</dcterms:modified>
</cp:coreProperties>
</file>